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7485" activeTab="1"/>
  </bookViews>
  <sheets>
    <sheet name="DATA" sheetId="1" r:id="rId1"/>
    <sheet name="HTML" sheetId="2" r:id="rId2"/>
  </sheets>
  <definedNames/>
  <calcPr fullCalcOnLoad="1"/>
</workbook>
</file>

<file path=xl/sharedStrings.xml><?xml version="1.0" encoding="utf-8"?>
<sst xmlns="http://schemas.openxmlformats.org/spreadsheetml/2006/main" count="17" uniqueCount="16">
  <si>
    <t>Source: U.S. Census Bureau, http://www.census.gov/indicator/www/m3/prel/index.htm</t>
  </si>
  <si>
    <t>Manufacturers' New Orders</t>
  </si>
  <si>
    <t>Transportation equipment (billions of dollars)</t>
  </si>
  <si>
    <t>Manufacturers' New Orders, Transportation Equipment</t>
  </si>
  <si>
    <t>DATE UPDATED: 6/5/00</t>
  </si>
  <si>
    <t>Unit of Measurement: Billions of Dollars</t>
  </si>
  <si>
    <t>Manufacturers' New Orders: Transportation Equipment  (monthly data, seasonally adjusted)</t>
  </si>
  <si>
    <t>NEW ORDERS—TRANSPORTATION EQUIPMENT</t>
  </si>
  <si>
    <t>Transportation equipment percent change from previous month</t>
  </si>
  <si>
    <t>Month-to-month changes in new orders for transportation equipment indicate the level of investment in transportation and may indicate the industry outlook for transportation services.  There can be a substantial time lag between ordering and delivery of equipment such as commercial airplanes and ships.  New orders refer to orders placed with domestic producers of equipment.</t>
  </si>
  <si>
    <t>NOTE:  The Census Bureau released revised historical new orders data on May 21, 2001.  This report reflects those revisions.</t>
  </si>
  <si>
    <t>SOURCE: U.S. Department of Commerce, Bureau of the Census, available at: http://www.census.gov/indicator/www/m3/prel/index.htm.</t>
  </si>
  <si>
    <t>Date</t>
  </si>
  <si>
    <t>Millions of Dollars</t>
  </si>
  <si>
    <t>Billions of Dollars</t>
  </si>
  <si>
    <t>Percent Change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</si>
</sst>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/yyyy"/>
  </numFmts>
  <fonts count="12">
    <font>
      <sz val="10"/>
      <name val="Arial"/>
      <family val="0"/>
    </font>
    <font>
      <sz val="5.25"/>
      <name val="Arial"/>
      <family val="0"/>
    </font>
    <font>
      <sz val="9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6" fillId="2" borderId="0" xfId="0" applyFont="1" applyFill="1" applyBorder="1" applyAlignment="1">
      <alignment horizontal="center" vertical="center"/>
    </xf>
    <xf numFmtId="17" fontId="6" fillId="2" borderId="0" xfId="0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>
      <alignment vertical="top" wrapText="1"/>
    </xf>
    <xf numFmtId="4" fontId="0" fillId="3" borderId="0" xfId="0" applyNumberFormat="1" applyFont="1" applyFill="1" applyBorder="1" applyAlignment="1">
      <alignment vertical="top"/>
    </xf>
    <xf numFmtId="2" fontId="0" fillId="0" borderId="0" xfId="0" applyNumberFormat="1" applyAlignment="1">
      <alignment horizontal="right" wrapText="1"/>
    </xf>
    <xf numFmtId="3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2" fontId="0" fillId="3" borderId="0" xfId="0" applyNumberFormat="1" applyFont="1" applyFill="1" applyBorder="1" applyAlignment="1">
      <alignment vertical="top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1"/>
          <c:h val="0.9325"/>
        </c:manualLayout>
      </c:layout>
      <c:lineChart>
        <c:grouping val="standard"/>
        <c:varyColors val="0"/>
        <c:ser>
          <c:idx val="0"/>
          <c:order val="0"/>
          <c:tx>
            <c:v>Manufacturers' New Orders: Transportation Equipment (monthly)</c:v>
          </c:tx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DATA!$A$20:$A$150</c:f>
              <c:strCache>
                <c:ptCount val="131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  <c:pt idx="120">
                  <c:v>36892</c:v>
                </c:pt>
                <c:pt idx="121">
                  <c:v>36923</c:v>
                </c:pt>
                <c:pt idx="122">
                  <c:v>36951</c:v>
                </c:pt>
                <c:pt idx="123">
                  <c:v>36982</c:v>
                </c:pt>
                <c:pt idx="124">
                  <c:v>37012</c:v>
                </c:pt>
                <c:pt idx="125">
                  <c:v>37043</c:v>
                </c:pt>
                <c:pt idx="126">
                  <c:v>37073</c:v>
                </c:pt>
                <c:pt idx="127">
                  <c:v>37104</c:v>
                </c:pt>
                <c:pt idx="128">
                  <c:v>37135</c:v>
                </c:pt>
                <c:pt idx="129">
                  <c:v>37165</c:v>
                </c:pt>
              </c:strCache>
            </c:strRef>
          </c:cat>
          <c:val>
            <c:numRef>
              <c:f>DATA!$D$20:$D$150</c:f>
              <c:numCache>
                <c:ptCount val="131"/>
                <c:pt idx="0">
                  <c:v>-9.0525300042217</c:v>
                </c:pt>
                <c:pt idx="1">
                  <c:v>-0.3713527851458886</c:v>
                </c:pt>
                <c:pt idx="2">
                  <c:v>-9.162007454739083</c:v>
                </c:pt>
                <c:pt idx="3">
                  <c:v>-2.047994138120535</c:v>
                </c:pt>
                <c:pt idx="4">
                  <c:v>7.933123877917415</c:v>
                </c:pt>
                <c:pt idx="5">
                  <c:v>-3.9297224243684377</c:v>
                </c:pt>
                <c:pt idx="6">
                  <c:v>38.166865057894164</c:v>
                </c:pt>
                <c:pt idx="7">
                  <c:v>-14.447577276524646</c:v>
                </c:pt>
                <c:pt idx="8">
                  <c:v>-9.435459261519682</c:v>
                </c:pt>
                <c:pt idx="9">
                  <c:v>6.519981130803963</c:v>
                </c:pt>
                <c:pt idx="10">
                  <c:v>6.933856324929617</c:v>
                </c:pt>
                <c:pt idx="11">
                  <c:v>-17.81097470788345</c:v>
                </c:pt>
                <c:pt idx="12">
                  <c:v>7.875035991937807</c:v>
                </c:pt>
                <c:pt idx="13">
                  <c:v>7.2200720672627785</c:v>
                </c:pt>
                <c:pt idx="14">
                  <c:v>5.971496141399054</c:v>
                </c:pt>
                <c:pt idx="15">
                  <c:v>12.796946116576127</c:v>
                </c:pt>
                <c:pt idx="16">
                  <c:v>-2.8479941686408248</c:v>
                </c:pt>
                <c:pt idx="17">
                  <c:v>-8.507730646587529</c:v>
                </c:pt>
                <c:pt idx="18">
                  <c:v>6.352507029053421</c:v>
                </c:pt>
                <c:pt idx="19">
                  <c:v>-12.009473191419051</c:v>
                </c:pt>
                <c:pt idx="20">
                  <c:v>0.7730345518277416</c:v>
                </c:pt>
                <c:pt idx="21">
                  <c:v>26.49150594738967</c:v>
                </c:pt>
                <c:pt idx="22">
                  <c:v>-20.385965773772988</c:v>
                </c:pt>
                <c:pt idx="23">
                  <c:v>7.037562449885894</c:v>
                </c:pt>
                <c:pt idx="24">
                  <c:v>-13.01140947332027</c:v>
                </c:pt>
                <c:pt idx="25">
                  <c:v>27.818627450980394</c:v>
                </c:pt>
                <c:pt idx="26">
                  <c:v>-9.502215542483999</c:v>
                </c:pt>
                <c:pt idx="27">
                  <c:v>4.412438437750544</c:v>
                </c:pt>
                <c:pt idx="28">
                  <c:v>-4.511175099410393</c:v>
                </c:pt>
                <c:pt idx="29">
                  <c:v>10.717978173463527</c:v>
                </c:pt>
                <c:pt idx="30">
                  <c:v>-4.946565677526458</c:v>
                </c:pt>
                <c:pt idx="31">
                  <c:v>-2.264974757811434</c:v>
                </c:pt>
                <c:pt idx="32">
                  <c:v>-7.301410023733072</c:v>
                </c:pt>
                <c:pt idx="33">
                  <c:v>10.47289156626506</c:v>
                </c:pt>
                <c:pt idx="34">
                  <c:v>-1.0006270960002182</c:v>
                </c:pt>
                <c:pt idx="35">
                  <c:v>-2.1151198017075186</c:v>
                </c:pt>
                <c:pt idx="36">
                  <c:v>14.520848573518656</c:v>
                </c:pt>
                <c:pt idx="37">
                  <c:v>-4.975063263150136</c:v>
                </c:pt>
                <c:pt idx="38">
                  <c:v>-0.6334350276643053</c:v>
                </c:pt>
                <c:pt idx="39">
                  <c:v>2.536882366716103</c:v>
                </c:pt>
                <c:pt idx="40">
                  <c:v>2.0757206658546488</c:v>
                </c:pt>
                <c:pt idx="41">
                  <c:v>0.5270223238701337</c:v>
                </c:pt>
                <c:pt idx="42">
                  <c:v>-0.45007171472377466</c:v>
                </c:pt>
                <c:pt idx="43">
                  <c:v>5.53706279809221</c:v>
                </c:pt>
                <c:pt idx="44">
                  <c:v>-4.255619630457809</c:v>
                </c:pt>
                <c:pt idx="45">
                  <c:v>0.5875556211126681</c:v>
                </c:pt>
                <c:pt idx="46">
                  <c:v>5.731254277055431</c:v>
                </c:pt>
                <c:pt idx="47">
                  <c:v>-1.4470308129724232</c:v>
                </c:pt>
                <c:pt idx="48">
                  <c:v>-8.964465814471678</c:v>
                </c:pt>
                <c:pt idx="49">
                  <c:v>15.000128822817096</c:v>
                </c:pt>
                <c:pt idx="50">
                  <c:v>-2.979724431499944</c:v>
                </c:pt>
                <c:pt idx="51">
                  <c:v>-6.828310818612169</c:v>
                </c:pt>
                <c:pt idx="52">
                  <c:v>3.241796371567364</c:v>
                </c:pt>
                <c:pt idx="53">
                  <c:v>-1.4043595160361053</c:v>
                </c:pt>
                <c:pt idx="54">
                  <c:v>-3.1969029242044265</c:v>
                </c:pt>
                <c:pt idx="55">
                  <c:v>8.373157603501182</c:v>
                </c:pt>
                <c:pt idx="56">
                  <c:v>7.647318216631467</c:v>
                </c:pt>
                <c:pt idx="57">
                  <c:v>-14.990729162174981</c:v>
                </c:pt>
                <c:pt idx="58">
                  <c:v>9.62996779020518</c:v>
                </c:pt>
                <c:pt idx="59">
                  <c:v>5.711840096238375</c:v>
                </c:pt>
                <c:pt idx="60">
                  <c:v>-2.8165007112375533</c:v>
                </c:pt>
                <c:pt idx="61">
                  <c:v>-5.938119257791389</c:v>
                </c:pt>
                <c:pt idx="62">
                  <c:v>18.15134902204879</c:v>
                </c:pt>
                <c:pt idx="63">
                  <c:v>-11.743966932101392</c:v>
                </c:pt>
                <c:pt idx="64">
                  <c:v>10.131551759763068</c:v>
                </c:pt>
                <c:pt idx="65">
                  <c:v>-3.6335209505941215</c:v>
                </c:pt>
                <c:pt idx="66">
                  <c:v>3.852726761416488</c:v>
                </c:pt>
                <c:pt idx="67">
                  <c:v>-15.749458423596066</c:v>
                </c:pt>
                <c:pt idx="68">
                  <c:v>17.845575691645855</c:v>
                </c:pt>
                <c:pt idx="69">
                  <c:v>-3.092415818734921</c:v>
                </c:pt>
                <c:pt idx="70">
                  <c:v>10.725033015089519</c:v>
                </c:pt>
                <c:pt idx="71">
                  <c:v>-12.010949261902434</c:v>
                </c:pt>
                <c:pt idx="72">
                  <c:v>-1.5088218301408824</c:v>
                </c:pt>
                <c:pt idx="73">
                  <c:v>5.423820589761523</c:v>
                </c:pt>
                <c:pt idx="74">
                  <c:v>-7.969696321184753</c:v>
                </c:pt>
                <c:pt idx="75">
                  <c:v>12.464246680464154</c:v>
                </c:pt>
                <c:pt idx="76">
                  <c:v>-5.04517916589128</c:v>
                </c:pt>
                <c:pt idx="77">
                  <c:v>5.411231844609455</c:v>
                </c:pt>
                <c:pt idx="78">
                  <c:v>6.449347215336308</c:v>
                </c:pt>
                <c:pt idx="79">
                  <c:v>-4.343101106151756</c:v>
                </c:pt>
                <c:pt idx="80">
                  <c:v>-6.23630609429522</c:v>
                </c:pt>
                <c:pt idx="81">
                  <c:v>10.995715954822796</c:v>
                </c:pt>
                <c:pt idx="82">
                  <c:v>20.444444444444446</c:v>
                </c:pt>
                <c:pt idx="83">
                  <c:v>-25.446688677413086</c:v>
                </c:pt>
                <c:pt idx="84">
                  <c:v>2.5312059046998807</c:v>
                </c:pt>
                <c:pt idx="85">
                  <c:v>6.076517541445237</c:v>
                </c:pt>
                <c:pt idx="86">
                  <c:v>-4.470968643340453</c:v>
                </c:pt>
                <c:pt idx="87">
                  <c:v>14.778211905309124</c:v>
                </c:pt>
                <c:pt idx="88">
                  <c:v>-9.098190555939855</c:v>
                </c:pt>
                <c:pt idx="89">
                  <c:v>-12.930551105414931</c:v>
                </c:pt>
                <c:pt idx="90">
                  <c:v>4.609121644932037</c:v>
                </c:pt>
                <c:pt idx="91">
                  <c:v>15.753138535276918</c:v>
                </c:pt>
                <c:pt idx="92">
                  <c:v>-2.662969153624069</c:v>
                </c:pt>
                <c:pt idx="93">
                  <c:v>3.963236155016977</c:v>
                </c:pt>
                <c:pt idx="94">
                  <c:v>0.40918219869737416</c:v>
                </c:pt>
                <c:pt idx="95">
                  <c:v>-8.025049070006544</c:v>
                </c:pt>
                <c:pt idx="96">
                  <c:v>16.151782447867973</c:v>
                </c:pt>
                <c:pt idx="97">
                  <c:v>-6.000104988713714</c:v>
                </c:pt>
                <c:pt idx="98">
                  <c:v>3.2799702159344752</c:v>
                </c:pt>
                <c:pt idx="99">
                  <c:v>-5.194477488194369</c:v>
                </c:pt>
                <c:pt idx="100">
                  <c:v>3.0684410646387836</c:v>
                </c:pt>
                <c:pt idx="101">
                  <c:v>-2.6745859003209502</c:v>
                </c:pt>
                <c:pt idx="102">
                  <c:v>7.091956637101053</c:v>
                </c:pt>
                <c:pt idx="103">
                  <c:v>0.31678051888295045</c:v>
                </c:pt>
                <c:pt idx="104">
                  <c:v>-7.901561259592485</c:v>
                </c:pt>
                <c:pt idx="105">
                  <c:v>7.340152472895836</c:v>
                </c:pt>
                <c:pt idx="106">
                  <c:v>-5.755023376994182</c:v>
                </c:pt>
                <c:pt idx="107">
                  <c:v>13.852649915740441</c:v>
                </c:pt>
                <c:pt idx="108">
                  <c:v>2.171996873388881</c:v>
                </c:pt>
                <c:pt idx="109">
                  <c:v>-11.807601530072434</c:v>
                </c:pt>
                <c:pt idx="110">
                  <c:v>4.411140436684446</c:v>
                </c:pt>
                <c:pt idx="111">
                  <c:v>-1.6722348906683635</c:v>
                </c:pt>
                <c:pt idx="112">
                  <c:v>-0.5123595505617978</c:v>
                </c:pt>
                <c:pt idx="113">
                  <c:v>48.803758583303214</c:v>
                </c:pt>
                <c:pt idx="114">
                  <c:v>-31.987419245154708</c:v>
                </c:pt>
                <c:pt idx="115">
                  <c:v>0.5909975538771939</c:v>
                </c:pt>
                <c:pt idx="116">
                  <c:v>6.800028400014201</c:v>
                </c:pt>
                <c:pt idx="117">
                  <c:v>-13.390616430387741</c:v>
                </c:pt>
                <c:pt idx="118">
                  <c:v>10.406432299662265</c:v>
                </c:pt>
                <c:pt idx="119">
                  <c:v>0.8898931085426263</c:v>
                </c:pt>
                <c:pt idx="120">
                  <c:v>-22.435267972505038</c:v>
                </c:pt>
                <c:pt idx="121">
                  <c:v>9.94136460554371</c:v>
                </c:pt>
                <c:pt idx="122">
                  <c:v>17.426262626262627</c:v>
                </c:pt>
                <c:pt idx="123">
                  <c:v>-9.393386780442487</c:v>
                </c:pt>
                <c:pt idx="124">
                  <c:v>3.2164964113469794</c:v>
                </c:pt>
                <c:pt idx="125">
                  <c:v>-3.8907284768211916</c:v>
                </c:pt>
                <c:pt idx="126">
                  <c:v>1.025935496219734</c:v>
                </c:pt>
                <c:pt idx="127">
                  <c:v>-2.087872529887649</c:v>
                </c:pt>
                <c:pt idx="128">
                  <c:v>-16.2638595948064</c:v>
                </c:pt>
                <c:pt idx="129">
                  <c:v>38.870915561307015</c:v>
                </c:pt>
              </c:numCache>
            </c:numRef>
          </c:val>
          <c:smooth val="0"/>
        </c:ser>
        <c:axId val="10729285"/>
        <c:axId val="29454702"/>
      </c:lineChart>
      <c:catAx>
        <c:axId val="10729285"/>
        <c:scaling>
          <c:orientation val="minMax"/>
          <c:max val="1224"/>
          <c:min val="1092"/>
        </c:scaling>
        <c:axPos val="b"/>
        <c:delete val="0"/>
        <c:numFmt formatCode="General" sourceLinked="1"/>
        <c:majorTickMark val="cross"/>
        <c:minorTickMark val="cross"/>
        <c:tickLblPos val="low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9454702"/>
        <c:crosses val="autoZero"/>
        <c:auto val="1"/>
        <c:lblOffset val="100"/>
        <c:noMultiLvlLbl val="0"/>
      </c:catAx>
      <c:valAx>
        <c:axId val="294547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Percent Change</a:t>
                </a:r>
              </a:p>
            </c:rich>
          </c:tx>
          <c:layout>
            <c:manualLayout>
              <c:xMode val="factor"/>
              <c:yMode val="factor"/>
              <c:x val="0.041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072928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5"/>
          <c:w val="1"/>
          <c:h val="0.9495"/>
        </c:manualLayout>
      </c:layout>
      <c:lineChart>
        <c:grouping val="standard"/>
        <c:varyColors val="0"/>
        <c:ser>
          <c:idx val="0"/>
          <c:order val="0"/>
          <c:tx>
            <c:v>Manufacturers' New Orders: Transportation Equipment (monthly)</c:v>
          </c:tx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DATA!$A$20:$A$150</c:f>
              <c:strCache>
                <c:ptCount val="131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  <c:pt idx="120">
                  <c:v>36892</c:v>
                </c:pt>
                <c:pt idx="121">
                  <c:v>36923</c:v>
                </c:pt>
                <c:pt idx="122">
                  <c:v>36951</c:v>
                </c:pt>
                <c:pt idx="123">
                  <c:v>36982</c:v>
                </c:pt>
                <c:pt idx="124">
                  <c:v>37012</c:v>
                </c:pt>
                <c:pt idx="125">
                  <c:v>37043</c:v>
                </c:pt>
                <c:pt idx="126">
                  <c:v>37073</c:v>
                </c:pt>
                <c:pt idx="127">
                  <c:v>37104</c:v>
                </c:pt>
                <c:pt idx="128">
                  <c:v>37135</c:v>
                </c:pt>
                <c:pt idx="129">
                  <c:v>37165</c:v>
                </c:pt>
              </c:strCache>
            </c:strRef>
          </c:cat>
          <c:val>
            <c:numRef>
              <c:f>DATA!$C$20:$C$150</c:f>
              <c:numCache>
                <c:ptCount val="131"/>
                <c:pt idx="0">
                  <c:v>30.16</c:v>
                </c:pt>
                <c:pt idx="1">
                  <c:v>30.048</c:v>
                </c:pt>
                <c:pt idx="2">
                  <c:v>27.295</c:v>
                </c:pt>
                <c:pt idx="3">
                  <c:v>26.736</c:v>
                </c:pt>
                <c:pt idx="4">
                  <c:v>28.857</c:v>
                </c:pt>
                <c:pt idx="5">
                  <c:v>27.723</c:v>
                </c:pt>
                <c:pt idx="6">
                  <c:v>38.304</c:v>
                </c:pt>
                <c:pt idx="7">
                  <c:v>32.77</c:v>
                </c:pt>
                <c:pt idx="8">
                  <c:v>29.678</c:v>
                </c:pt>
                <c:pt idx="9">
                  <c:v>31.613</c:v>
                </c:pt>
                <c:pt idx="10">
                  <c:v>33.805</c:v>
                </c:pt>
                <c:pt idx="11">
                  <c:v>27.784</c:v>
                </c:pt>
                <c:pt idx="12">
                  <c:v>29.972</c:v>
                </c:pt>
                <c:pt idx="13">
                  <c:v>32.136</c:v>
                </c:pt>
                <c:pt idx="14">
                  <c:v>34.055</c:v>
                </c:pt>
                <c:pt idx="15">
                  <c:v>38.413</c:v>
                </c:pt>
                <c:pt idx="16">
                  <c:v>37.319</c:v>
                </c:pt>
                <c:pt idx="17">
                  <c:v>34.144</c:v>
                </c:pt>
                <c:pt idx="18">
                  <c:v>36.313</c:v>
                </c:pt>
                <c:pt idx="19">
                  <c:v>31.952</c:v>
                </c:pt>
                <c:pt idx="20">
                  <c:v>32.199</c:v>
                </c:pt>
                <c:pt idx="21">
                  <c:v>40.729</c:v>
                </c:pt>
                <c:pt idx="22">
                  <c:v>32.426</c:v>
                </c:pt>
                <c:pt idx="23">
                  <c:v>34.708</c:v>
                </c:pt>
                <c:pt idx="24">
                  <c:v>30.192</c:v>
                </c:pt>
                <c:pt idx="25">
                  <c:v>38.591</c:v>
                </c:pt>
                <c:pt idx="26">
                  <c:v>34.924</c:v>
                </c:pt>
                <c:pt idx="27">
                  <c:v>36.465</c:v>
                </c:pt>
                <c:pt idx="28">
                  <c:v>34.82</c:v>
                </c:pt>
                <c:pt idx="29">
                  <c:v>38.552</c:v>
                </c:pt>
                <c:pt idx="30">
                  <c:v>36.645</c:v>
                </c:pt>
                <c:pt idx="31">
                  <c:v>35.815</c:v>
                </c:pt>
                <c:pt idx="32">
                  <c:v>33.2</c:v>
                </c:pt>
                <c:pt idx="33">
                  <c:v>36.677</c:v>
                </c:pt>
                <c:pt idx="34">
                  <c:v>36.31</c:v>
                </c:pt>
                <c:pt idx="35">
                  <c:v>35.542</c:v>
                </c:pt>
                <c:pt idx="36">
                  <c:v>40.703</c:v>
                </c:pt>
                <c:pt idx="37">
                  <c:v>38.678</c:v>
                </c:pt>
                <c:pt idx="38">
                  <c:v>38.433</c:v>
                </c:pt>
                <c:pt idx="39">
                  <c:v>39.408</c:v>
                </c:pt>
                <c:pt idx="40">
                  <c:v>40.226</c:v>
                </c:pt>
                <c:pt idx="41">
                  <c:v>40.438</c:v>
                </c:pt>
                <c:pt idx="42">
                  <c:v>40.256</c:v>
                </c:pt>
                <c:pt idx="43">
                  <c:v>42.485</c:v>
                </c:pt>
                <c:pt idx="44">
                  <c:v>40.677</c:v>
                </c:pt>
                <c:pt idx="45">
                  <c:v>40.916</c:v>
                </c:pt>
                <c:pt idx="46">
                  <c:v>43.261</c:v>
                </c:pt>
                <c:pt idx="47">
                  <c:v>42.635</c:v>
                </c:pt>
                <c:pt idx="48">
                  <c:v>38.813</c:v>
                </c:pt>
                <c:pt idx="49">
                  <c:v>44.635</c:v>
                </c:pt>
                <c:pt idx="50">
                  <c:v>43.305</c:v>
                </c:pt>
                <c:pt idx="51">
                  <c:v>40.348</c:v>
                </c:pt>
                <c:pt idx="52">
                  <c:v>41.656</c:v>
                </c:pt>
                <c:pt idx="53">
                  <c:v>41.071</c:v>
                </c:pt>
                <c:pt idx="54">
                  <c:v>39.758</c:v>
                </c:pt>
                <c:pt idx="55">
                  <c:v>43.087</c:v>
                </c:pt>
                <c:pt idx="56">
                  <c:v>46.382</c:v>
                </c:pt>
                <c:pt idx="57">
                  <c:v>39.429</c:v>
                </c:pt>
                <c:pt idx="58">
                  <c:v>43.226</c:v>
                </c:pt>
                <c:pt idx="59">
                  <c:v>45.695</c:v>
                </c:pt>
                <c:pt idx="60">
                  <c:v>44.408</c:v>
                </c:pt>
                <c:pt idx="61">
                  <c:v>41.771</c:v>
                </c:pt>
                <c:pt idx="62">
                  <c:v>49.353</c:v>
                </c:pt>
                <c:pt idx="63">
                  <c:v>43.557</c:v>
                </c:pt>
                <c:pt idx="64">
                  <c:v>47.97</c:v>
                </c:pt>
                <c:pt idx="65">
                  <c:v>46.227</c:v>
                </c:pt>
                <c:pt idx="66">
                  <c:v>48.008</c:v>
                </c:pt>
                <c:pt idx="67">
                  <c:v>40.447</c:v>
                </c:pt>
                <c:pt idx="68">
                  <c:v>47.665</c:v>
                </c:pt>
                <c:pt idx="69">
                  <c:v>46.191</c:v>
                </c:pt>
                <c:pt idx="70">
                  <c:v>51.145</c:v>
                </c:pt>
                <c:pt idx="71">
                  <c:v>45.002</c:v>
                </c:pt>
                <c:pt idx="72">
                  <c:v>44.323</c:v>
                </c:pt>
                <c:pt idx="73">
                  <c:v>46.727</c:v>
                </c:pt>
                <c:pt idx="74">
                  <c:v>43.003</c:v>
                </c:pt>
                <c:pt idx="75">
                  <c:v>48.363</c:v>
                </c:pt>
                <c:pt idx="76">
                  <c:v>45.923</c:v>
                </c:pt>
                <c:pt idx="77">
                  <c:v>48.408</c:v>
                </c:pt>
                <c:pt idx="78">
                  <c:v>51.53</c:v>
                </c:pt>
                <c:pt idx="79">
                  <c:v>49.292</c:v>
                </c:pt>
                <c:pt idx="80">
                  <c:v>46.218</c:v>
                </c:pt>
                <c:pt idx="81">
                  <c:v>51.3</c:v>
                </c:pt>
                <c:pt idx="82">
                  <c:v>61.788</c:v>
                </c:pt>
                <c:pt idx="83">
                  <c:v>46.065</c:v>
                </c:pt>
                <c:pt idx="84">
                  <c:v>47.231</c:v>
                </c:pt>
                <c:pt idx="85">
                  <c:v>50.101</c:v>
                </c:pt>
                <c:pt idx="86">
                  <c:v>47.861</c:v>
                </c:pt>
                <c:pt idx="87">
                  <c:v>54.934</c:v>
                </c:pt>
                <c:pt idx="88">
                  <c:v>49.936</c:v>
                </c:pt>
                <c:pt idx="89">
                  <c:v>43.479</c:v>
                </c:pt>
                <c:pt idx="90">
                  <c:v>45.483</c:v>
                </c:pt>
                <c:pt idx="91">
                  <c:v>52.648</c:v>
                </c:pt>
                <c:pt idx="92">
                  <c:v>51.246</c:v>
                </c:pt>
                <c:pt idx="93">
                  <c:v>53.277</c:v>
                </c:pt>
                <c:pt idx="94">
                  <c:v>53.495</c:v>
                </c:pt>
                <c:pt idx="95">
                  <c:v>49.202</c:v>
                </c:pt>
                <c:pt idx="96">
                  <c:v>57.149</c:v>
                </c:pt>
                <c:pt idx="97">
                  <c:v>53.72</c:v>
                </c:pt>
                <c:pt idx="98">
                  <c:v>55.482</c:v>
                </c:pt>
                <c:pt idx="99">
                  <c:v>52.6</c:v>
                </c:pt>
                <c:pt idx="100">
                  <c:v>54.214</c:v>
                </c:pt>
                <c:pt idx="101">
                  <c:v>52.764</c:v>
                </c:pt>
                <c:pt idx="102">
                  <c:v>56.506</c:v>
                </c:pt>
                <c:pt idx="103">
                  <c:v>56.685</c:v>
                </c:pt>
                <c:pt idx="104">
                  <c:v>52.206</c:v>
                </c:pt>
                <c:pt idx="105">
                  <c:v>56.038</c:v>
                </c:pt>
                <c:pt idx="106">
                  <c:v>52.813</c:v>
                </c:pt>
                <c:pt idx="107">
                  <c:v>60.129</c:v>
                </c:pt>
                <c:pt idx="108">
                  <c:v>61.435</c:v>
                </c:pt>
                <c:pt idx="109">
                  <c:v>54.181</c:v>
                </c:pt>
                <c:pt idx="110">
                  <c:v>56.571</c:v>
                </c:pt>
                <c:pt idx="111">
                  <c:v>55.625</c:v>
                </c:pt>
                <c:pt idx="112">
                  <c:v>55.34</c:v>
                </c:pt>
                <c:pt idx="113">
                  <c:v>82.348</c:v>
                </c:pt>
                <c:pt idx="114">
                  <c:v>56.007</c:v>
                </c:pt>
                <c:pt idx="115">
                  <c:v>56.338</c:v>
                </c:pt>
                <c:pt idx="116">
                  <c:v>60.169</c:v>
                </c:pt>
                <c:pt idx="117">
                  <c:v>52.112</c:v>
                </c:pt>
                <c:pt idx="118">
                  <c:v>57.535</c:v>
                </c:pt>
                <c:pt idx="119">
                  <c:v>58.047</c:v>
                </c:pt>
                <c:pt idx="120">
                  <c:v>45.024</c:v>
                </c:pt>
                <c:pt idx="121">
                  <c:v>49.5</c:v>
                </c:pt>
                <c:pt idx="122">
                  <c:v>58.126</c:v>
                </c:pt>
                <c:pt idx="123">
                  <c:v>52.666</c:v>
                </c:pt>
                <c:pt idx="124">
                  <c:v>54.36</c:v>
                </c:pt>
                <c:pt idx="125">
                  <c:v>52.245</c:v>
                </c:pt>
                <c:pt idx="126">
                  <c:v>52.781</c:v>
                </c:pt>
                <c:pt idx="127">
                  <c:v>51.679</c:v>
                </c:pt>
                <c:pt idx="128">
                  <c:v>43.274</c:v>
                </c:pt>
                <c:pt idx="129">
                  <c:v>60.095</c:v>
                </c:pt>
              </c:numCache>
            </c:numRef>
          </c:val>
          <c:smooth val="0"/>
        </c:ser>
        <c:axId val="63765727"/>
        <c:axId val="37020632"/>
      </c:lineChart>
      <c:catAx>
        <c:axId val="63765727"/>
        <c:scaling>
          <c:orientation val="minMax"/>
          <c:max val="1224"/>
          <c:min val="1092"/>
        </c:scaling>
        <c:axPos val="b"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7020632"/>
        <c:crosses val="autoZero"/>
        <c:auto val="1"/>
        <c:lblOffset val="100"/>
        <c:noMultiLvlLbl val="0"/>
      </c:catAx>
      <c:valAx>
        <c:axId val="370206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0.044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376572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0" y="443865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2" name="Chart 2"/>
        <xdr:cNvGraphicFramePr/>
      </xdr:nvGraphicFramePr>
      <xdr:xfrm>
        <a:off x="0" y="428625"/>
        <a:ext cx="571500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53"/>
  <sheetViews>
    <sheetView workbookViewId="0" topLeftCell="A1">
      <selection activeCell="A7" sqref="A7:D149"/>
    </sheetView>
  </sheetViews>
  <sheetFormatPr defaultColWidth="9.140625" defaultRowHeight="12.75"/>
  <cols>
    <col min="3" max="4" width="16.7109375" style="0" customWidth="1"/>
  </cols>
  <sheetData>
    <row r="1" ht="12.75">
      <c r="A1" t="s">
        <v>3</v>
      </c>
    </row>
    <row r="2" ht="12.75">
      <c r="A2" t="s">
        <v>0</v>
      </c>
    </row>
    <row r="3" ht="12.75">
      <c r="A3" t="s">
        <v>4</v>
      </c>
    </row>
    <row r="4" ht="12.75">
      <c r="A4" t="s">
        <v>5</v>
      </c>
    </row>
    <row r="7" spans="1:4" ht="39.75" customHeight="1">
      <c r="A7" t="s">
        <v>12</v>
      </c>
      <c r="B7" s="8" t="s">
        <v>13</v>
      </c>
      <c r="C7" s="8" t="s">
        <v>14</v>
      </c>
      <c r="D7" s="8" t="s">
        <v>15</v>
      </c>
    </row>
    <row r="8" spans="1:4" ht="12.75">
      <c r="A8" s="1">
        <v>32874</v>
      </c>
      <c r="B8" s="9">
        <v>27799</v>
      </c>
      <c r="C8" s="3">
        <f aca="true" t="shared" si="0" ref="C8:C71">B8/1000</f>
        <v>27.799</v>
      </c>
      <c r="D8" s="3"/>
    </row>
    <row r="9" spans="1:4" ht="12.75">
      <c r="A9" s="1">
        <v>32905</v>
      </c>
      <c r="B9" s="9">
        <v>31464</v>
      </c>
      <c r="C9" s="3">
        <f t="shared" si="0"/>
        <v>31.464</v>
      </c>
      <c r="D9" s="3">
        <f aca="true" t="shared" si="1" ref="D9:D72">((B9-B8)/B8)*100</f>
        <v>13.183927479405735</v>
      </c>
    </row>
    <row r="10" spans="1:4" ht="12.75">
      <c r="A10" s="1">
        <v>32933</v>
      </c>
      <c r="B10" s="9">
        <v>37649</v>
      </c>
      <c r="C10" s="3">
        <f t="shared" si="0"/>
        <v>37.649</v>
      </c>
      <c r="D10" s="3">
        <f t="shared" si="1"/>
        <v>19.657386219171116</v>
      </c>
    </row>
    <row r="11" spans="1:4" ht="12.75">
      <c r="A11" s="1">
        <v>32964</v>
      </c>
      <c r="B11" s="9">
        <v>31940</v>
      </c>
      <c r="C11" s="3">
        <f t="shared" si="0"/>
        <v>31.94</v>
      </c>
      <c r="D11" s="3">
        <f t="shared" si="1"/>
        <v>-15.163749369173152</v>
      </c>
    </row>
    <row r="12" spans="1:4" ht="12.75">
      <c r="A12" s="1">
        <v>32994</v>
      </c>
      <c r="B12" s="9">
        <v>34154</v>
      </c>
      <c r="C12" s="3">
        <f t="shared" si="0"/>
        <v>34.154</v>
      </c>
      <c r="D12" s="3">
        <f t="shared" si="1"/>
        <v>6.931747025673136</v>
      </c>
    </row>
    <row r="13" spans="1:4" ht="12.75">
      <c r="A13" s="1">
        <v>33025</v>
      </c>
      <c r="B13" s="9">
        <v>33285</v>
      </c>
      <c r="C13" s="3">
        <f t="shared" si="0"/>
        <v>33.285</v>
      </c>
      <c r="D13" s="3">
        <f t="shared" si="1"/>
        <v>-2.5443579082977106</v>
      </c>
    </row>
    <row r="14" spans="1:4" ht="12.75">
      <c r="A14" s="1">
        <v>33055</v>
      </c>
      <c r="B14" s="9">
        <v>34545</v>
      </c>
      <c r="C14" s="3">
        <f t="shared" si="0"/>
        <v>34.545</v>
      </c>
      <c r="D14" s="3">
        <f t="shared" si="1"/>
        <v>3.7854889589905363</v>
      </c>
    </row>
    <row r="15" spans="1:4" ht="12.75">
      <c r="A15" s="1">
        <v>33086</v>
      </c>
      <c r="B15" s="9">
        <v>32921</v>
      </c>
      <c r="C15" s="3">
        <f t="shared" si="0"/>
        <v>32.921</v>
      </c>
      <c r="D15" s="3">
        <f t="shared" si="1"/>
        <v>-4.701114488348531</v>
      </c>
    </row>
    <row r="16" spans="1:4" ht="12.75">
      <c r="A16" s="1">
        <v>33117</v>
      </c>
      <c r="B16" s="9">
        <v>33441</v>
      </c>
      <c r="C16" s="3">
        <f t="shared" si="0"/>
        <v>33.441</v>
      </c>
      <c r="D16" s="3">
        <f t="shared" si="1"/>
        <v>1.5795388961453174</v>
      </c>
    </row>
    <row r="17" spans="1:4" ht="12.75">
      <c r="A17" s="1">
        <v>33147</v>
      </c>
      <c r="B17" s="9">
        <v>35932</v>
      </c>
      <c r="C17" s="3">
        <f t="shared" si="0"/>
        <v>35.932</v>
      </c>
      <c r="D17" s="3">
        <f t="shared" si="1"/>
        <v>7.448939924045334</v>
      </c>
    </row>
    <row r="18" spans="1:4" ht="12.75">
      <c r="A18" s="1">
        <v>33178</v>
      </c>
      <c r="B18" s="9">
        <v>27888</v>
      </c>
      <c r="C18" s="3">
        <f t="shared" si="0"/>
        <v>27.888</v>
      </c>
      <c r="D18" s="3">
        <f t="shared" si="1"/>
        <v>-22.386730490927306</v>
      </c>
    </row>
    <row r="19" spans="1:4" ht="12.75">
      <c r="A19" s="1">
        <v>33208</v>
      </c>
      <c r="B19" s="9">
        <v>33162</v>
      </c>
      <c r="C19" s="3">
        <f t="shared" si="0"/>
        <v>33.162</v>
      </c>
      <c r="D19" s="3">
        <f t="shared" si="1"/>
        <v>18.911359724612737</v>
      </c>
    </row>
    <row r="20" spans="1:4" ht="12.75">
      <c r="A20" s="1">
        <v>33239</v>
      </c>
      <c r="B20" s="9">
        <v>30160</v>
      </c>
      <c r="C20" s="3">
        <f t="shared" si="0"/>
        <v>30.16</v>
      </c>
      <c r="D20" s="3">
        <f t="shared" si="1"/>
        <v>-9.0525300042217</v>
      </c>
    </row>
    <row r="21" spans="1:4" ht="12.75">
      <c r="A21" s="1">
        <v>33270</v>
      </c>
      <c r="B21" s="9">
        <v>30048</v>
      </c>
      <c r="C21" s="3">
        <f t="shared" si="0"/>
        <v>30.048</v>
      </c>
      <c r="D21" s="3">
        <f t="shared" si="1"/>
        <v>-0.3713527851458886</v>
      </c>
    </row>
    <row r="22" spans="1:4" ht="12.75">
      <c r="A22" s="1">
        <v>33298</v>
      </c>
      <c r="B22" s="9">
        <v>27295</v>
      </c>
      <c r="C22" s="3">
        <f t="shared" si="0"/>
        <v>27.295</v>
      </c>
      <c r="D22" s="3">
        <f t="shared" si="1"/>
        <v>-9.162007454739083</v>
      </c>
    </row>
    <row r="23" spans="1:4" ht="12.75">
      <c r="A23" s="1">
        <v>33329</v>
      </c>
      <c r="B23" s="9">
        <v>26736</v>
      </c>
      <c r="C23" s="3">
        <f t="shared" si="0"/>
        <v>26.736</v>
      </c>
      <c r="D23" s="3">
        <f t="shared" si="1"/>
        <v>-2.047994138120535</v>
      </c>
    </row>
    <row r="24" spans="1:4" ht="12.75">
      <c r="A24" s="1">
        <v>33359</v>
      </c>
      <c r="B24" s="9">
        <v>28857</v>
      </c>
      <c r="C24" s="3">
        <f t="shared" si="0"/>
        <v>28.857</v>
      </c>
      <c r="D24" s="3">
        <f t="shared" si="1"/>
        <v>7.933123877917415</v>
      </c>
    </row>
    <row r="25" spans="1:4" ht="12.75">
      <c r="A25" s="1">
        <v>33390</v>
      </c>
      <c r="B25" s="9">
        <v>27723</v>
      </c>
      <c r="C25" s="3">
        <f t="shared" si="0"/>
        <v>27.723</v>
      </c>
      <c r="D25" s="3">
        <f t="shared" si="1"/>
        <v>-3.9297224243684377</v>
      </c>
    </row>
    <row r="26" spans="1:4" ht="12.75">
      <c r="A26" s="1">
        <v>33420</v>
      </c>
      <c r="B26" s="9">
        <v>38304</v>
      </c>
      <c r="C26" s="3">
        <f t="shared" si="0"/>
        <v>38.304</v>
      </c>
      <c r="D26" s="3">
        <f t="shared" si="1"/>
        <v>38.166865057894164</v>
      </c>
    </row>
    <row r="27" spans="1:4" ht="12.75">
      <c r="A27" s="1">
        <v>33451</v>
      </c>
      <c r="B27" s="9">
        <v>32770</v>
      </c>
      <c r="C27" s="3">
        <f t="shared" si="0"/>
        <v>32.77</v>
      </c>
      <c r="D27" s="3">
        <f t="shared" si="1"/>
        <v>-14.447577276524646</v>
      </c>
    </row>
    <row r="28" spans="1:4" ht="12.75">
      <c r="A28" s="1">
        <v>33482</v>
      </c>
      <c r="B28" s="9">
        <v>29678</v>
      </c>
      <c r="C28" s="3">
        <f t="shared" si="0"/>
        <v>29.678</v>
      </c>
      <c r="D28" s="3">
        <f t="shared" si="1"/>
        <v>-9.435459261519682</v>
      </c>
    </row>
    <row r="29" spans="1:4" ht="12.75">
      <c r="A29" s="1">
        <v>33512</v>
      </c>
      <c r="B29" s="9">
        <v>31613</v>
      </c>
      <c r="C29" s="3">
        <f t="shared" si="0"/>
        <v>31.613</v>
      </c>
      <c r="D29" s="3">
        <f t="shared" si="1"/>
        <v>6.519981130803963</v>
      </c>
    </row>
    <row r="30" spans="1:4" ht="12.75">
      <c r="A30" s="1">
        <v>33543</v>
      </c>
      <c r="B30" s="9">
        <v>33805</v>
      </c>
      <c r="C30" s="3">
        <f t="shared" si="0"/>
        <v>33.805</v>
      </c>
      <c r="D30" s="3">
        <f t="shared" si="1"/>
        <v>6.933856324929617</v>
      </c>
    </row>
    <row r="31" spans="1:4" ht="12.75">
      <c r="A31" s="1">
        <v>33573</v>
      </c>
      <c r="B31" s="9">
        <v>27784</v>
      </c>
      <c r="C31" s="3">
        <f t="shared" si="0"/>
        <v>27.784</v>
      </c>
      <c r="D31" s="3">
        <f t="shared" si="1"/>
        <v>-17.81097470788345</v>
      </c>
    </row>
    <row r="32" spans="1:4" ht="12.75">
      <c r="A32" s="1">
        <v>33604</v>
      </c>
      <c r="B32" s="9">
        <v>29972</v>
      </c>
      <c r="C32" s="3">
        <f t="shared" si="0"/>
        <v>29.972</v>
      </c>
      <c r="D32" s="3">
        <f t="shared" si="1"/>
        <v>7.875035991937807</v>
      </c>
    </row>
    <row r="33" spans="1:4" ht="12.75">
      <c r="A33" s="1">
        <v>33635</v>
      </c>
      <c r="B33">
        <v>32136</v>
      </c>
      <c r="C33" s="3">
        <f t="shared" si="0"/>
        <v>32.136</v>
      </c>
      <c r="D33" s="3">
        <f t="shared" si="1"/>
        <v>7.2200720672627785</v>
      </c>
    </row>
    <row r="34" spans="1:4" ht="12.75">
      <c r="A34" s="1">
        <v>33664</v>
      </c>
      <c r="B34">
        <v>34055</v>
      </c>
      <c r="C34" s="3">
        <f t="shared" si="0"/>
        <v>34.055</v>
      </c>
      <c r="D34" s="3">
        <f t="shared" si="1"/>
        <v>5.971496141399054</v>
      </c>
    </row>
    <row r="35" spans="1:4" ht="12.75">
      <c r="A35" s="1">
        <v>33695</v>
      </c>
      <c r="B35">
        <v>38413</v>
      </c>
      <c r="C35" s="3">
        <f t="shared" si="0"/>
        <v>38.413</v>
      </c>
      <c r="D35" s="3">
        <f t="shared" si="1"/>
        <v>12.796946116576127</v>
      </c>
    </row>
    <row r="36" spans="1:4" ht="12.75">
      <c r="A36" s="1">
        <v>33725</v>
      </c>
      <c r="B36">
        <v>37319</v>
      </c>
      <c r="C36" s="3">
        <f t="shared" si="0"/>
        <v>37.319</v>
      </c>
      <c r="D36" s="3">
        <f t="shared" si="1"/>
        <v>-2.8479941686408248</v>
      </c>
    </row>
    <row r="37" spans="1:4" ht="12.75">
      <c r="A37" s="1">
        <v>33756</v>
      </c>
      <c r="B37">
        <v>34144</v>
      </c>
      <c r="C37" s="3">
        <f t="shared" si="0"/>
        <v>34.144</v>
      </c>
      <c r="D37" s="3">
        <f t="shared" si="1"/>
        <v>-8.507730646587529</v>
      </c>
    </row>
    <row r="38" spans="1:4" ht="12.75">
      <c r="A38" s="1">
        <v>33786</v>
      </c>
      <c r="B38">
        <v>36313</v>
      </c>
      <c r="C38" s="3">
        <f t="shared" si="0"/>
        <v>36.313</v>
      </c>
      <c r="D38" s="3">
        <f t="shared" si="1"/>
        <v>6.352507029053421</v>
      </c>
    </row>
    <row r="39" spans="1:4" ht="12.75">
      <c r="A39" s="1">
        <v>33817</v>
      </c>
      <c r="B39">
        <v>31952</v>
      </c>
      <c r="C39" s="3">
        <f t="shared" si="0"/>
        <v>31.952</v>
      </c>
      <c r="D39" s="3">
        <f t="shared" si="1"/>
        <v>-12.009473191419051</v>
      </c>
    </row>
    <row r="40" spans="1:4" ht="12.75">
      <c r="A40" s="1">
        <v>33848</v>
      </c>
      <c r="B40">
        <v>32199</v>
      </c>
      <c r="C40" s="3">
        <f t="shared" si="0"/>
        <v>32.199</v>
      </c>
      <c r="D40" s="3">
        <f t="shared" si="1"/>
        <v>0.7730345518277416</v>
      </c>
    </row>
    <row r="41" spans="1:4" ht="12.75">
      <c r="A41" s="1">
        <v>33878</v>
      </c>
      <c r="B41">
        <v>40729</v>
      </c>
      <c r="C41" s="3">
        <f t="shared" si="0"/>
        <v>40.729</v>
      </c>
      <c r="D41" s="3">
        <f t="shared" si="1"/>
        <v>26.49150594738967</v>
      </c>
    </row>
    <row r="42" spans="1:4" ht="12.75">
      <c r="A42" s="1">
        <v>33909</v>
      </c>
      <c r="B42">
        <v>32426</v>
      </c>
      <c r="C42" s="3">
        <f t="shared" si="0"/>
        <v>32.426</v>
      </c>
      <c r="D42" s="3">
        <f t="shared" si="1"/>
        <v>-20.385965773772988</v>
      </c>
    </row>
    <row r="43" spans="1:4" ht="12.75">
      <c r="A43" s="1">
        <v>33939</v>
      </c>
      <c r="B43">
        <v>34708</v>
      </c>
      <c r="C43" s="3">
        <f t="shared" si="0"/>
        <v>34.708</v>
      </c>
      <c r="D43" s="3">
        <f t="shared" si="1"/>
        <v>7.037562449885894</v>
      </c>
    </row>
    <row r="44" spans="1:4" ht="12.75">
      <c r="A44" s="1">
        <v>33970</v>
      </c>
      <c r="B44">
        <v>30192</v>
      </c>
      <c r="C44" s="3">
        <f t="shared" si="0"/>
        <v>30.192</v>
      </c>
      <c r="D44" s="3">
        <f t="shared" si="1"/>
        <v>-13.01140947332027</v>
      </c>
    </row>
    <row r="45" spans="1:4" ht="12.75">
      <c r="A45" s="1">
        <v>34001</v>
      </c>
      <c r="B45">
        <v>38591</v>
      </c>
      <c r="C45" s="3">
        <f t="shared" si="0"/>
        <v>38.591</v>
      </c>
      <c r="D45" s="3">
        <f t="shared" si="1"/>
        <v>27.818627450980394</v>
      </c>
    </row>
    <row r="46" spans="1:4" ht="12.75">
      <c r="A46" s="1">
        <v>34029</v>
      </c>
      <c r="B46">
        <v>34924</v>
      </c>
      <c r="C46" s="3">
        <f t="shared" si="0"/>
        <v>34.924</v>
      </c>
      <c r="D46" s="3">
        <f t="shared" si="1"/>
        <v>-9.502215542483999</v>
      </c>
    </row>
    <row r="47" spans="1:4" ht="12.75">
      <c r="A47" s="1">
        <v>34060</v>
      </c>
      <c r="B47">
        <v>36465</v>
      </c>
      <c r="C47" s="3">
        <f t="shared" si="0"/>
        <v>36.465</v>
      </c>
      <c r="D47" s="3">
        <f t="shared" si="1"/>
        <v>4.412438437750544</v>
      </c>
    </row>
    <row r="48" spans="1:4" ht="12.75">
      <c r="A48" s="1">
        <v>34090</v>
      </c>
      <c r="B48">
        <v>34820</v>
      </c>
      <c r="C48" s="3">
        <f t="shared" si="0"/>
        <v>34.82</v>
      </c>
      <c r="D48" s="3">
        <f t="shared" si="1"/>
        <v>-4.511175099410393</v>
      </c>
    </row>
    <row r="49" spans="1:4" ht="12.75">
      <c r="A49" s="1">
        <v>34121</v>
      </c>
      <c r="B49">
        <v>38552</v>
      </c>
      <c r="C49" s="3">
        <f t="shared" si="0"/>
        <v>38.552</v>
      </c>
      <c r="D49" s="3">
        <f t="shared" si="1"/>
        <v>10.717978173463527</v>
      </c>
    </row>
    <row r="50" spans="1:4" ht="12.75">
      <c r="A50" s="1">
        <v>34151</v>
      </c>
      <c r="B50">
        <v>36645</v>
      </c>
      <c r="C50" s="3">
        <f t="shared" si="0"/>
        <v>36.645</v>
      </c>
      <c r="D50" s="3">
        <f t="shared" si="1"/>
        <v>-4.946565677526458</v>
      </c>
    </row>
    <row r="51" spans="1:4" ht="12.75">
      <c r="A51" s="1">
        <v>34182</v>
      </c>
      <c r="B51">
        <v>35815</v>
      </c>
      <c r="C51" s="3">
        <f t="shared" si="0"/>
        <v>35.815</v>
      </c>
      <c r="D51" s="3">
        <f t="shared" si="1"/>
        <v>-2.264974757811434</v>
      </c>
    </row>
    <row r="52" spans="1:4" ht="12.75">
      <c r="A52" s="1">
        <v>34213</v>
      </c>
      <c r="B52">
        <v>33200</v>
      </c>
      <c r="C52" s="3">
        <f t="shared" si="0"/>
        <v>33.2</v>
      </c>
      <c r="D52" s="3">
        <f t="shared" si="1"/>
        <v>-7.301410023733072</v>
      </c>
    </row>
    <row r="53" spans="1:4" ht="12.75">
      <c r="A53" s="1">
        <v>34243</v>
      </c>
      <c r="B53">
        <v>36677</v>
      </c>
      <c r="C53" s="3">
        <f t="shared" si="0"/>
        <v>36.677</v>
      </c>
      <c r="D53" s="3">
        <f t="shared" si="1"/>
        <v>10.47289156626506</v>
      </c>
    </row>
    <row r="54" spans="1:4" ht="12.75">
      <c r="A54" s="1">
        <v>34274</v>
      </c>
      <c r="B54">
        <v>36310</v>
      </c>
      <c r="C54" s="3">
        <f t="shared" si="0"/>
        <v>36.31</v>
      </c>
      <c r="D54" s="3">
        <f t="shared" si="1"/>
        <v>-1.0006270960002182</v>
      </c>
    </row>
    <row r="55" spans="1:4" ht="12.75">
      <c r="A55" s="1">
        <v>34304</v>
      </c>
      <c r="B55">
        <v>35542</v>
      </c>
      <c r="C55" s="3">
        <f t="shared" si="0"/>
        <v>35.542</v>
      </c>
      <c r="D55" s="3">
        <f t="shared" si="1"/>
        <v>-2.1151198017075186</v>
      </c>
    </row>
    <row r="56" spans="1:4" ht="12.75">
      <c r="A56" s="1">
        <v>34335</v>
      </c>
      <c r="B56">
        <v>40703</v>
      </c>
      <c r="C56" s="3">
        <f t="shared" si="0"/>
        <v>40.703</v>
      </c>
      <c r="D56" s="3">
        <f t="shared" si="1"/>
        <v>14.520848573518656</v>
      </c>
    </row>
    <row r="57" spans="1:4" ht="12.75">
      <c r="A57" s="1">
        <v>34366</v>
      </c>
      <c r="B57">
        <v>38678</v>
      </c>
      <c r="C57" s="3">
        <f t="shared" si="0"/>
        <v>38.678</v>
      </c>
      <c r="D57" s="3">
        <f t="shared" si="1"/>
        <v>-4.975063263150136</v>
      </c>
    </row>
    <row r="58" spans="1:4" ht="12.75">
      <c r="A58" s="1">
        <v>34394</v>
      </c>
      <c r="B58">
        <v>38433</v>
      </c>
      <c r="C58" s="3">
        <f t="shared" si="0"/>
        <v>38.433</v>
      </c>
      <c r="D58" s="3">
        <f t="shared" si="1"/>
        <v>-0.6334350276643053</v>
      </c>
    </row>
    <row r="59" spans="1:4" ht="12.75">
      <c r="A59" s="1">
        <v>34425</v>
      </c>
      <c r="B59">
        <v>39408</v>
      </c>
      <c r="C59" s="3">
        <f t="shared" si="0"/>
        <v>39.408</v>
      </c>
      <c r="D59" s="3">
        <f t="shared" si="1"/>
        <v>2.536882366716103</v>
      </c>
    </row>
    <row r="60" spans="1:4" ht="12.75">
      <c r="A60" s="1">
        <v>34455</v>
      </c>
      <c r="B60">
        <v>40226</v>
      </c>
      <c r="C60" s="3">
        <f t="shared" si="0"/>
        <v>40.226</v>
      </c>
      <c r="D60" s="3">
        <f t="shared" si="1"/>
        <v>2.0757206658546488</v>
      </c>
    </row>
    <row r="61" spans="1:4" ht="12.75">
      <c r="A61" s="1">
        <v>34486</v>
      </c>
      <c r="B61">
        <v>40438</v>
      </c>
      <c r="C61" s="3">
        <f t="shared" si="0"/>
        <v>40.438</v>
      </c>
      <c r="D61" s="3">
        <f t="shared" si="1"/>
        <v>0.5270223238701337</v>
      </c>
    </row>
    <row r="62" spans="1:4" ht="12.75">
      <c r="A62" s="1">
        <v>34516</v>
      </c>
      <c r="B62">
        <v>40256</v>
      </c>
      <c r="C62" s="3">
        <f t="shared" si="0"/>
        <v>40.256</v>
      </c>
      <c r="D62" s="3">
        <f t="shared" si="1"/>
        <v>-0.45007171472377466</v>
      </c>
    </row>
    <row r="63" spans="1:4" ht="12.75">
      <c r="A63" s="1">
        <v>34547</v>
      </c>
      <c r="B63">
        <v>42485</v>
      </c>
      <c r="C63" s="3">
        <f t="shared" si="0"/>
        <v>42.485</v>
      </c>
      <c r="D63" s="3">
        <f t="shared" si="1"/>
        <v>5.53706279809221</v>
      </c>
    </row>
    <row r="64" spans="1:4" ht="12.75">
      <c r="A64" s="1">
        <v>34578</v>
      </c>
      <c r="B64">
        <v>40677</v>
      </c>
      <c r="C64" s="3">
        <f t="shared" si="0"/>
        <v>40.677</v>
      </c>
      <c r="D64" s="3">
        <f t="shared" si="1"/>
        <v>-4.255619630457809</v>
      </c>
    </row>
    <row r="65" spans="1:4" ht="12.75">
      <c r="A65" s="1">
        <v>34608</v>
      </c>
      <c r="B65">
        <v>40916</v>
      </c>
      <c r="C65" s="3">
        <f t="shared" si="0"/>
        <v>40.916</v>
      </c>
      <c r="D65" s="3">
        <f t="shared" si="1"/>
        <v>0.5875556211126681</v>
      </c>
    </row>
    <row r="66" spans="1:4" ht="12.75">
      <c r="A66" s="1">
        <v>34639</v>
      </c>
      <c r="B66">
        <v>43261</v>
      </c>
      <c r="C66" s="3">
        <f t="shared" si="0"/>
        <v>43.261</v>
      </c>
      <c r="D66" s="3">
        <f t="shared" si="1"/>
        <v>5.731254277055431</v>
      </c>
    </row>
    <row r="67" spans="1:4" ht="12.75">
      <c r="A67" s="1">
        <v>34669</v>
      </c>
      <c r="B67">
        <v>42635</v>
      </c>
      <c r="C67" s="3">
        <f t="shared" si="0"/>
        <v>42.635</v>
      </c>
      <c r="D67" s="3">
        <f t="shared" si="1"/>
        <v>-1.4470308129724232</v>
      </c>
    </row>
    <row r="68" spans="1:4" ht="12.75">
      <c r="A68" s="1">
        <v>34700</v>
      </c>
      <c r="B68">
        <v>38813</v>
      </c>
      <c r="C68" s="3">
        <f t="shared" si="0"/>
        <v>38.813</v>
      </c>
      <c r="D68" s="3">
        <f t="shared" si="1"/>
        <v>-8.964465814471678</v>
      </c>
    </row>
    <row r="69" spans="1:4" ht="12.75">
      <c r="A69" s="1">
        <v>34731</v>
      </c>
      <c r="B69">
        <v>44635</v>
      </c>
      <c r="C69" s="3">
        <f t="shared" si="0"/>
        <v>44.635</v>
      </c>
      <c r="D69" s="3">
        <f t="shared" si="1"/>
        <v>15.000128822817096</v>
      </c>
    </row>
    <row r="70" spans="1:4" ht="12.75">
      <c r="A70" s="1">
        <v>34759</v>
      </c>
      <c r="B70">
        <v>43305</v>
      </c>
      <c r="C70" s="3">
        <f t="shared" si="0"/>
        <v>43.305</v>
      </c>
      <c r="D70" s="3">
        <f t="shared" si="1"/>
        <v>-2.979724431499944</v>
      </c>
    </row>
    <row r="71" spans="1:4" ht="12.75">
      <c r="A71" s="1">
        <v>34790</v>
      </c>
      <c r="B71">
        <v>40348</v>
      </c>
      <c r="C71" s="3">
        <f t="shared" si="0"/>
        <v>40.348</v>
      </c>
      <c r="D71" s="3">
        <f t="shared" si="1"/>
        <v>-6.828310818612169</v>
      </c>
    </row>
    <row r="72" spans="1:4" ht="12.75">
      <c r="A72" s="1">
        <v>34820</v>
      </c>
      <c r="B72">
        <v>41656</v>
      </c>
      <c r="C72" s="3">
        <f aca="true" t="shared" si="2" ref="C72:C135">B72/1000</f>
        <v>41.656</v>
      </c>
      <c r="D72" s="3">
        <f t="shared" si="1"/>
        <v>3.241796371567364</v>
      </c>
    </row>
    <row r="73" spans="1:4" ht="12.75">
      <c r="A73" s="1">
        <v>34851</v>
      </c>
      <c r="B73">
        <v>41071</v>
      </c>
      <c r="C73" s="3">
        <f t="shared" si="2"/>
        <v>41.071</v>
      </c>
      <c r="D73" s="3">
        <f aca="true" t="shared" si="3" ref="D73:D136">((B73-B72)/B72)*100</f>
        <v>-1.4043595160361053</v>
      </c>
    </row>
    <row r="74" spans="1:4" ht="12.75">
      <c r="A74" s="1">
        <v>34881</v>
      </c>
      <c r="B74">
        <v>39758</v>
      </c>
      <c r="C74" s="3">
        <f t="shared" si="2"/>
        <v>39.758</v>
      </c>
      <c r="D74" s="3">
        <f t="shared" si="3"/>
        <v>-3.1969029242044265</v>
      </c>
    </row>
    <row r="75" spans="1:4" ht="12.75">
      <c r="A75" s="1">
        <v>34912</v>
      </c>
      <c r="B75">
        <v>43087</v>
      </c>
      <c r="C75" s="3">
        <f t="shared" si="2"/>
        <v>43.087</v>
      </c>
      <c r="D75" s="3">
        <f t="shared" si="3"/>
        <v>8.373157603501182</v>
      </c>
    </row>
    <row r="76" spans="1:4" ht="12.75">
      <c r="A76" s="1">
        <v>34943</v>
      </c>
      <c r="B76">
        <v>46382</v>
      </c>
      <c r="C76" s="3">
        <f t="shared" si="2"/>
        <v>46.382</v>
      </c>
      <c r="D76" s="3">
        <f t="shared" si="3"/>
        <v>7.647318216631467</v>
      </c>
    </row>
    <row r="77" spans="1:4" ht="12.75">
      <c r="A77" s="1">
        <v>34973</v>
      </c>
      <c r="B77">
        <v>39429</v>
      </c>
      <c r="C77" s="3">
        <f t="shared" si="2"/>
        <v>39.429</v>
      </c>
      <c r="D77" s="3">
        <f t="shared" si="3"/>
        <v>-14.990729162174981</v>
      </c>
    </row>
    <row r="78" spans="1:4" ht="12.75">
      <c r="A78" s="1">
        <v>35004</v>
      </c>
      <c r="B78">
        <v>43226</v>
      </c>
      <c r="C78" s="3">
        <f t="shared" si="2"/>
        <v>43.226</v>
      </c>
      <c r="D78" s="3">
        <f t="shared" si="3"/>
        <v>9.62996779020518</v>
      </c>
    </row>
    <row r="79" spans="1:4" ht="12.75">
      <c r="A79" s="1">
        <v>35034</v>
      </c>
      <c r="B79">
        <v>45695</v>
      </c>
      <c r="C79" s="3">
        <f t="shared" si="2"/>
        <v>45.695</v>
      </c>
      <c r="D79" s="3">
        <f t="shared" si="3"/>
        <v>5.711840096238375</v>
      </c>
    </row>
    <row r="80" spans="1:4" ht="12.75">
      <c r="A80" s="1">
        <v>35065</v>
      </c>
      <c r="B80">
        <v>44408</v>
      </c>
      <c r="C80" s="3">
        <f t="shared" si="2"/>
        <v>44.408</v>
      </c>
      <c r="D80" s="3">
        <f t="shared" si="3"/>
        <v>-2.8165007112375533</v>
      </c>
    </row>
    <row r="81" spans="1:4" ht="12.75">
      <c r="A81" s="1">
        <v>35096</v>
      </c>
      <c r="B81">
        <v>41771</v>
      </c>
      <c r="C81" s="3">
        <f t="shared" si="2"/>
        <v>41.771</v>
      </c>
      <c r="D81" s="3">
        <f t="shared" si="3"/>
        <v>-5.938119257791389</v>
      </c>
    </row>
    <row r="82" spans="1:4" ht="12.75">
      <c r="A82" s="1">
        <v>35125</v>
      </c>
      <c r="B82">
        <v>49353</v>
      </c>
      <c r="C82" s="3">
        <f t="shared" si="2"/>
        <v>49.353</v>
      </c>
      <c r="D82" s="3">
        <f t="shared" si="3"/>
        <v>18.15134902204879</v>
      </c>
    </row>
    <row r="83" spans="1:4" ht="12.75">
      <c r="A83" s="1">
        <v>35156</v>
      </c>
      <c r="B83">
        <v>43557</v>
      </c>
      <c r="C83" s="3">
        <f t="shared" si="2"/>
        <v>43.557</v>
      </c>
      <c r="D83" s="3">
        <f t="shared" si="3"/>
        <v>-11.743966932101392</v>
      </c>
    </row>
    <row r="84" spans="1:4" ht="12.75">
      <c r="A84" s="1">
        <v>35186</v>
      </c>
      <c r="B84">
        <v>47970</v>
      </c>
      <c r="C84" s="3">
        <f t="shared" si="2"/>
        <v>47.97</v>
      </c>
      <c r="D84" s="3">
        <f t="shared" si="3"/>
        <v>10.131551759763068</v>
      </c>
    </row>
    <row r="85" spans="1:4" ht="12.75">
      <c r="A85" s="1">
        <v>35217</v>
      </c>
      <c r="B85">
        <v>46227</v>
      </c>
      <c r="C85" s="3">
        <f t="shared" si="2"/>
        <v>46.227</v>
      </c>
      <c r="D85" s="3">
        <f t="shared" si="3"/>
        <v>-3.6335209505941215</v>
      </c>
    </row>
    <row r="86" spans="1:4" ht="12.75">
      <c r="A86" s="1">
        <v>35247</v>
      </c>
      <c r="B86">
        <v>48008</v>
      </c>
      <c r="C86" s="3">
        <f t="shared" si="2"/>
        <v>48.008</v>
      </c>
      <c r="D86" s="3">
        <f t="shared" si="3"/>
        <v>3.852726761416488</v>
      </c>
    </row>
    <row r="87" spans="1:4" ht="12.75">
      <c r="A87" s="1">
        <v>35278</v>
      </c>
      <c r="B87">
        <v>40447</v>
      </c>
      <c r="C87" s="3">
        <f t="shared" si="2"/>
        <v>40.447</v>
      </c>
      <c r="D87" s="3">
        <f t="shared" si="3"/>
        <v>-15.749458423596066</v>
      </c>
    </row>
    <row r="88" spans="1:4" ht="12.75">
      <c r="A88" s="1">
        <v>35309</v>
      </c>
      <c r="B88">
        <v>47665</v>
      </c>
      <c r="C88" s="3">
        <f t="shared" si="2"/>
        <v>47.665</v>
      </c>
      <c r="D88" s="3">
        <f t="shared" si="3"/>
        <v>17.845575691645855</v>
      </c>
    </row>
    <row r="89" spans="1:4" ht="12.75">
      <c r="A89" s="1">
        <v>35339</v>
      </c>
      <c r="B89">
        <v>46191</v>
      </c>
      <c r="C89" s="3">
        <f t="shared" si="2"/>
        <v>46.191</v>
      </c>
      <c r="D89" s="3">
        <f t="shared" si="3"/>
        <v>-3.092415818734921</v>
      </c>
    </row>
    <row r="90" spans="1:4" ht="12.75">
      <c r="A90" s="1">
        <v>35370</v>
      </c>
      <c r="B90">
        <v>51145</v>
      </c>
      <c r="C90" s="3">
        <f t="shared" si="2"/>
        <v>51.145</v>
      </c>
      <c r="D90" s="3">
        <f t="shared" si="3"/>
        <v>10.725033015089519</v>
      </c>
    </row>
    <row r="91" spans="1:4" ht="12.75">
      <c r="A91" s="1">
        <v>35400</v>
      </c>
      <c r="B91">
        <v>45002</v>
      </c>
      <c r="C91" s="3">
        <f t="shared" si="2"/>
        <v>45.002</v>
      </c>
      <c r="D91" s="3">
        <f t="shared" si="3"/>
        <v>-12.010949261902434</v>
      </c>
    </row>
    <row r="92" spans="1:4" ht="12.75">
      <c r="A92" s="1">
        <v>35431</v>
      </c>
      <c r="B92">
        <v>44323</v>
      </c>
      <c r="C92" s="3">
        <f t="shared" si="2"/>
        <v>44.323</v>
      </c>
      <c r="D92" s="3">
        <f t="shared" si="3"/>
        <v>-1.5088218301408824</v>
      </c>
    </row>
    <row r="93" spans="1:4" ht="12.75">
      <c r="A93" s="1">
        <v>35462</v>
      </c>
      <c r="B93">
        <v>46727</v>
      </c>
      <c r="C93" s="3">
        <f t="shared" si="2"/>
        <v>46.727</v>
      </c>
      <c r="D93" s="3">
        <f t="shared" si="3"/>
        <v>5.423820589761523</v>
      </c>
    </row>
    <row r="94" spans="1:4" ht="12.75">
      <c r="A94" s="1">
        <v>35490</v>
      </c>
      <c r="B94">
        <v>43003</v>
      </c>
      <c r="C94" s="3">
        <f t="shared" si="2"/>
        <v>43.003</v>
      </c>
      <c r="D94" s="3">
        <f t="shared" si="3"/>
        <v>-7.969696321184753</v>
      </c>
    </row>
    <row r="95" spans="1:4" ht="12.75">
      <c r="A95" s="1">
        <v>35521</v>
      </c>
      <c r="B95">
        <v>48363</v>
      </c>
      <c r="C95" s="3">
        <f t="shared" si="2"/>
        <v>48.363</v>
      </c>
      <c r="D95" s="3">
        <f t="shared" si="3"/>
        <v>12.464246680464154</v>
      </c>
    </row>
    <row r="96" spans="1:4" ht="12.75">
      <c r="A96" s="1">
        <v>35551</v>
      </c>
      <c r="B96">
        <v>45923</v>
      </c>
      <c r="C96" s="3">
        <f t="shared" si="2"/>
        <v>45.923</v>
      </c>
      <c r="D96" s="3">
        <f t="shared" si="3"/>
        <v>-5.04517916589128</v>
      </c>
    </row>
    <row r="97" spans="1:4" ht="12.75">
      <c r="A97" s="1">
        <v>35582</v>
      </c>
      <c r="B97">
        <v>48408</v>
      </c>
      <c r="C97" s="3">
        <f t="shared" si="2"/>
        <v>48.408</v>
      </c>
      <c r="D97" s="3">
        <f t="shared" si="3"/>
        <v>5.411231844609455</v>
      </c>
    </row>
    <row r="98" spans="1:4" ht="12.75">
      <c r="A98" s="1">
        <v>35612</v>
      </c>
      <c r="B98">
        <v>51530</v>
      </c>
      <c r="C98" s="3">
        <f t="shared" si="2"/>
        <v>51.53</v>
      </c>
      <c r="D98" s="3">
        <f t="shared" si="3"/>
        <v>6.449347215336308</v>
      </c>
    </row>
    <row r="99" spans="1:4" ht="12.75">
      <c r="A99" s="1">
        <v>35643</v>
      </c>
      <c r="B99">
        <v>49292</v>
      </c>
      <c r="C99" s="3">
        <f t="shared" si="2"/>
        <v>49.292</v>
      </c>
      <c r="D99" s="3">
        <f t="shared" si="3"/>
        <v>-4.343101106151756</v>
      </c>
    </row>
    <row r="100" spans="1:4" ht="12.75">
      <c r="A100" s="1">
        <v>35674</v>
      </c>
      <c r="B100">
        <v>46218</v>
      </c>
      <c r="C100" s="3">
        <f t="shared" si="2"/>
        <v>46.218</v>
      </c>
      <c r="D100" s="3">
        <f t="shared" si="3"/>
        <v>-6.23630609429522</v>
      </c>
    </row>
    <row r="101" spans="1:4" ht="12.75">
      <c r="A101" s="1">
        <v>35704</v>
      </c>
      <c r="B101">
        <v>51300</v>
      </c>
      <c r="C101" s="3">
        <f t="shared" si="2"/>
        <v>51.3</v>
      </c>
      <c r="D101" s="3">
        <f t="shared" si="3"/>
        <v>10.995715954822796</v>
      </c>
    </row>
    <row r="102" spans="1:4" ht="12.75">
      <c r="A102" s="1">
        <v>35735</v>
      </c>
      <c r="B102">
        <v>61788</v>
      </c>
      <c r="C102" s="3">
        <f t="shared" si="2"/>
        <v>61.788</v>
      </c>
      <c r="D102" s="3">
        <f t="shared" si="3"/>
        <v>20.444444444444446</v>
      </c>
    </row>
    <row r="103" spans="1:4" ht="12.75">
      <c r="A103" s="1">
        <v>35765</v>
      </c>
      <c r="B103">
        <v>46065</v>
      </c>
      <c r="C103" s="3">
        <f t="shared" si="2"/>
        <v>46.065</v>
      </c>
      <c r="D103" s="3">
        <f t="shared" si="3"/>
        <v>-25.446688677413086</v>
      </c>
    </row>
    <row r="104" spans="1:4" ht="12.75">
      <c r="A104" s="1">
        <v>35796</v>
      </c>
      <c r="B104">
        <v>47231</v>
      </c>
      <c r="C104" s="3">
        <f t="shared" si="2"/>
        <v>47.231</v>
      </c>
      <c r="D104" s="3">
        <f t="shared" si="3"/>
        <v>2.5312059046998807</v>
      </c>
    </row>
    <row r="105" spans="1:4" ht="12.75">
      <c r="A105" s="1">
        <v>35827</v>
      </c>
      <c r="B105">
        <v>50101</v>
      </c>
      <c r="C105" s="3">
        <f t="shared" si="2"/>
        <v>50.101</v>
      </c>
      <c r="D105" s="3">
        <f t="shared" si="3"/>
        <v>6.076517541445237</v>
      </c>
    </row>
    <row r="106" spans="1:4" ht="12.75">
      <c r="A106" s="1">
        <v>35855</v>
      </c>
      <c r="B106">
        <v>47861</v>
      </c>
      <c r="C106" s="3">
        <f t="shared" si="2"/>
        <v>47.861</v>
      </c>
      <c r="D106" s="3">
        <f t="shared" si="3"/>
        <v>-4.470968643340453</v>
      </c>
    </row>
    <row r="107" spans="1:4" ht="12.75">
      <c r="A107" s="1">
        <v>35886</v>
      </c>
      <c r="B107">
        <v>54934</v>
      </c>
      <c r="C107" s="3">
        <f t="shared" si="2"/>
        <v>54.934</v>
      </c>
      <c r="D107" s="3">
        <f t="shared" si="3"/>
        <v>14.778211905309124</v>
      </c>
    </row>
    <row r="108" spans="1:4" ht="12.75">
      <c r="A108" s="1">
        <v>35916</v>
      </c>
      <c r="B108">
        <v>49936</v>
      </c>
      <c r="C108" s="3">
        <f t="shared" si="2"/>
        <v>49.936</v>
      </c>
      <c r="D108" s="3">
        <f t="shared" si="3"/>
        <v>-9.098190555939855</v>
      </c>
    </row>
    <row r="109" spans="1:4" ht="12.75">
      <c r="A109" s="1">
        <v>35947</v>
      </c>
      <c r="B109">
        <v>43479</v>
      </c>
      <c r="C109" s="3">
        <f t="shared" si="2"/>
        <v>43.479</v>
      </c>
      <c r="D109" s="3">
        <f t="shared" si="3"/>
        <v>-12.930551105414931</v>
      </c>
    </row>
    <row r="110" spans="1:4" ht="12.75">
      <c r="A110" s="1">
        <v>35977</v>
      </c>
      <c r="B110">
        <v>45483</v>
      </c>
      <c r="C110" s="3">
        <f t="shared" si="2"/>
        <v>45.483</v>
      </c>
      <c r="D110" s="3">
        <f t="shared" si="3"/>
        <v>4.609121644932037</v>
      </c>
    </row>
    <row r="111" spans="1:4" ht="12.75">
      <c r="A111" s="1">
        <v>36008</v>
      </c>
      <c r="B111">
        <v>52648</v>
      </c>
      <c r="C111" s="3">
        <f t="shared" si="2"/>
        <v>52.648</v>
      </c>
      <c r="D111" s="3">
        <f t="shared" si="3"/>
        <v>15.753138535276918</v>
      </c>
    </row>
    <row r="112" spans="1:4" ht="12.75">
      <c r="A112" s="1">
        <v>36039</v>
      </c>
      <c r="B112">
        <v>51246</v>
      </c>
      <c r="C112" s="3">
        <f t="shared" si="2"/>
        <v>51.246</v>
      </c>
      <c r="D112" s="3">
        <f t="shared" si="3"/>
        <v>-2.662969153624069</v>
      </c>
    </row>
    <row r="113" spans="1:4" ht="12.75">
      <c r="A113" s="1">
        <v>36069</v>
      </c>
      <c r="B113">
        <v>53277</v>
      </c>
      <c r="C113" s="3">
        <f t="shared" si="2"/>
        <v>53.277</v>
      </c>
      <c r="D113" s="3">
        <f t="shared" si="3"/>
        <v>3.963236155016977</v>
      </c>
    </row>
    <row r="114" spans="1:4" ht="12.75">
      <c r="A114" s="1">
        <v>36100</v>
      </c>
      <c r="B114">
        <v>53495</v>
      </c>
      <c r="C114" s="3">
        <f t="shared" si="2"/>
        <v>53.495</v>
      </c>
      <c r="D114" s="3">
        <f t="shared" si="3"/>
        <v>0.40918219869737416</v>
      </c>
    </row>
    <row r="115" spans="1:4" ht="12.75">
      <c r="A115" s="1">
        <v>36130</v>
      </c>
      <c r="B115">
        <v>49202</v>
      </c>
      <c r="C115" s="3">
        <f t="shared" si="2"/>
        <v>49.202</v>
      </c>
      <c r="D115" s="3">
        <f t="shared" si="3"/>
        <v>-8.025049070006544</v>
      </c>
    </row>
    <row r="116" spans="1:4" ht="12.75">
      <c r="A116" s="1">
        <v>36161</v>
      </c>
      <c r="B116">
        <v>57149</v>
      </c>
      <c r="C116" s="3">
        <f t="shared" si="2"/>
        <v>57.149</v>
      </c>
      <c r="D116" s="3">
        <f t="shared" si="3"/>
        <v>16.151782447867973</v>
      </c>
    </row>
    <row r="117" spans="1:4" ht="12.75">
      <c r="A117" s="1">
        <v>36192</v>
      </c>
      <c r="B117">
        <v>53720</v>
      </c>
      <c r="C117" s="3">
        <f t="shared" si="2"/>
        <v>53.72</v>
      </c>
      <c r="D117" s="3">
        <f t="shared" si="3"/>
        <v>-6.000104988713714</v>
      </c>
    </row>
    <row r="118" spans="1:4" ht="12.75">
      <c r="A118" s="1">
        <v>36220</v>
      </c>
      <c r="B118">
        <v>55482</v>
      </c>
      <c r="C118" s="3">
        <f t="shared" si="2"/>
        <v>55.482</v>
      </c>
      <c r="D118" s="3">
        <f t="shared" si="3"/>
        <v>3.2799702159344752</v>
      </c>
    </row>
    <row r="119" spans="1:4" ht="12.75">
      <c r="A119" s="1">
        <v>36251</v>
      </c>
      <c r="B119">
        <v>52600</v>
      </c>
      <c r="C119" s="3">
        <f t="shared" si="2"/>
        <v>52.6</v>
      </c>
      <c r="D119" s="3">
        <f t="shared" si="3"/>
        <v>-5.194477488194369</v>
      </c>
    </row>
    <row r="120" spans="1:4" ht="12.75">
      <c r="A120" s="1">
        <v>36281</v>
      </c>
      <c r="B120">
        <v>54214</v>
      </c>
      <c r="C120" s="3">
        <f t="shared" si="2"/>
        <v>54.214</v>
      </c>
      <c r="D120" s="3">
        <f t="shared" si="3"/>
        <v>3.0684410646387836</v>
      </c>
    </row>
    <row r="121" spans="1:4" ht="12.75">
      <c r="A121" s="1">
        <v>36312</v>
      </c>
      <c r="B121">
        <v>52764</v>
      </c>
      <c r="C121" s="3">
        <f t="shared" si="2"/>
        <v>52.764</v>
      </c>
      <c r="D121" s="3">
        <f t="shared" si="3"/>
        <v>-2.6745859003209502</v>
      </c>
    </row>
    <row r="122" spans="1:4" ht="12.75">
      <c r="A122" s="1">
        <v>36342</v>
      </c>
      <c r="B122">
        <v>56506</v>
      </c>
      <c r="C122" s="3">
        <f t="shared" si="2"/>
        <v>56.506</v>
      </c>
      <c r="D122" s="3">
        <f t="shared" si="3"/>
        <v>7.091956637101053</v>
      </c>
    </row>
    <row r="123" spans="1:4" ht="12.75">
      <c r="A123" s="1">
        <v>36373</v>
      </c>
      <c r="B123">
        <v>56685</v>
      </c>
      <c r="C123" s="3">
        <f t="shared" si="2"/>
        <v>56.685</v>
      </c>
      <c r="D123" s="3">
        <f t="shared" si="3"/>
        <v>0.31678051888295045</v>
      </c>
    </row>
    <row r="124" spans="1:4" ht="12.75">
      <c r="A124" s="1">
        <v>36404</v>
      </c>
      <c r="B124">
        <v>52206</v>
      </c>
      <c r="C124" s="3">
        <f t="shared" si="2"/>
        <v>52.206</v>
      </c>
      <c r="D124" s="3">
        <f t="shared" si="3"/>
        <v>-7.901561259592485</v>
      </c>
    </row>
    <row r="125" spans="1:4" ht="12.75">
      <c r="A125" s="1">
        <v>36434</v>
      </c>
      <c r="B125">
        <v>56038</v>
      </c>
      <c r="C125" s="3">
        <f t="shared" si="2"/>
        <v>56.038</v>
      </c>
      <c r="D125" s="3">
        <f t="shared" si="3"/>
        <v>7.340152472895836</v>
      </c>
    </row>
    <row r="126" spans="1:4" ht="12.75">
      <c r="A126" s="1">
        <v>36465</v>
      </c>
      <c r="B126">
        <v>52813</v>
      </c>
      <c r="C126" s="3">
        <f t="shared" si="2"/>
        <v>52.813</v>
      </c>
      <c r="D126" s="3">
        <f t="shared" si="3"/>
        <v>-5.755023376994182</v>
      </c>
    </row>
    <row r="127" spans="1:4" ht="12.75">
      <c r="A127" s="1">
        <v>36495</v>
      </c>
      <c r="B127">
        <v>60129</v>
      </c>
      <c r="C127" s="3">
        <f t="shared" si="2"/>
        <v>60.129</v>
      </c>
      <c r="D127" s="3">
        <f t="shared" si="3"/>
        <v>13.852649915740441</v>
      </c>
    </row>
    <row r="128" spans="1:4" ht="12.75">
      <c r="A128" s="1">
        <v>36526</v>
      </c>
      <c r="B128">
        <v>61435</v>
      </c>
      <c r="C128" s="3">
        <f t="shared" si="2"/>
        <v>61.435</v>
      </c>
      <c r="D128" s="3">
        <f t="shared" si="3"/>
        <v>2.171996873388881</v>
      </c>
    </row>
    <row r="129" spans="1:4" ht="12.75">
      <c r="A129" s="1">
        <v>36557</v>
      </c>
      <c r="B129">
        <v>54181</v>
      </c>
      <c r="C129" s="3">
        <f t="shared" si="2"/>
        <v>54.181</v>
      </c>
      <c r="D129" s="3">
        <f t="shared" si="3"/>
        <v>-11.807601530072434</v>
      </c>
    </row>
    <row r="130" spans="1:4" ht="12.75">
      <c r="A130" s="1">
        <v>36586</v>
      </c>
      <c r="B130">
        <v>56571</v>
      </c>
      <c r="C130" s="3">
        <f t="shared" si="2"/>
        <v>56.571</v>
      </c>
      <c r="D130" s="3">
        <f t="shared" si="3"/>
        <v>4.411140436684446</v>
      </c>
    </row>
    <row r="131" spans="1:4" ht="12.75">
      <c r="A131" s="1">
        <v>36617</v>
      </c>
      <c r="B131">
        <v>55625</v>
      </c>
      <c r="C131" s="3">
        <f t="shared" si="2"/>
        <v>55.625</v>
      </c>
      <c r="D131" s="3">
        <f t="shared" si="3"/>
        <v>-1.6722348906683635</v>
      </c>
    </row>
    <row r="132" spans="1:4" ht="12.75">
      <c r="A132" s="1">
        <v>36647</v>
      </c>
      <c r="B132">
        <v>55340</v>
      </c>
      <c r="C132" s="3">
        <f t="shared" si="2"/>
        <v>55.34</v>
      </c>
      <c r="D132" s="3">
        <f t="shared" si="3"/>
        <v>-0.5123595505617978</v>
      </c>
    </row>
    <row r="133" spans="1:4" ht="12.75">
      <c r="A133" s="1">
        <v>36678</v>
      </c>
      <c r="B133">
        <v>82348</v>
      </c>
      <c r="C133" s="3">
        <f t="shared" si="2"/>
        <v>82.348</v>
      </c>
      <c r="D133" s="3">
        <f t="shared" si="3"/>
        <v>48.803758583303214</v>
      </c>
    </row>
    <row r="134" spans="1:4" ht="12.75">
      <c r="A134" s="1">
        <v>36708</v>
      </c>
      <c r="B134">
        <v>56007</v>
      </c>
      <c r="C134" s="3">
        <f t="shared" si="2"/>
        <v>56.007</v>
      </c>
      <c r="D134" s="3">
        <f t="shared" si="3"/>
        <v>-31.987419245154708</v>
      </c>
    </row>
    <row r="135" spans="1:4" ht="12.75">
      <c r="A135" s="1">
        <v>36739</v>
      </c>
      <c r="B135">
        <v>56338</v>
      </c>
      <c r="C135" s="3">
        <f t="shared" si="2"/>
        <v>56.338</v>
      </c>
      <c r="D135" s="3">
        <f t="shared" si="3"/>
        <v>0.5909975538771939</v>
      </c>
    </row>
    <row r="136" spans="1:4" ht="12.75">
      <c r="A136" s="1">
        <v>36770</v>
      </c>
      <c r="B136">
        <v>60169</v>
      </c>
      <c r="C136" s="10">
        <f aca="true" t="shared" si="4" ref="C136:C149">B136/1000</f>
        <v>60.169</v>
      </c>
      <c r="D136" s="10">
        <f t="shared" si="3"/>
        <v>6.800028400014201</v>
      </c>
    </row>
    <row r="137" spans="1:4" ht="12.75">
      <c r="A137" s="1">
        <v>36800</v>
      </c>
      <c r="B137">
        <v>52112</v>
      </c>
      <c r="C137" s="10">
        <f t="shared" si="4"/>
        <v>52.112</v>
      </c>
      <c r="D137" s="10">
        <f aca="true" t="shared" si="5" ref="D137:D149">((B137-B136)/B136)*100</f>
        <v>-13.390616430387741</v>
      </c>
    </row>
    <row r="138" spans="1:4" ht="12.75">
      <c r="A138" s="1">
        <v>36831</v>
      </c>
      <c r="B138">
        <v>57535</v>
      </c>
      <c r="C138" s="10">
        <f t="shared" si="4"/>
        <v>57.535</v>
      </c>
      <c r="D138" s="10">
        <f t="shared" si="5"/>
        <v>10.406432299662265</v>
      </c>
    </row>
    <row r="139" spans="1:4" ht="12.75">
      <c r="A139" s="1">
        <v>36861</v>
      </c>
      <c r="B139">
        <v>58047</v>
      </c>
      <c r="C139" s="10">
        <f t="shared" si="4"/>
        <v>58.047</v>
      </c>
      <c r="D139" s="10">
        <f t="shared" si="5"/>
        <v>0.8898931085426263</v>
      </c>
    </row>
    <row r="140" spans="1:4" ht="12.75">
      <c r="A140" s="1">
        <v>36892</v>
      </c>
      <c r="B140">
        <v>45024</v>
      </c>
      <c r="C140" s="10">
        <f t="shared" si="4"/>
        <v>45.024</v>
      </c>
      <c r="D140" s="10">
        <f t="shared" si="5"/>
        <v>-22.435267972505038</v>
      </c>
    </row>
    <row r="141" spans="1:4" ht="12.75">
      <c r="A141" s="1">
        <v>36923</v>
      </c>
      <c r="B141" s="11">
        <v>49500</v>
      </c>
      <c r="C141" s="10">
        <f t="shared" si="4"/>
        <v>49.5</v>
      </c>
      <c r="D141" s="10">
        <f t="shared" si="5"/>
        <v>9.94136460554371</v>
      </c>
    </row>
    <row r="142" spans="1:4" ht="12.75">
      <c r="A142" s="1">
        <v>36951</v>
      </c>
      <c r="B142" s="11">
        <v>58126</v>
      </c>
      <c r="C142" s="10">
        <f t="shared" si="4"/>
        <v>58.126</v>
      </c>
      <c r="D142" s="10">
        <f t="shared" si="5"/>
        <v>17.426262626262627</v>
      </c>
    </row>
    <row r="143" spans="1:4" ht="12.75">
      <c r="A143" s="1">
        <v>36982</v>
      </c>
      <c r="B143" s="9">
        <v>52666</v>
      </c>
      <c r="C143" s="10">
        <f t="shared" si="4"/>
        <v>52.666</v>
      </c>
      <c r="D143" s="10">
        <f t="shared" si="5"/>
        <v>-9.393386780442487</v>
      </c>
    </row>
    <row r="144" spans="1:4" ht="12.75">
      <c r="A144" s="1">
        <v>37012</v>
      </c>
      <c r="B144" s="9">
        <v>54360</v>
      </c>
      <c r="C144" s="10">
        <f t="shared" si="4"/>
        <v>54.36</v>
      </c>
      <c r="D144" s="10">
        <f t="shared" si="5"/>
        <v>3.2164964113469794</v>
      </c>
    </row>
    <row r="145" spans="1:4" ht="12.75">
      <c r="A145" s="1">
        <v>37043</v>
      </c>
      <c r="B145" s="11">
        <v>52245</v>
      </c>
      <c r="C145" s="10">
        <f t="shared" si="4"/>
        <v>52.245</v>
      </c>
      <c r="D145" s="10">
        <f t="shared" si="5"/>
        <v>-3.8907284768211916</v>
      </c>
    </row>
    <row r="146" spans="1:4" ht="12.75">
      <c r="A146" s="1">
        <v>37073</v>
      </c>
      <c r="B146" s="11">
        <v>52781</v>
      </c>
      <c r="C146" s="10">
        <f t="shared" si="4"/>
        <v>52.781</v>
      </c>
      <c r="D146" s="10">
        <f t="shared" si="5"/>
        <v>1.025935496219734</v>
      </c>
    </row>
    <row r="147" spans="1:4" ht="12.75">
      <c r="A147" s="1">
        <v>37104</v>
      </c>
      <c r="B147" s="9">
        <v>51679</v>
      </c>
      <c r="C147" s="10">
        <f t="shared" si="4"/>
        <v>51.679</v>
      </c>
      <c r="D147" s="10">
        <f t="shared" si="5"/>
        <v>-2.087872529887649</v>
      </c>
    </row>
    <row r="148" spans="1:4" ht="12.75">
      <c r="A148" s="1">
        <v>37135</v>
      </c>
      <c r="B148" s="9">
        <v>43274</v>
      </c>
      <c r="C148" s="10">
        <f t="shared" si="4"/>
        <v>43.274</v>
      </c>
      <c r="D148" s="10">
        <f t="shared" si="5"/>
        <v>-16.2638595948064</v>
      </c>
    </row>
    <row r="149" spans="1:4" ht="12.75">
      <c r="A149" s="1">
        <v>37165</v>
      </c>
      <c r="B149" s="11">
        <v>60095</v>
      </c>
      <c r="C149" s="10">
        <f t="shared" si="4"/>
        <v>60.095</v>
      </c>
      <c r="D149" s="10">
        <f t="shared" si="5"/>
        <v>38.870915561307015</v>
      </c>
    </row>
    <row r="150" spans="3:4" ht="12.75">
      <c r="C150" s="3"/>
      <c r="D150" s="3"/>
    </row>
    <row r="151" spans="3:4" ht="12.75">
      <c r="C151" s="3"/>
      <c r="D151" s="3"/>
    </row>
    <row r="152" ht="12.75">
      <c r="D152" s="3"/>
    </row>
    <row r="153" ht="12.75">
      <c r="D153" s="3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1"/>
  <sheetViews>
    <sheetView tabSelected="1" workbookViewId="0" topLeftCell="B6">
      <selection activeCell="C8" sqref="C8:C9"/>
    </sheetView>
  </sheetViews>
  <sheetFormatPr defaultColWidth="9.140625" defaultRowHeight="12.75"/>
  <cols>
    <col min="1" max="1" width="85.7109375" style="0" customWidth="1"/>
    <col min="2" max="3" width="9.7109375" style="0" customWidth="1"/>
  </cols>
  <sheetData>
    <row r="1" spans="1:3" ht="18">
      <c r="A1" s="14" t="s">
        <v>7</v>
      </c>
      <c r="B1" s="15"/>
      <c r="C1" s="15"/>
    </row>
    <row r="2" spans="1:3" ht="15.75">
      <c r="A2" s="16" t="s">
        <v>6</v>
      </c>
      <c r="B2" s="17"/>
      <c r="C2" s="17"/>
    </row>
    <row r="3" ht="300" customHeight="1"/>
    <row r="4" spans="1:3" ht="15.75">
      <c r="A4" s="16" t="s">
        <v>6</v>
      </c>
      <c r="B4" s="17"/>
      <c r="C4" s="17"/>
    </row>
    <row r="5" ht="300" customHeight="1"/>
    <row r="6" spans="1:3" ht="12.75">
      <c r="A6" s="18" t="s">
        <v>9</v>
      </c>
      <c r="B6" s="18"/>
      <c r="C6" s="18"/>
    </row>
    <row r="7" spans="1:3" ht="15" customHeight="1">
      <c r="A7" s="4" t="s">
        <v>1</v>
      </c>
      <c r="B7" s="5">
        <v>37135</v>
      </c>
      <c r="C7" s="5">
        <v>37165</v>
      </c>
    </row>
    <row r="8" spans="1:4" ht="15" customHeight="1">
      <c r="A8" s="6" t="s">
        <v>2</v>
      </c>
      <c r="B8" s="12">
        <v>43.274</v>
      </c>
      <c r="C8" s="12">
        <v>60.095</v>
      </c>
      <c r="D8" s="2"/>
    </row>
    <row r="9" spans="1:4" ht="15" customHeight="1">
      <c r="A9" s="6" t="s">
        <v>8</v>
      </c>
      <c r="B9" s="7">
        <v>-16.2638595948064</v>
      </c>
      <c r="C9" s="7">
        <v>38.870915561307015</v>
      </c>
      <c r="D9" s="2"/>
    </row>
    <row r="10" spans="1:3" ht="12.75">
      <c r="A10" s="13" t="s">
        <v>10</v>
      </c>
      <c r="B10" s="13"/>
      <c r="C10" s="13"/>
    </row>
    <row r="11" spans="1:3" ht="12.75">
      <c r="A11" s="13" t="s">
        <v>11</v>
      </c>
      <c r="B11" s="13"/>
      <c r="C11" s="13"/>
    </row>
  </sheetData>
  <mergeCells count="6">
    <mergeCell ref="A10:C10"/>
    <mergeCell ref="A11:C11"/>
    <mergeCell ref="A1:C1"/>
    <mergeCell ref="A2:C2"/>
    <mergeCell ref="A4:C4"/>
    <mergeCell ref="A6:C6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cbeene</dc:creator>
  <cp:keywords/>
  <dc:description/>
  <cp:lastModifiedBy>Jzhang</cp:lastModifiedBy>
  <dcterms:created xsi:type="dcterms:W3CDTF">2000-08-10T13:58:02Z</dcterms:created>
  <dcterms:modified xsi:type="dcterms:W3CDTF">2001-12-31T18:31:11Z</dcterms:modified>
  <cp:category/>
  <cp:version/>
  <cp:contentType/>
  <cp:contentStatus/>
</cp:coreProperties>
</file>