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0"/>
  </bookViews>
  <sheets>
    <sheet name="3-7" sheetId="1" r:id="rId1"/>
  </sheets>
  <definedNames/>
  <calcPr fullCalcOnLoad="1"/>
</workbook>
</file>

<file path=xl/sharedStrings.xml><?xml version="1.0" encoding="utf-8"?>
<sst xmlns="http://schemas.openxmlformats.org/spreadsheetml/2006/main" count="133" uniqueCount="130">
  <si>
    <t xml:space="preserve">  Local</t>
  </si>
  <si>
    <t xml:space="preserve">  Intercity, bus</t>
  </si>
  <si>
    <t>Freight transportation expenditures</t>
  </si>
  <si>
    <t xml:space="preserve">  Local, truck</t>
  </si>
  <si>
    <t xml:space="preserve">  Intercity</t>
  </si>
  <si>
    <t xml:space="preserve"> Figures also include federal operating subsidies and capital grants for Amtrak and the Northeast Corridor.</t>
  </si>
  <si>
    <r>
      <t>a</t>
    </r>
    <r>
      <rPr>
        <sz val="8"/>
        <rFont val="Arial"/>
        <family val="2"/>
      </rPr>
      <t xml:space="preserve">  Includes business expenditures for passenger cars.</t>
    </r>
  </si>
  <si>
    <r>
      <t>b</t>
    </r>
    <r>
      <rPr>
        <sz val="8"/>
        <rFont val="Arial"/>
        <family val="2"/>
      </rPr>
      <t xml:space="preserve">  Includes federal/state operating subsidies, and federal capital grants. Beginning in 1994, includes taxes levied directly by transit agencies and local subsidies</t>
    </r>
  </si>
  <si>
    <r>
      <t>c</t>
    </r>
    <r>
      <rPr>
        <sz val="8"/>
        <rFont val="Arial"/>
        <family val="2"/>
      </rPr>
      <t xml:space="preserve">  Air includes aircraft and operating costs, plus domestic and international air passenger federal excise taxes.</t>
    </r>
  </si>
  <si>
    <r>
      <t xml:space="preserve">d </t>
    </r>
    <r>
      <rPr>
        <sz val="8"/>
        <rFont val="Arial"/>
        <family val="2"/>
      </rPr>
      <t xml:space="preserve"> Data from 1980 include federal/state/local operating subsidies and capital grants. </t>
    </r>
  </si>
  <si>
    <t xml:space="preserve">SOURCES:  </t>
  </si>
  <si>
    <t>Passenger and freight:</t>
  </si>
  <si>
    <t xml:space="preserve">    Taxi</t>
  </si>
  <si>
    <t xml:space="preserve">    School bus</t>
  </si>
  <si>
    <t xml:space="preserve">    Bus</t>
  </si>
  <si>
    <t xml:space="preserve">    Truck</t>
  </si>
  <si>
    <t xml:space="preserve">    Total passenger transportation expenditures</t>
  </si>
  <si>
    <t xml:space="preserve">  Total freight transportation expenditures</t>
  </si>
  <si>
    <t>TOTAL passenger and freight transportation expenditures</t>
  </si>
  <si>
    <t>Air total (domestic and international)</t>
  </si>
  <si>
    <t>Rail total</t>
  </si>
  <si>
    <t>Water total</t>
  </si>
  <si>
    <t>Oil pipeline total</t>
  </si>
  <si>
    <r>
      <t xml:space="preserve">e </t>
    </r>
    <r>
      <rPr>
        <sz val="8"/>
        <rFont val="Arial"/>
        <family val="2"/>
      </rPr>
      <t>Domestic freight forwarder's revenues after payment to live-haul carriers plus other shipper costs such as loading and unloading freight cars.</t>
    </r>
  </si>
  <si>
    <t xml:space="preserve">    Total highway</t>
  </si>
  <si>
    <t>Highway</t>
  </si>
  <si>
    <t>Passenger transportation</t>
  </si>
  <si>
    <r>
      <t>Air total</t>
    </r>
    <r>
      <rPr>
        <vertAlign val="superscript"/>
        <sz val="10"/>
        <rFont val="Arial"/>
        <family val="2"/>
      </rPr>
      <t>c</t>
    </r>
  </si>
  <si>
    <r>
      <t>Rail total</t>
    </r>
    <r>
      <rPr>
        <b/>
        <vertAlign val="superscript"/>
        <sz val="10"/>
        <rFont val="Arial"/>
        <family val="2"/>
      </rPr>
      <t>d</t>
    </r>
  </si>
  <si>
    <t>Water total (includes international)</t>
  </si>
  <si>
    <r>
      <t xml:space="preserve">1960, 1970-75: Eno Transportation Foundation, Inc., </t>
    </r>
    <r>
      <rPr>
        <i/>
        <sz val="8"/>
        <rFont val="Arial"/>
        <family val="2"/>
      </rPr>
      <t xml:space="preserve">Transportation in America, </t>
    </r>
    <r>
      <rPr>
        <sz val="8"/>
        <rFont val="Arial"/>
        <family val="2"/>
      </rPr>
      <t xml:space="preserve">1998 (Washington, DC: 1998), pp. 40, 42.  </t>
    </r>
  </si>
  <si>
    <r>
      <t xml:space="preserve">   </t>
    </r>
    <r>
      <rPr>
        <b/>
        <i/>
        <sz val="10"/>
        <rFont val="Arial"/>
        <family val="2"/>
      </rPr>
      <t xml:space="preserve"> </t>
    </r>
    <r>
      <rPr>
        <b/>
        <sz val="10"/>
        <rFont val="Arial"/>
        <family val="2"/>
      </rPr>
      <t>Total highway</t>
    </r>
  </si>
  <si>
    <r>
      <t xml:space="preserve">    Bus and transit</t>
    </r>
    <r>
      <rPr>
        <vertAlign val="superscript"/>
        <sz val="10"/>
        <rFont val="Arial"/>
        <family val="2"/>
      </rPr>
      <t>b</t>
    </r>
  </si>
  <si>
    <r>
      <t>R</t>
    </r>
    <r>
      <rPr>
        <b/>
        <sz val="10"/>
        <rFont val="Arial"/>
        <family val="2"/>
      </rPr>
      <t>273,612</t>
    </r>
  </si>
  <si>
    <r>
      <t>R</t>
    </r>
    <r>
      <rPr>
        <b/>
        <sz val="10"/>
        <rFont val="Arial"/>
        <family val="2"/>
      </rPr>
      <t>440,605</t>
    </r>
  </si>
  <si>
    <r>
      <t>R</t>
    </r>
    <r>
      <rPr>
        <sz val="10"/>
        <rFont val="Arial"/>
        <family val="2"/>
      </rPr>
      <t>138,727</t>
    </r>
  </si>
  <si>
    <r>
      <t>R</t>
    </r>
    <r>
      <rPr>
        <b/>
        <sz val="10"/>
        <rFont val="Arial"/>
        <family val="2"/>
      </rPr>
      <t>494,917</t>
    </r>
  </si>
  <si>
    <r>
      <t>R</t>
    </r>
    <r>
      <rPr>
        <sz val="10"/>
        <rFont val="Arial"/>
        <family val="2"/>
      </rPr>
      <t>18,735</t>
    </r>
  </si>
  <si>
    <r>
      <t>R</t>
    </r>
    <r>
      <rPr>
        <sz val="10"/>
        <color indexed="8"/>
        <rFont val="Arial"/>
        <family val="2"/>
      </rPr>
      <t>34,343</t>
    </r>
  </si>
  <si>
    <r>
      <t>R</t>
    </r>
    <r>
      <rPr>
        <sz val="10"/>
        <color indexed="8"/>
        <rFont val="Arial"/>
        <family val="2"/>
      </rPr>
      <t>9,342</t>
    </r>
  </si>
  <si>
    <r>
      <t>R</t>
    </r>
    <r>
      <rPr>
        <sz val="10"/>
        <color indexed="8"/>
        <rFont val="Arial"/>
        <family val="2"/>
      </rPr>
      <t>18,448</t>
    </r>
  </si>
  <si>
    <r>
      <t>R</t>
    </r>
    <r>
      <rPr>
        <sz val="10"/>
        <rFont val="Arial"/>
        <family val="2"/>
      </rPr>
      <t>22,711</t>
    </r>
  </si>
  <si>
    <r>
      <t>R</t>
    </r>
    <r>
      <rPr>
        <sz val="10"/>
        <rFont val="Arial"/>
        <family val="2"/>
      </rPr>
      <t>20,992</t>
    </r>
  </si>
  <si>
    <r>
      <t>R</t>
    </r>
    <r>
      <rPr>
        <sz val="10"/>
        <rFont val="Arial"/>
        <family val="2"/>
      </rPr>
      <t>8,607</t>
    </r>
  </si>
  <si>
    <r>
      <t>R</t>
    </r>
    <r>
      <rPr>
        <sz val="10"/>
        <rFont val="Arial"/>
        <family val="2"/>
      </rPr>
      <t>1,709</t>
    </r>
  </si>
  <si>
    <r>
      <t>R</t>
    </r>
    <r>
      <rPr>
        <sz val="10"/>
        <rFont val="Arial"/>
        <family val="2"/>
      </rPr>
      <t>1,386</t>
    </r>
  </si>
  <si>
    <r>
      <t>R</t>
    </r>
    <r>
      <rPr>
        <sz val="10"/>
        <rFont val="Arial"/>
        <family val="2"/>
      </rPr>
      <t>600</t>
    </r>
  </si>
  <si>
    <r>
      <t>R</t>
    </r>
    <r>
      <rPr>
        <sz val="10"/>
        <rFont val="Arial"/>
        <family val="2"/>
      </rPr>
      <t>1,180</t>
    </r>
  </si>
  <si>
    <r>
      <t xml:space="preserve">  Auto purchases and ownership</t>
    </r>
    <r>
      <rPr>
        <vertAlign val="superscript"/>
        <sz val="10"/>
        <rFont val="Arial"/>
        <family val="2"/>
      </rPr>
      <t>a,f</t>
    </r>
  </si>
  <si>
    <r>
      <t>R</t>
    </r>
    <r>
      <rPr>
        <b/>
        <sz val="10"/>
        <rFont val="Arial"/>
        <family val="2"/>
      </rPr>
      <t>109,510</t>
    </r>
  </si>
  <si>
    <r>
      <t>R</t>
    </r>
    <r>
      <rPr>
        <sz val="10"/>
        <rFont val="Arial"/>
        <family val="2"/>
      </rPr>
      <t>53,659</t>
    </r>
  </si>
  <si>
    <r>
      <t>R</t>
    </r>
    <r>
      <rPr>
        <b/>
        <sz val="10"/>
        <rFont val="Arial"/>
        <family val="2"/>
      </rPr>
      <t>57,148</t>
    </r>
  </si>
  <si>
    <r>
      <t>R</t>
    </r>
    <r>
      <rPr>
        <b/>
        <sz val="10"/>
        <rFont val="Arial"/>
        <family val="2"/>
      </rPr>
      <t>61,743</t>
    </r>
  </si>
  <si>
    <r>
      <t>R</t>
    </r>
    <r>
      <rPr>
        <b/>
        <sz val="10"/>
        <rFont val="Arial"/>
        <family val="2"/>
      </rPr>
      <t>598,248</t>
    </r>
  </si>
  <si>
    <r>
      <t>R</t>
    </r>
    <r>
      <rPr>
        <b/>
        <sz val="10"/>
        <rFont val="Arial"/>
        <family val="2"/>
      </rPr>
      <t>641,277</t>
    </r>
  </si>
  <si>
    <r>
      <t>R</t>
    </r>
    <r>
      <rPr>
        <b/>
        <sz val="10"/>
        <rFont val="Arial"/>
        <family val="2"/>
      </rPr>
      <t>680,401</t>
    </r>
  </si>
  <si>
    <r>
      <t>R</t>
    </r>
    <r>
      <rPr>
        <b/>
        <sz val="10"/>
        <rFont val="Arial"/>
        <family val="2"/>
      </rPr>
      <t>724,091</t>
    </r>
  </si>
  <si>
    <r>
      <t>R</t>
    </r>
    <r>
      <rPr>
        <b/>
        <sz val="10"/>
        <rFont val="Arial"/>
        <family val="2"/>
      </rPr>
      <t>780,920</t>
    </r>
  </si>
  <si>
    <r>
      <t>R</t>
    </r>
    <r>
      <rPr>
        <b/>
        <sz val="10"/>
        <rFont val="Arial"/>
        <family val="2"/>
      </rPr>
      <t>111,878</t>
    </r>
  </si>
  <si>
    <r>
      <t>R</t>
    </r>
    <r>
      <rPr>
        <b/>
        <sz val="10"/>
        <rFont val="Arial"/>
        <family val="2"/>
      </rPr>
      <t>183,603</t>
    </r>
  </si>
  <si>
    <r>
      <t>R</t>
    </r>
    <r>
      <rPr>
        <b/>
        <sz val="10"/>
        <rFont val="Arial"/>
        <family val="2"/>
      </rPr>
      <t>328,229</t>
    </r>
  </si>
  <si>
    <r>
      <t>R</t>
    </r>
    <r>
      <rPr>
        <b/>
        <sz val="10"/>
        <rFont val="Arial"/>
        <family val="2"/>
      </rPr>
      <t>505,989</t>
    </r>
  </si>
  <si>
    <r>
      <t>R</t>
    </r>
    <r>
      <rPr>
        <b/>
        <sz val="10"/>
        <rFont val="Arial"/>
        <family val="2"/>
      </rPr>
      <t>616,315</t>
    </r>
  </si>
  <si>
    <r>
      <t>R</t>
    </r>
    <r>
      <rPr>
        <b/>
        <sz val="10"/>
        <rFont val="Arial"/>
        <family val="2"/>
      </rPr>
      <t>759,900</t>
    </r>
  </si>
  <si>
    <r>
      <t>R</t>
    </r>
    <r>
      <rPr>
        <b/>
        <sz val="10"/>
        <rFont val="Arial"/>
        <family val="2"/>
      </rPr>
      <t>838,787</t>
    </r>
  </si>
  <si>
    <r>
      <t>R</t>
    </r>
    <r>
      <rPr>
        <b/>
        <sz val="10"/>
        <rFont val="Arial"/>
        <family val="2"/>
      </rPr>
      <t>195,856</t>
    </r>
  </si>
  <si>
    <r>
      <t>R</t>
    </r>
    <r>
      <rPr>
        <b/>
        <sz val="10"/>
        <rFont val="Arial"/>
        <family val="2"/>
      </rPr>
      <t>299,442</t>
    </r>
  </si>
  <si>
    <r>
      <t>R</t>
    </r>
    <r>
      <rPr>
        <b/>
        <sz val="10"/>
        <rFont val="Arial"/>
        <family val="2"/>
      </rPr>
      <t>541,965</t>
    </r>
  </si>
  <si>
    <r>
      <t>R</t>
    </r>
    <r>
      <rPr>
        <b/>
        <sz val="10"/>
        <rFont val="Arial"/>
        <family val="2"/>
      </rPr>
      <t>779,601</t>
    </r>
  </si>
  <si>
    <r>
      <t>R</t>
    </r>
    <r>
      <rPr>
        <b/>
        <sz val="10"/>
        <rFont val="Arial"/>
        <family val="2"/>
      </rPr>
      <t>967,146</t>
    </r>
  </si>
  <si>
    <r>
      <t>R</t>
    </r>
    <r>
      <rPr>
        <b/>
        <sz val="10"/>
        <rFont val="Arial"/>
        <family val="2"/>
      </rPr>
      <t>953,463</t>
    </r>
  </si>
  <si>
    <r>
      <t>R</t>
    </r>
    <r>
      <rPr>
        <b/>
        <sz val="10"/>
        <rFont val="Arial"/>
        <family val="2"/>
      </rPr>
      <t>1,016,370</t>
    </r>
  </si>
  <si>
    <r>
      <t>R</t>
    </r>
    <r>
      <rPr>
        <b/>
        <sz val="10"/>
        <rFont val="Arial"/>
        <family val="2"/>
      </rPr>
      <t>1,076,739</t>
    </r>
  </si>
  <si>
    <r>
      <t>R</t>
    </r>
    <r>
      <rPr>
        <b/>
        <sz val="10"/>
        <rFont val="Arial"/>
        <family val="2"/>
      </rPr>
      <t>1,144,165</t>
    </r>
  </si>
  <si>
    <r>
      <t>R</t>
    </r>
    <r>
      <rPr>
        <b/>
        <sz val="10"/>
        <rFont val="Arial"/>
        <family val="2"/>
      </rPr>
      <t>1,200,505</t>
    </r>
  </si>
  <si>
    <r>
      <t>R</t>
    </r>
    <r>
      <rPr>
        <b/>
        <sz val="10"/>
        <rFont val="Arial"/>
        <family val="2"/>
      </rPr>
      <t>1,248,027</t>
    </r>
  </si>
  <si>
    <r>
      <t>R</t>
    </r>
    <r>
      <rPr>
        <b/>
        <sz val="10"/>
        <rFont val="Arial"/>
        <family val="2"/>
      </rPr>
      <t>1,333,704</t>
    </r>
  </si>
  <si>
    <r>
      <t>R</t>
    </r>
    <r>
      <rPr>
        <b/>
        <sz val="10"/>
        <rFont val="Arial"/>
        <family val="2"/>
      </rPr>
      <t>100,562</t>
    </r>
  </si>
  <si>
    <r>
      <t>R</t>
    </r>
    <r>
      <rPr>
        <b/>
        <sz val="10"/>
        <rFont val="Arial"/>
        <family val="2"/>
      </rPr>
      <t>163,246</t>
    </r>
  </si>
  <si>
    <r>
      <t>R</t>
    </r>
    <r>
      <rPr>
        <b/>
        <sz val="10"/>
        <rFont val="Arial"/>
        <family val="2"/>
      </rPr>
      <t>286,814</t>
    </r>
  </si>
  <si>
    <r>
      <t>R</t>
    </r>
    <r>
      <rPr>
        <b/>
        <sz val="10"/>
        <rFont val="Arial"/>
        <family val="2"/>
      </rPr>
      <t>451,795</t>
    </r>
  </si>
  <si>
    <r>
      <t>R</t>
    </r>
    <r>
      <rPr>
        <b/>
        <sz val="10"/>
        <rFont val="Arial"/>
        <family val="2"/>
      </rPr>
      <t>538,384</t>
    </r>
  </si>
  <si>
    <r>
      <t>R</t>
    </r>
    <r>
      <rPr>
        <b/>
        <sz val="10"/>
        <rFont val="Arial"/>
        <family val="2"/>
      </rPr>
      <t>519,322</t>
    </r>
  </si>
  <si>
    <r>
      <t>R</t>
    </r>
    <r>
      <rPr>
        <b/>
        <sz val="10"/>
        <rFont val="Arial"/>
        <family val="2"/>
      </rPr>
      <t>561,230</t>
    </r>
  </si>
  <si>
    <r>
      <t>R</t>
    </r>
    <r>
      <rPr>
        <b/>
        <sz val="10"/>
        <rFont val="Arial"/>
        <family val="2"/>
      </rPr>
      <t>598,734</t>
    </r>
  </si>
  <si>
    <r>
      <t>R</t>
    </r>
    <r>
      <rPr>
        <b/>
        <sz val="10"/>
        <rFont val="Arial"/>
        <family val="2"/>
      </rPr>
      <t>640,458</t>
    </r>
  </si>
  <si>
    <r>
      <t>R</t>
    </r>
    <r>
      <rPr>
        <b/>
        <sz val="10"/>
        <rFont val="Arial"/>
        <family val="2"/>
      </rPr>
      <t>671,951</t>
    </r>
  </si>
  <si>
    <r>
      <t>R</t>
    </r>
    <r>
      <rPr>
        <b/>
        <sz val="10"/>
        <rFont val="Arial"/>
        <family val="2"/>
      </rPr>
      <t>686,256</t>
    </r>
  </si>
  <si>
    <r>
      <t>R</t>
    </r>
    <r>
      <rPr>
        <b/>
        <sz val="10"/>
        <rFont val="Arial"/>
        <family val="2"/>
      </rPr>
      <t>739,556</t>
    </r>
  </si>
  <si>
    <r>
      <t>R</t>
    </r>
    <r>
      <rPr>
        <sz val="10"/>
        <rFont val="Arial"/>
        <family val="2"/>
      </rPr>
      <t>94,963</t>
    </r>
  </si>
  <si>
    <r>
      <t>R</t>
    </r>
    <r>
      <rPr>
        <sz val="10"/>
        <rFont val="Arial"/>
        <family val="2"/>
      </rPr>
      <t>152,256</t>
    </r>
  </si>
  <si>
    <r>
      <t>R</t>
    </r>
    <r>
      <rPr>
        <sz val="10"/>
        <rFont val="Arial"/>
        <family val="2"/>
      </rPr>
      <t>269,220</t>
    </r>
  </si>
  <si>
    <r>
      <t>R</t>
    </r>
    <r>
      <rPr>
        <sz val="10"/>
        <rFont val="Arial"/>
        <family val="2"/>
      </rPr>
      <t>426,766</t>
    </r>
  </si>
  <si>
    <r>
      <t>R</t>
    </r>
    <r>
      <rPr>
        <sz val="10"/>
        <rFont val="Arial"/>
        <family val="2"/>
      </rPr>
      <t>507,922</t>
    </r>
  </si>
  <si>
    <r>
      <t>R</t>
    </r>
    <r>
      <rPr>
        <sz val="10"/>
        <rFont val="Arial"/>
        <family val="2"/>
      </rPr>
      <t>634,049</t>
    </r>
  </si>
  <si>
    <r>
      <t>R</t>
    </r>
    <r>
      <rPr>
        <sz val="10"/>
        <rFont val="Arial"/>
        <family val="2"/>
      </rPr>
      <t>700,572</t>
    </r>
  </si>
  <si>
    <r>
      <t>R</t>
    </r>
    <r>
      <rPr>
        <sz val="10"/>
        <rFont val="Arial"/>
        <family val="2"/>
      </rPr>
      <t>1,740</t>
    </r>
  </si>
  <si>
    <r>
      <t>R</t>
    </r>
    <r>
      <rPr>
        <sz val="10"/>
        <rFont val="Arial"/>
        <family val="2"/>
      </rPr>
      <t>2,900</t>
    </r>
  </si>
  <si>
    <r>
      <t>R</t>
    </r>
    <r>
      <rPr>
        <sz val="10"/>
        <rFont val="Arial"/>
        <family val="2"/>
      </rPr>
      <t>2,755</t>
    </r>
  </si>
  <si>
    <r>
      <t>R</t>
    </r>
    <r>
      <rPr>
        <sz val="10"/>
        <rFont val="Arial"/>
        <family val="2"/>
      </rPr>
      <t>3,770</t>
    </r>
  </si>
  <si>
    <r>
      <t>R</t>
    </r>
    <r>
      <rPr>
        <sz val="10"/>
        <rFont val="Arial"/>
        <family val="2"/>
      </rPr>
      <t>4,030</t>
    </r>
  </si>
  <si>
    <r>
      <t>R</t>
    </r>
    <r>
      <rPr>
        <sz val="10"/>
        <rFont val="Arial"/>
        <family val="2"/>
      </rPr>
      <t>4,340</t>
    </r>
  </si>
  <si>
    <r>
      <t>R</t>
    </r>
    <r>
      <rPr>
        <sz val="10"/>
        <rFont val="Arial"/>
        <family val="2"/>
      </rPr>
      <t>4,650</t>
    </r>
  </si>
  <si>
    <r>
      <t>R</t>
    </r>
    <r>
      <rPr>
        <sz val="10"/>
        <rFont val="Arial"/>
        <family val="2"/>
      </rPr>
      <t>4,960</t>
    </r>
  </si>
  <si>
    <r>
      <t>R</t>
    </r>
    <r>
      <rPr>
        <sz val="10"/>
        <rFont val="Arial"/>
        <family val="2"/>
      </rPr>
      <t>5,425</t>
    </r>
  </si>
  <si>
    <r>
      <t>R</t>
    </r>
    <r>
      <rPr>
        <sz val="10"/>
        <rFont val="Arial"/>
        <family val="2"/>
      </rPr>
      <t>5,735</t>
    </r>
  </si>
  <si>
    <r>
      <t>R</t>
    </r>
    <r>
      <rPr>
        <sz val="10"/>
        <rFont val="Arial"/>
        <family val="2"/>
      </rPr>
      <t>2,377</t>
    </r>
  </si>
  <si>
    <r>
      <t>R</t>
    </r>
    <r>
      <rPr>
        <sz val="10"/>
        <rFont val="Arial"/>
        <family val="2"/>
      </rPr>
      <t>5,722</t>
    </r>
  </si>
  <si>
    <r>
      <t>R</t>
    </r>
    <r>
      <rPr>
        <sz val="10"/>
        <rFont val="Arial"/>
        <family val="2"/>
      </rPr>
      <t>8,031</t>
    </r>
  </si>
  <si>
    <r>
      <t>R</t>
    </r>
    <r>
      <rPr>
        <sz val="10"/>
        <rFont val="Arial"/>
        <family val="2"/>
      </rPr>
      <t>9,889</t>
    </r>
  </si>
  <si>
    <r>
      <t>R</t>
    </r>
    <r>
      <rPr>
        <sz val="10"/>
        <rFont val="Arial"/>
        <family val="2"/>
      </rPr>
      <t>10,353</t>
    </r>
  </si>
  <si>
    <r>
      <t>R</t>
    </r>
    <r>
      <rPr>
        <sz val="10"/>
        <rFont val="Arial"/>
        <family val="2"/>
      </rPr>
      <t>10,396</t>
    </r>
  </si>
  <si>
    <r>
      <t>R</t>
    </r>
    <r>
      <rPr>
        <sz val="10"/>
        <rFont val="Arial"/>
        <family val="2"/>
      </rPr>
      <t>73,280</t>
    </r>
  </si>
  <si>
    <r>
      <t>R</t>
    </r>
    <r>
      <rPr>
        <sz val="10"/>
        <rFont val="Arial"/>
        <family val="2"/>
      </rPr>
      <t>81,360</t>
    </r>
  </si>
  <si>
    <r>
      <t>R</t>
    </r>
    <r>
      <rPr>
        <sz val="10"/>
        <rFont val="Arial"/>
        <family val="2"/>
      </rPr>
      <t>93,463</t>
    </r>
  </si>
  <si>
    <r>
      <t>R</t>
    </r>
    <r>
      <rPr>
        <sz val="10"/>
        <color indexed="8"/>
        <rFont val="Arial"/>
        <family val="2"/>
      </rPr>
      <t>8,278</t>
    </r>
  </si>
  <si>
    <r>
      <t>R</t>
    </r>
    <r>
      <rPr>
        <sz val="10"/>
        <color indexed="8"/>
        <rFont val="Arial"/>
        <family val="2"/>
      </rPr>
      <t>21,781</t>
    </r>
  </si>
  <si>
    <r>
      <t>R</t>
    </r>
    <r>
      <rPr>
        <sz val="10"/>
        <rFont val="Arial"/>
        <family val="2"/>
      </rPr>
      <t>870</t>
    </r>
  </si>
  <si>
    <r>
      <t>R</t>
    </r>
    <r>
      <rPr>
        <sz val="10"/>
        <rFont val="Arial"/>
        <family val="2"/>
      </rPr>
      <t>1,625</t>
    </r>
  </si>
  <si>
    <r>
      <t xml:space="preserve">1965: Ibid., </t>
    </r>
    <r>
      <rPr>
        <i/>
        <sz val="8"/>
        <rFont val="Arial"/>
        <family val="2"/>
      </rPr>
      <t>Transportation in America, 1993</t>
    </r>
    <r>
      <rPr>
        <sz val="8"/>
        <rFont val="Arial"/>
        <family val="2"/>
      </rPr>
      <t xml:space="preserve"> (Lansdowne, VA: 1994), p. 42 (Passenger only); and </t>
    </r>
    <r>
      <rPr>
        <i/>
        <sz val="8"/>
        <rFont val="Arial"/>
        <family val="2"/>
      </rPr>
      <t>Transportation in America 1997</t>
    </r>
    <r>
      <rPr>
        <sz val="8"/>
        <rFont val="Arial"/>
        <family val="2"/>
      </rPr>
      <t xml:space="preserve"> (Washington, D.C.: 1997), p. 40 (freight only).</t>
    </r>
  </si>
  <si>
    <r>
      <t>P</t>
    </r>
    <r>
      <rPr>
        <b/>
        <sz val="10"/>
        <rFont val="Arial"/>
        <family val="2"/>
      </rPr>
      <t>1998</t>
    </r>
  </si>
  <si>
    <r>
      <t xml:space="preserve">KEY: </t>
    </r>
    <r>
      <rPr>
        <sz val="8"/>
        <rFont val="Arial"/>
        <family val="2"/>
      </rPr>
      <t>R = revised; P = preliminary.</t>
    </r>
  </si>
  <si>
    <r>
      <t>Other total</t>
    </r>
    <r>
      <rPr>
        <vertAlign val="superscript"/>
        <sz val="10"/>
        <rFont val="Arial"/>
        <family val="2"/>
      </rPr>
      <t>e</t>
    </r>
  </si>
  <si>
    <t>Table 3-7</t>
  </si>
  <si>
    <t>such as bridge and tunnel tolls, and nontransit parking lot funds.</t>
  </si>
  <si>
    <r>
      <t>f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Auto purchases and ownership data were completely revised in </t>
    </r>
    <r>
      <rPr>
        <i/>
        <sz val="8"/>
        <rFont val="Arial"/>
        <family val="2"/>
      </rPr>
      <t xml:space="preserve">Transportation in America 1997, </t>
    </r>
    <r>
      <rPr>
        <sz val="8"/>
        <rFont val="Arial"/>
        <family val="2"/>
      </rPr>
      <t>but data for 1965, 1991-94, and 1996 were not published in the current revised edition</t>
    </r>
  </si>
  <si>
    <t>and are, therefore, not comparable to other years.</t>
  </si>
  <si>
    <r>
      <t xml:space="preserve">1980-90, 1995-97: Ibid., </t>
    </r>
    <r>
      <rPr>
        <i/>
        <sz val="8"/>
        <rFont val="Arial"/>
        <family val="2"/>
      </rPr>
      <t>Transportation in America</t>
    </r>
    <r>
      <rPr>
        <sz val="8"/>
        <rFont val="Arial"/>
        <family val="2"/>
      </rPr>
      <t>, 1998,</t>
    </r>
    <r>
      <rPr>
        <i/>
        <sz val="8"/>
        <rFont val="Arial"/>
        <family val="2"/>
      </rPr>
      <t xml:space="preserve"> Supplement </t>
    </r>
    <r>
      <rPr>
        <sz val="8"/>
        <rFont val="Arial"/>
        <family val="2"/>
      </rPr>
      <t>(Washington, D.C.: 1999), pp. vii-x.</t>
    </r>
  </si>
  <si>
    <r>
      <t xml:space="preserve">1998: Ibid., </t>
    </r>
    <r>
      <rPr>
        <i/>
        <sz val="8"/>
        <rFont val="Arial"/>
        <family val="2"/>
      </rPr>
      <t>Transportation in America</t>
    </r>
    <r>
      <rPr>
        <sz val="8"/>
        <rFont val="Arial"/>
        <family val="2"/>
      </rPr>
      <t>, 1998, (Washington, DC: 1999), pp.40, 42.</t>
    </r>
  </si>
  <si>
    <r>
      <t xml:space="preserve">Passenger and Freight Transportation Expenditures </t>
    </r>
    <r>
      <rPr>
        <b/>
        <sz val="10"/>
        <rFont val="Arial"/>
        <family val="2"/>
      </rPr>
      <t>(Current $ millions)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</si>
</sst>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&quot;$&quot;#,##0\ ;\(&quot;$&quot;#,##0\)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b/>
      <sz val="8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164" fontId="6" fillId="0" borderId="1" applyNumberFormat="0">
      <alignment horizontal="right" vertical="center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11" fillId="0" borderId="1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2" fillId="0" borderId="0">
      <alignment horizontal="right"/>
      <protection/>
    </xf>
    <xf numFmtId="0" fontId="6" fillId="0" borderId="0">
      <alignment horizontal="left"/>
      <protection/>
    </xf>
    <xf numFmtId="49" fontId="12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3" fillId="0" borderId="0">
      <alignment horizontal="left" vertical="top"/>
      <protection/>
    </xf>
    <xf numFmtId="0" fontId="9" fillId="0" borderId="0">
      <alignment horizontal="left"/>
      <protection/>
    </xf>
    <xf numFmtId="0" fontId="14" fillId="0" borderId="0">
      <alignment horizontal="left"/>
      <protection/>
    </xf>
    <xf numFmtId="0" fontId="4" fillId="0" borderId="0">
      <alignment horizontal="left"/>
      <protection/>
    </xf>
    <xf numFmtId="0" fontId="13" fillId="0" borderId="0">
      <alignment horizontal="left" vertical="top"/>
      <protection/>
    </xf>
    <xf numFmtId="0" fontId="14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46">
    <xf numFmtId="0" fontId="0" fillId="0" borderId="0" xfId="0" applyAlignment="1">
      <alignment/>
    </xf>
    <xf numFmtId="3" fontId="1" fillId="0" borderId="0" xfId="22" applyNumberFormat="1" applyFont="1" applyFill="1" applyBorder="1" applyAlignment="1">
      <alignment horizontal="right"/>
      <protection/>
    </xf>
    <xf numFmtId="3" fontId="0" fillId="0" borderId="0" xfId="22" applyNumberFormat="1" applyFont="1" applyFill="1" applyBorder="1" applyAlignment="1">
      <alignment horizontal="right"/>
      <protection/>
    </xf>
    <xf numFmtId="3" fontId="22" fillId="0" borderId="0" xfId="22" applyNumberFormat="1" applyFont="1" applyFill="1" applyBorder="1" applyAlignment="1">
      <alignment horizontal="right"/>
      <protection/>
    </xf>
    <xf numFmtId="3" fontId="0" fillId="0" borderId="5" xfId="22" applyNumberFormat="1" applyFont="1" applyFill="1" applyBorder="1" applyAlignment="1">
      <alignment horizontal="right"/>
      <protection/>
    </xf>
    <xf numFmtId="0" fontId="15" fillId="0" borderId="0" xfId="45" applyFont="1" applyFill="1" applyAlignment="1">
      <alignment horizontal="left"/>
      <protection/>
    </xf>
    <xf numFmtId="0" fontId="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5" xfId="32" applyFont="1" applyFill="1" applyBorder="1" applyAlignment="1">
      <alignment horizontal="right" wrapText="1"/>
      <protection/>
    </xf>
    <xf numFmtId="0" fontId="1" fillId="0" borderId="0" xfId="31" applyFont="1" applyFill="1" applyBorder="1" applyAlignment="1">
      <alignment horizontal="left"/>
      <protection/>
    </xf>
    <xf numFmtId="0" fontId="0" fillId="0" borderId="0" xfId="31" applyFont="1" applyFill="1" applyBorder="1" applyAlignment="1">
      <alignment horizontal="left"/>
      <protection/>
    </xf>
    <xf numFmtId="3" fontId="17" fillId="0" borderId="0" xfId="22" applyNumberFormat="1" applyFont="1" applyFill="1" applyBorder="1" applyAlignment="1">
      <alignment horizontal="right"/>
      <protection/>
    </xf>
    <xf numFmtId="3" fontId="0" fillId="0" borderId="0" xfId="0" applyNumberFormat="1" applyFont="1" applyFill="1" applyAlignment="1">
      <alignment/>
    </xf>
    <xf numFmtId="3" fontId="17" fillId="0" borderId="5" xfId="22" applyNumberFormat="1" applyFont="1" applyFill="1" applyBorder="1" applyAlignment="1">
      <alignment horizontal="right"/>
      <protection/>
    </xf>
    <xf numFmtId="3" fontId="0" fillId="0" borderId="5" xfId="0" applyNumberFormat="1" applyFont="1" applyFill="1" applyBorder="1" applyAlignment="1">
      <alignment/>
    </xf>
    <xf numFmtId="3" fontId="18" fillId="0" borderId="0" xfId="22" applyNumberFormat="1" applyFont="1" applyFill="1" applyBorder="1" applyAlignment="1">
      <alignment horizontal="right"/>
      <protection/>
    </xf>
    <xf numFmtId="0" fontId="3" fillId="0" borderId="0" xfId="31" applyFont="1" applyFill="1" applyBorder="1" applyAlignment="1">
      <alignment horizontal="left"/>
      <protection/>
    </xf>
    <xf numFmtId="0" fontId="1" fillId="0" borderId="0" xfId="0" applyFont="1" applyFill="1" applyBorder="1" applyAlignment="1">
      <alignment/>
    </xf>
    <xf numFmtId="0" fontId="1" fillId="0" borderId="0" xfId="32" applyFont="1" applyFill="1" applyBorder="1" applyAlignment="1">
      <alignment horizontal="centerContinuous" wrapText="1"/>
      <protection/>
    </xf>
    <xf numFmtId="0" fontId="2" fillId="0" borderId="0" xfId="31" applyFont="1" applyFill="1" applyBorder="1" applyAlignment="1">
      <alignment horizontal="left"/>
      <protection/>
    </xf>
    <xf numFmtId="3" fontId="1" fillId="0" borderId="0" xfId="0" applyNumberFormat="1" applyFont="1" applyFill="1" applyBorder="1" applyAlignment="1">
      <alignment/>
    </xf>
    <xf numFmtId="3" fontId="23" fillId="0" borderId="0" xfId="22" applyNumberFormat="1" applyFont="1" applyFill="1" applyBorder="1" applyAlignment="1">
      <alignment horizontal="right"/>
      <protection/>
    </xf>
    <xf numFmtId="3" fontId="23" fillId="0" borderId="5" xfId="22" applyNumberFormat="1" applyFont="1" applyFill="1" applyBorder="1" applyAlignment="1">
      <alignment horizontal="right"/>
      <protection/>
    </xf>
    <xf numFmtId="3" fontId="1" fillId="0" borderId="0" xfId="0" applyNumberFormat="1" applyFont="1" applyFill="1" applyAlignment="1">
      <alignment/>
    </xf>
    <xf numFmtId="0" fontId="1" fillId="0" borderId="6" xfId="31" applyFont="1" applyFill="1" applyBorder="1" applyAlignment="1">
      <alignment horizontal="left"/>
      <protection/>
    </xf>
    <xf numFmtId="3" fontId="18" fillId="0" borderId="6" xfId="22" applyNumberFormat="1" applyFont="1" applyFill="1" applyBorder="1" applyAlignment="1">
      <alignment horizontal="right"/>
      <protection/>
    </xf>
    <xf numFmtId="3" fontId="1" fillId="0" borderId="6" xfId="22" applyNumberFormat="1" applyFont="1" applyFill="1" applyBorder="1" applyAlignment="1">
      <alignment horizontal="right"/>
      <protection/>
    </xf>
    <xf numFmtId="3" fontId="1" fillId="0" borderId="6" xfId="0" applyNumberFormat="1" applyFont="1" applyFill="1" applyBorder="1" applyAlignment="1">
      <alignment/>
    </xf>
    <xf numFmtId="0" fontId="16" fillId="0" borderId="0" xfId="31" applyFont="1" applyFill="1" applyBorder="1" applyAlignment="1">
      <alignment horizontal="left"/>
      <protection/>
    </xf>
    <xf numFmtId="0" fontId="19" fillId="0" borderId="0" xfId="31" applyFont="1" applyFill="1" applyBorder="1" applyAlignment="1">
      <alignment horizontal="left"/>
      <protection/>
    </xf>
    <xf numFmtId="0" fontId="0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3" fontId="0" fillId="0" borderId="0" xfId="22" applyNumberFormat="1" applyFont="1" applyFill="1" applyBorder="1" applyAlignment="1">
      <alignment horizontal="left"/>
      <protection/>
    </xf>
    <xf numFmtId="0" fontId="16" fillId="0" borderId="0" xfId="0" applyFont="1" applyFill="1" applyBorder="1" applyAlignment="1">
      <alignment horizontal="left"/>
    </xf>
    <xf numFmtId="0" fontId="18" fillId="0" borderId="5" xfId="32" applyFont="1" applyFill="1" applyBorder="1" applyAlignment="1">
      <alignment horizontal="right" wrapText="1"/>
      <protection/>
    </xf>
    <xf numFmtId="0" fontId="17" fillId="0" borderId="0" xfId="31" applyFont="1" applyFill="1" applyBorder="1" applyAlignment="1">
      <alignment horizontal="left"/>
      <protection/>
    </xf>
    <xf numFmtId="0" fontId="16" fillId="0" borderId="0" xfId="31" applyFont="1" applyFill="1" applyBorder="1" applyAlignment="1">
      <alignment horizontal="left"/>
      <protection/>
    </xf>
    <xf numFmtId="0" fontId="21" fillId="0" borderId="0" xfId="31" applyFont="1" applyFill="1" applyBorder="1" applyAlignment="1">
      <alignment horizontal="left"/>
      <protection/>
    </xf>
    <xf numFmtId="0" fontId="19" fillId="0" borderId="0" xfId="31" applyFont="1" applyFill="1" applyBorder="1" applyAlignment="1">
      <alignment horizontal="left"/>
      <protection/>
    </xf>
    <xf numFmtId="49" fontId="16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8" fillId="0" borderId="6" xfId="46" applyFont="1" applyFill="1" applyBorder="1" applyAlignment="1">
      <alignment horizontal="left"/>
      <protection/>
    </xf>
    <xf numFmtId="0" fontId="0" fillId="0" borderId="6" xfId="0" applyFont="1" applyFill="1" applyBorder="1" applyAlignment="1">
      <alignment/>
    </xf>
    <xf numFmtId="0" fontId="16" fillId="0" borderId="6" xfId="0" applyFont="1" applyFill="1" applyBorder="1" applyAlignment="1">
      <alignment/>
    </xf>
  </cellXfs>
  <cellStyles count="38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a_Sheet1 (2)_3" xfId="22"/>
    <cellStyle name="Date" xfId="23"/>
    <cellStyle name="Fixed" xfId="24"/>
    <cellStyle name="Heading 1" xfId="25"/>
    <cellStyle name="Heading 2" xfId="26"/>
    <cellStyle name="Hed Side" xfId="27"/>
    <cellStyle name="Hed Side bold" xfId="28"/>
    <cellStyle name="Hed Side Regular" xfId="29"/>
    <cellStyle name="Hed Side_1-43A" xfId="30"/>
    <cellStyle name="Hed Side_Sheet1 (2)_2" xfId="31"/>
    <cellStyle name="Hed Top" xfId="32"/>
    <cellStyle name="Percent" xfId="33"/>
    <cellStyle name="Source Hed" xfId="34"/>
    <cellStyle name="Source Superscript" xfId="35"/>
    <cellStyle name="Source Text" xfId="36"/>
    <cellStyle name="Superscript" xfId="37"/>
    <cellStyle name="Table Data" xfId="38"/>
    <cellStyle name="Table Head Top" xfId="39"/>
    <cellStyle name="Table Hed Side" xfId="40"/>
    <cellStyle name="Table Title" xfId="41"/>
    <cellStyle name="Title Text" xfId="42"/>
    <cellStyle name="Title Text 1" xfId="43"/>
    <cellStyle name="Title Text 2" xfId="44"/>
    <cellStyle name="Title-1" xfId="45"/>
    <cellStyle name="Title-2" xfId="46"/>
    <cellStyle name="Title-3" xfId="47"/>
    <cellStyle name="Total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1"/>
  <sheetViews>
    <sheetView showGridLines="0" tabSelected="1" workbookViewId="0" topLeftCell="A1">
      <selection activeCell="C9" sqref="C9"/>
    </sheetView>
  </sheetViews>
  <sheetFormatPr defaultColWidth="9.140625" defaultRowHeight="12.75"/>
  <cols>
    <col min="1" max="1" width="67.28125" style="6" bestFit="1" customWidth="1"/>
    <col min="2" max="2" width="9.8515625" style="6" customWidth="1"/>
    <col min="3" max="3" width="11.28125" style="6" bestFit="1" customWidth="1"/>
    <col min="4" max="4" width="9.8515625" style="6" customWidth="1"/>
    <col min="5" max="9" width="12.7109375" style="6" bestFit="1" customWidth="1"/>
    <col min="10" max="14" width="14.8515625" style="6" bestFit="1" customWidth="1"/>
    <col min="15" max="15" width="14.8515625" style="7" bestFit="1" customWidth="1"/>
    <col min="16" max="16" width="13.421875" style="6" bestFit="1" customWidth="1"/>
    <col min="17" max="16384" width="8.8515625" style="6" customWidth="1"/>
  </cols>
  <sheetData>
    <row r="1" ht="22.5" customHeight="1">
      <c r="A1" s="5" t="s">
        <v>123</v>
      </c>
    </row>
    <row r="2" spans="1:16" ht="13.5" customHeight="1" thickBot="1">
      <c r="A2" s="43" t="s">
        <v>129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  <c r="P2" s="44"/>
    </row>
    <row r="3" spans="1:16" ht="13.5" customHeight="1">
      <c r="A3" s="10"/>
      <c r="B3" s="10">
        <v>1960</v>
      </c>
      <c r="C3" s="10">
        <v>1965</v>
      </c>
      <c r="D3" s="10">
        <v>1970</v>
      </c>
      <c r="E3" s="10">
        <v>1975</v>
      </c>
      <c r="F3" s="10">
        <v>1980</v>
      </c>
      <c r="G3" s="10">
        <v>1985</v>
      </c>
      <c r="H3" s="10">
        <v>1990</v>
      </c>
      <c r="I3" s="10">
        <v>1991</v>
      </c>
      <c r="J3" s="10">
        <v>1992</v>
      </c>
      <c r="K3" s="10">
        <v>1993</v>
      </c>
      <c r="L3" s="10">
        <v>1994</v>
      </c>
      <c r="M3" s="10">
        <v>1995</v>
      </c>
      <c r="N3" s="10">
        <v>1996</v>
      </c>
      <c r="O3" s="10">
        <v>1997</v>
      </c>
      <c r="P3" s="36" t="s">
        <v>120</v>
      </c>
    </row>
    <row r="4" spans="1:15" ht="14.25" customHeight="1">
      <c r="A4" s="11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4.25" customHeight="1">
      <c r="A5" s="12" t="s">
        <v>25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6" s="9" customFormat="1" ht="14.25" customHeight="1">
      <c r="A6" s="12" t="s">
        <v>48</v>
      </c>
      <c r="B6" s="13" t="s">
        <v>50</v>
      </c>
      <c r="C6" s="2">
        <v>71628</v>
      </c>
      <c r="D6" s="13" t="s">
        <v>89</v>
      </c>
      <c r="E6" s="13" t="s">
        <v>90</v>
      </c>
      <c r="F6" s="13" t="s">
        <v>91</v>
      </c>
      <c r="G6" s="13" t="s">
        <v>92</v>
      </c>
      <c r="H6" s="13" t="s">
        <v>93</v>
      </c>
      <c r="I6" s="2">
        <v>488260</v>
      </c>
      <c r="J6" s="2">
        <v>529309</v>
      </c>
      <c r="K6" s="2">
        <v>566387</v>
      </c>
      <c r="L6" s="2">
        <v>606414</v>
      </c>
      <c r="M6" s="13" t="s">
        <v>94</v>
      </c>
      <c r="N6" s="2">
        <v>647716</v>
      </c>
      <c r="O6" s="13" t="s">
        <v>95</v>
      </c>
      <c r="P6" s="14">
        <v>722624</v>
      </c>
    </row>
    <row r="7" spans="1:16" s="9" customFormat="1" ht="14.25" customHeight="1">
      <c r="A7" s="12" t="s">
        <v>0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3"/>
      <c r="N7" s="2"/>
      <c r="O7" s="2"/>
      <c r="P7" s="6"/>
    </row>
    <row r="8" spans="1:16" ht="14.25" customHeight="1">
      <c r="A8" s="12" t="s">
        <v>32</v>
      </c>
      <c r="B8" s="2">
        <v>1337</v>
      </c>
      <c r="C8" s="2">
        <v>1454</v>
      </c>
      <c r="D8" s="2">
        <v>1841</v>
      </c>
      <c r="E8" s="2">
        <v>4697</v>
      </c>
      <c r="F8" s="2">
        <v>9297</v>
      </c>
      <c r="G8" s="2">
        <v>13548</v>
      </c>
      <c r="H8" s="2">
        <v>16651</v>
      </c>
      <c r="I8" s="2">
        <v>17278</v>
      </c>
      <c r="J8" s="2">
        <v>17932</v>
      </c>
      <c r="K8" s="2">
        <v>18722</v>
      </c>
      <c r="L8" s="2">
        <v>20137</v>
      </c>
      <c r="M8" s="2">
        <v>21572</v>
      </c>
      <c r="N8" s="2">
        <v>21239</v>
      </c>
      <c r="O8" s="2">
        <v>21282</v>
      </c>
      <c r="P8" s="14">
        <v>21430</v>
      </c>
    </row>
    <row r="9" spans="1:16" ht="14.25" customHeight="1">
      <c r="A9" s="12" t="s">
        <v>12</v>
      </c>
      <c r="B9" s="13" t="s">
        <v>117</v>
      </c>
      <c r="C9" s="2">
        <v>1113</v>
      </c>
      <c r="D9" s="13" t="s">
        <v>96</v>
      </c>
      <c r="E9" s="13" t="s">
        <v>97</v>
      </c>
      <c r="F9" s="13" t="s">
        <v>98</v>
      </c>
      <c r="G9" s="13" t="s">
        <v>99</v>
      </c>
      <c r="H9" s="13" t="s">
        <v>100</v>
      </c>
      <c r="I9" s="13" t="s">
        <v>100</v>
      </c>
      <c r="J9" s="13" t="s">
        <v>100</v>
      </c>
      <c r="K9" s="13" t="s">
        <v>101</v>
      </c>
      <c r="L9" s="13" t="s">
        <v>102</v>
      </c>
      <c r="M9" s="13" t="s">
        <v>103</v>
      </c>
      <c r="N9" s="13" t="s">
        <v>104</v>
      </c>
      <c r="O9" s="13" t="s">
        <v>105</v>
      </c>
      <c r="P9" s="14">
        <v>5735</v>
      </c>
    </row>
    <row r="10" spans="1:16" ht="14.25" customHeight="1">
      <c r="A10" s="12" t="s">
        <v>13</v>
      </c>
      <c r="B10" s="2">
        <v>486</v>
      </c>
      <c r="C10" s="2">
        <v>707</v>
      </c>
      <c r="D10" s="2">
        <v>1219</v>
      </c>
      <c r="E10" s="13" t="s">
        <v>106</v>
      </c>
      <c r="F10" s="2">
        <v>3833</v>
      </c>
      <c r="G10" s="13" t="s">
        <v>107</v>
      </c>
      <c r="H10" s="13" t="s">
        <v>108</v>
      </c>
      <c r="I10" s="2">
        <v>7879</v>
      </c>
      <c r="J10" s="2">
        <v>8060</v>
      </c>
      <c r="K10" s="2">
        <v>7618</v>
      </c>
      <c r="L10" s="2">
        <v>7847</v>
      </c>
      <c r="M10" s="13" t="s">
        <v>109</v>
      </c>
      <c r="N10" s="13" t="s">
        <v>111</v>
      </c>
      <c r="O10" s="13" t="s">
        <v>110</v>
      </c>
      <c r="P10" s="14">
        <v>10326</v>
      </c>
    </row>
    <row r="11" spans="1:16" ht="14.25" customHeight="1">
      <c r="A11" s="12" t="s">
        <v>1</v>
      </c>
      <c r="B11" s="4">
        <v>559</v>
      </c>
      <c r="C11" s="4">
        <v>629</v>
      </c>
      <c r="D11" s="4">
        <v>799</v>
      </c>
      <c r="E11" s="4">
        <v>1016</v>
      </c>
      <c r="F11" s="4">
        <v>1709</v>
      </c>
      <c r="G11" s="4">
        <v>1989</v>
      </c>
      <c r="H11" s="4">
        <v>1750</v>
      </c>
      <c r="I11" s="4">
        <v>1875</v>
      </c>
      <c r="J11" s="4">
        <v>1899</v>
      </c>
      <c r="K11" s="4">
        <v>1667</v>
      </c>
      <c r="L11" s="4">
        <v>1410</v>
      </c>
      <c r="M11" s="4">
        <v>1481</v>
      </c>
      <c r="N11" s="4">
        <v>1472</v>
      </c>
      <c r="O11" s="15" t="s">
        <v>118</v>
      </c>
      <c r="P11" s="16">
        <v>1738</v>
      </c>
    </row>
    <row r="12" spans="1:16" s="9" customFormat="1" ht="14.25" customHeight="1">
      <c r="A12" s="11" t="s">
        <v>24</v>
      </c>
      <c r="B12" s="17" t="s">
        <v>51</v>
      </c>
      <c r="C12" s="1">
        <f>SUM(C6:C11)</f>
        <v>75531</v>
      </c>
      <c r="D12" s="17" t="s">
        <v>77</v>
      </c>
      <c r="E12" s="17" t="s">
        <v>78</v>
      </c>
      <c r="F12" s="17" t="s">
        <v>79</v>
      </c>
      <c r="G12" s="17" t="s">
        <v>80</v>
      </c>
      <c r="H12" s="17" t="s">
        <v>81</v>
      </c>
      <c r="I12" s="17" t="s">
        <v>82</v>
      </c>
      <c r="J12" s="17" t="s">
        <v>83</v>
      </c>
      <c r="K12" s="17" t="s">
        <v>84</v>
      </c>
      <c r="L12" s="17" t="s">
        <v>85</v>
      </c>
      <c r="M12" s="17" t="s">
        <v>86</v>
      </c>
      <c r="N12" s="17" t="s">
        <v>87</v>
      </c>
      <c r="O12" s="17" t="s">
        <v>88</v>
      </c>
      <c r="P12" s="1">
        <f>SUM(P6:P11)</f>
        <v>761853</v>
      </c>
    </row>
    <row r="13" spans="1:16" s="9" customFormat="1" ht="14.25" customHeight="1">
      <c r="A13" s="1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4.25" customHeight="1">
      <c r="A14" s="12" t="s">
        <v>27</v>
      </c>
      <c r="B14" s="2">
        <v>3555</v>
      </c>
      <c r="C14" s="2">
        <v>5682</v>
      </c>
      <c r="D14" s="2">
        <v>10565</v>
      </c>
      <c r="E14" s="2">
        <v>18851</v>
      </c>
      <c r="F14" s="2">
        <v>38135</v>
      </c>
      <c r="G14" s="2">
        <v>50319</v>
      </c>
      <c r="H14" s="13" t="s">
        <v>112</v>
      </c>
      <c r="I14" s="2">
        <v>73155</v>
      </c>
      <c r="J14" s="2">
        <v>74051</v>
      </c>
      <c r="K14" s="2">
        <v>74977</v>
      </c>
      <c r="L14" s="2">
        <v>77233</v>
      </c>
      <c r="M14" s="13" t="s">
        <v>113</v>
      </c>
      <c r="N14" s="2">
        <v>87027</v>
      </c>
      <c r="O14" s="13" t="s">
        <v>114</v>
      </c>
      <c r="P14" s="14">
        <v>97662</v>
      </c>
    </row>
    <row r="15" spans="1:16" ht="14.25" customHeight="1">
      <c r="A15" s="12" t="s">
        <v>28</v>
      </c>
      <c r="B15" s="2">
        <v>759</v>
      </c>
      <c r="C15" s="2">
        <v>598</v>
      </c>
      <c r="D15" s="2">
        <v>464</v>
      </c>
      <c r="E15" s="2">
        <v>1212</v>
      </c>
      <c r="F15" s="2">
        <v>2976</v>
      </c>
      <c r="G15" s="2">
        <v>3875</v>
      </c>
      <c r="H15" s="2">
        <v>4521</v>
      </c>
      <c r="I15" s="2">
        <v>4414</v>
      </c>
      <c r="J15" s="2">
        <v>4571</v>
      </c>
      <c r="K15" s="2">
        <v>5278</v>
      </c>
      <c r="L15" s="2">
        <v>4917</v>
      </c>
      <c r="M15" s="2">
        <v>6693</v>
      </c>
      <c r="N15" s="2">
        <v>5896</v>
      </c>
      <c r="O15" s="2">
        <v>5764</v>
      </c>
      <c r="P15" s="14">
        <v>5709</v>
      </c>
    </row>
    <row r="16" spans="1:16" ht="14.25" customHeight="1">
      <c r="A16" s="12" t="s">
        <v>29</v>
      </c>
      <c r="B16" s="4">
        <v>281</v>
      </c>
      <c r="C16" s="4">
        <v>345</v>
      </c>
      <c r="D16" s="4">
        <v>287</v>
      </c>
      <c r="E16" s="4">
        <v>294</v>
      </c>
      <c r="F16" s="4">
        <v>304</v>
      </c>
      <c r="G16" s="15" t="s">
        <v>46</v>
      </c>
      <c r="H16" s="15" t="s">
        <v>45</v>
      </c>
      <c r="I16" s="4">
        <v>1357</v>
      </c>
      <c r="J16" s="4">
        <v>1425</v>
      </c>
      <c r="K16" s="4">
        <v>1412</v>
      </c>
      <c r="L16" s="4">
        <v>1483</v>
      </c>
      <c r="M16" s="15" t="s">
        <v>44</v>
      </c>
      <c r="N16" s="4">
        <v>1741</v>
      </c>
      <c r="O16" s="15" t="s">
        <v>47</v>
      </c>
      <c r="P16" s="16">
        <v>1153</v>
      </c>
    </row>
    <row r="17" spans="1:16" ht="14.25" customHeight="1">
      <c r="A17" s="19" t="s">
        <v>16</v>
      </c>
      <c r="B17" s="17" t="s">
        <v>52</v>
      </c>
      <c r="C17" s="1">
        <f>SUM(C12:C16)</f>
        <v>82156</v>
      </c>
      <c r="D17" s="17" t="s">
        <v>58</v>
      </c>
      <c r="E17" s="17" t="s">
        <v>59</v>
      </c>
      <c r="F17" s="17" t="s">
        <v>60</v>
      </c>
      <c r="G17" s="17" t="s">
        <v>61</v>
      </c>
      <c r="H17" s="17" t="s">
        <v>62</v>
      </c>
      <c r="I17" s="17" t="s">
        <v>53</v>
      </c>
      <c r="J17" s="17" t="s">
        <v>54</v>
      </c>
      <c r="K17" s="17" t="s">
        <v>55</v>
      </c>
      <c r="L17" s="17" t="s">
        <v>56</v>
      </c>
      <c r="M17" s="17" t="s">
        <v>63</v>
      </c>
      <c r="N17" s="17" t="s">
        <v>57</v>
      </c>
      <c r="O17" s="17" t="s">
        <v>64</v>
      </c>
      <c r="P17" s="1">
        <f>SUM(P12:P16)</f>
        <v>866377</v>
      </c>
    </row>
    <row r="18" spans="1:16" ht="14.25" customHeigh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5" ht="14.25" customHeight="1">
      <c r="A19" s="11" t="s">
        <v>2</v>
      </c>
      <c r="B19" s="20"/>
      <c r="C19" s="20"/>
      <c r="D19" s="20"/>
      <c r="E19" s="20"/>
      <c r="F19" s="1"/>
      <c r="G19" s="1"/>
      <c r="H19" s="1"/>
      <c r="I19" s="20"/>
      <c r="J19" s="20"/>
      <c r="K19" s="20"/>
      <c r="L19" s="20"/>
      <c r="M19" s="20"/>
      <c r="N19" s="20"/>
      <c r="O19" s="20"/>
    </row>
    <row r="20" spans="1:15" ht="14.25" customHeight="1">
      <c r="A20" s="12" t="s">
        <v>25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6" ht="14.25" customHeight="1">
      <c r="A21" s="12" t="s">
        <v>3</v>
      </c>
      <c r="B21" s="2">
        <v>14289</v>
      </c>
      <c r="C21" s="2">
        <v>23779</v>
      </c>
      <c r="D21" s="2">
        <v>28819</v>
      </c>
      <c r="E21" s="2">
        <v>37287</v>
      </c>
      <c r="F21" s="2">
        <v>60545</v>
      </c>
      <c r="G21" s="2">
        <v>82200</v>
      </c>
      <c r="H21" s="2">
        <v>108350</v>
      </c>
      <c r="I21" s="2">
        <v>109650</v>
      </c>
      <c r="J21" s="2">
        <v>116000</v>
      </c>
      <c r="K21" s="2">
        <v>122050</v>
      </c>
      <c r="L21" s="2">
        <v>125712</v>
      </c>
      <c r="M21" s="2">
        <v>128352</v>
      </c>
      <c r="N21" s="2">
        <v>132973</v>
      </c>
      <c r="O21" s="13" t="s">
        <v>35</v>
      </c>
      <c r="P21" s="14">
        <v>144276</v>
      </c>
    </row>
    <row r="22" spans="1:15" s="9" customFormat="1" ht="14.25" customHeight="1">
      <c r="A22" s="12" t="s">
        <v>4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6" ht="14.25" customHeight="1">
      <c r="A23" s="12" t="s">
        <v>14</v>
      </c>
      <c r="B23" s="2">
        <v>42</v>
      </c>
      <c r="C23" s="2">
        <v>70</v>
      </c>
      <c r="D23" s="2">
        <v>122</v>
      </c>
      <c r="E23" s="2">
        <v>156</v>
      </c>
      <c r="F23" s="2">
        <v>235</v>
      </c>
      <c r="G23" s="2">
        <v>245</v>
      </c>
      <c r="H23" s="2">
        <v>126</v>
      </c>
      <c r="I23" s="2">
        <v>131</v>
      </c>
      <c r="J23" s="2">
        <v>130</v>
      </c>
      <c r="K23" s="2">
        <v>128</v>
      </c>
      <c r="L23" s="2">
        <v>128</v>
      </c>
      <c r="M23" s="2">
        <v>130</v>
      </c>
      <c r="N23" s="2">
        <v>132</v>
      </c>
      <c r="O23" s="2">
        <v>134</v>
      </c>
      <c r="P23" s="6">
        <v>141</v>
      </c>
    </row>
    <row r="24" spans="1:16" ht="14.25" customHeight="1">
      <c r="A24" s="12" t="s">
        <v>15</v>
      </c>
      <c r="B24" s="4">
        <v>17958</v>
      </c>
      <c r="C24" s="4">
        <v>23628</v>
      </c>
      <c r="D24" s="4">
        <v>33553</v>
      </c>
      <c r="E24" s="4">
        <v>47400</v>
      </c>
      <c r="F24" s="4">
        <v>94551</v>
      </c>
      <c r="G24" s="4">
        <v>123200</v>
      </c>
      <c r="H24" s="4">
        <v>162300</v>
      </c>
      <c r="I24" s="4">
        <v>164600</v>
      </c>
      <c r="J24" s="4">
        <v>176800</v>
      </c>
      <c r="K24" s="4">
        <v>189700</v>
      </c>
      <c r="L24" s="4">
        <v>204876</v>
      </c>
      <c r="M24" s="4">
        <v>219627</v>
      </c>
      <c r="N24" s="4">
        <v>235440</v>
      </c>
      <c r="O24" s="4">
        <v>257807</v>
      </c>
      <c r="P24" s="16">
        <v>282814</v>
      </c>
    </row>
    <row r="25" spans="1:16" s="9" customFormat="1" ht="14.25" customHeight="1">
      <c r="A25" s="21" t="s">
        <v>31</v>
      </c>
      <c r="B25" s="1">
        <v>32289</v>
      </c>
      <c r="C25" s="1">
        <v>47477</v>
      </c>
      <c r="D25" s="1">
        <v>62494</v>
      </c>
      <c r="E25" s="1">
        <v>84843</v>
      </c>
      <c r="F25" s="1">
        <v>155331</v>
      </c>
      <c r="G25" s="1">
        <v>205645</v>
      </c>
      <c r="H25" s="1">
        <v>270776</v>
      </c>
      <c r="I25" s="1">
        <v>274381</v>
      </c>
      <c r="J25" s="1">
        <v>292930</v>
      </c>
      <c r="K25" s="1">
        <v>311878</v>
      </c>
      <c r="L25" s="1">
        <v>330716</v>
      </c>
      <c r="M25" s="1">
        <v>348109</v>
      </c>
      <c r="N25" s="1">
        <v>368545</v>
      </c>
      <c r="O25" s="1">
        <v>396668</v>
      </c>
      <c r="P25" s="1">
        <v>427231</v>
      </c>
    </row>
    <row r="26" spans="1:16" s="9" customFormat="1" ht="14.25" customHeight="1">
      <c r="A26" s="21"/>
      <c r="B26" s="1"/>
      <c r="C26" s="1"/>
      <c r="D26" s="1"/>
      <c r="E26" s="1"/>
      <c r="F26" s="17"/>
      <c r="G26" s="17"/>
      <c r="H26" s="17"/>
      <c r="I26" s="1"/>
      <c r="J26" s="1"/>
      <c r="K26" s="17"/>
      <c r="L26" s="17"/>
      <c r="M26" s="17"/>
      <c r="N26" s="1"/>
      <c r="O26" s="1"/>
      <c r="P26" s="22"/>
    </row>
    <row r="27" spans="1:16" ht="14.25" customHeight="1">
      <c r="A27" s="12" t="s">
        <v>19</v>
      </c>
      <c r="B27" s="2">
        <v>354</v>
      </c>
      <c r="C27" s="2">
        <v>708</v>
      </c>
      <c r="D27" s="2">
        <v>1171</v>
      </c>
      <c r="E27" s="2">
        <v>1838</v>
      </c>
      <c r="F27" s="2">
        <v>4013</v>
      </c>
      <c r="G27" s="2">
        <v>6817</v>
      </c>
      <c r="H27" s="2">
        <v>13706</v>
      </c>
      <c r="I27" s="2">
        <v>14353</v>
      </c>
      <c r="J27" s="2">
        <v>14950</v>
      </c>
      <c r="K27" s="2">
        <v>15805</v>
      </c>
      <c r="L27" s="2">
        <v>17239</v>
      </c>
      <c r="M27" s="13" t="s">
        <v>37</v>
      </c>
      <c r="N27" s="2">
        <v>20397</v>
      </c>
      <c r="O27" s="13" t="s">
        <v>41</v>
      </c>
      <c r="P27" s="14">
        <v>24523</v>
      </c>
    </row>
    <row r="28" spans="1:16" ht="14.25" customHeight="1">
      <c r="A28" s="12" t="s">
        <v>20</v>
      </c>
      <c r="B28" s="2">
        <v>9028</v>
      </c>
      <c r="C28" s="2">
        <v>9923</v>
      </c>
      <c r="D28" s="2">
        <v>11869</v>
      </c>
      <c r="E28" s="2">
        <v>16509</v>
      </c>
      <c r="F28" s="2">
        <v>27858</v>
      </c>
      <c r="G28" s="2">
        <v>29150</v>
      </c>
      <c r="H28" s="2">
        <v>30067</v>
      </c>
      <c r="I28" s="2">
        <v>30003</v>
      </c>
      <c r="J28" s="2">
        <v>30473</v>
      </c>
      <c r="K28" s="2">
        <v>30775</v>
      </c>
      <c r="L28" s="2">
        <v>33121</v>
      </c>
      <c r="M28" s="23" t="s">
        <v>38</v>
      </c>
      <c r="N28" s="2">
        <v>35059</v>
      </c>
      <c r="O28" s="2">
        <v>35349</v>
      </c>
      <c r="P28" s="14">
        <v>35294</v>
      </c>
    </row>
    <row r="29" spans="1:16" ht="14.25" customHeight="1">
      <c r="A29" s="12" t="s">
        <v>21</v>
      </c>
      <c r="B29" s="2">
        <v>3487</v>
      </c>
      <c r="C29" s="2">
        <v>3903</v>
      </c>
      <c r="D29" s="2">
        <v>5257</v>
      </c>
      <c r="E29" s="2">
        <v>8221</v>
      </c>
      <c r="F29" s="2">
        <v>15498</v>
      </c>
      <c r="G29" s="23" t="s">
        <v>40</v>
      </c>
      <c r="H29" s="2">
        <v>20121</v>
      </c>
      <c r="I29" s="2">
        <v>20306</v>
      </c>
      <c r="J29" s="2">
        <v>19895</v>
      </c>
      <c r="K29" s="2">
        <v>20794</v>
      </c>
      <c r="L29" s="2">
        <v>21180</v>
      </c>
      <c r="M29" s="23" t="s">
        <v>116</v>
      </c>
      <c r="N29" s="2">
        <v>24564</v>
      </c>
      <c r="O29" s="13" t="s">
        <v>42</v>
      </c>
      <c r="P29" s="14">
        <v>22565</v>
      </c>
    </row>
    <row r="30" spans="1:16" ht="14.25" customHeight="1">
      <c r="A30" s="12" t="s">
        <v>22</v>
      </c>
      <c r="B30" s="2">
        <v>895</v>
      </c>
      <c r="C30" s="2">
        <v>1051</v>
      </c>
      <c r="D30" s="2">
        <v>1396</v>
      </c>
      <c r="E30" s="2">
        <v>2220</v>
      </c>
      <c r="F30" s="2">
        <v>7548</v>
      </c>
      <c r="G30" s="2">
        <v>8910</v>
      </c>
      <c r="H30" s="2">
        <v>8387</v>
      </c>
      <c r="I30" s="2">
        <v>8101</v>
      </c>
      <c r="J30" s="2">
        <v>8521</v>
      </c>
      <c r="K30" s="2">
        <v>8421</v>
      </c>
      <c r="L30" s="2">
        <v>8273</v>
      </c>
      <c r="M30" s="23" t="s">
        <v>115</v>
      </c>
      <c r="N30" s="2">
        <v>8635</v>
      </c>
      <c r="O30" s="13" t="s">
        <v>43</v>
      </c>
      <c r="P30" s="14">
        <v>8656</v>
      </c>
    </row>
    <row r="31" spans="1:16" ht="14.25">
      <c r="A31" s="12" t="s">
        <v>122</v>
      </c>
      <c r="B31" s="4">
        <v>1714</v>
      </c>
      <c r="C31" s="4">
        <v>1869</v>
      </c>
      <c r="D31" s="4">
        <v>1791</v>
      </c>
      <c r="E31" s="4">
        <v>2208</v>
      </c>
      <c r="F31" s="4">
        <v>3488</v>
      </c>
      <c r="G31" s="4">
        <v>4642</v>
      </c>
      <c r="H31" s="4">
        <v>7774</v>
      </c>
      <c r="I31" s="4">
        <v>8071</v>
      </c>
      <c r="J31" s="4">
        <v>8324</v>
      </c>
      <c r="K31" s="4">
        <v>8665</v>
      </c>
      <c r="L31" s="4">
        <v>9545</v>
      </c>
      <c r="M31" s="24" t="s">
        <v>39</v>
      </c>
      <c r="N31" s="4">
        <v>9907</v>
      </c>
      <c r="O31" s="4">
        <v>10590</v>
      </c>
      <c r="P31" s="16">
        <v>11100</v>
      </c>
    </row>
    <row r="32" spans="1:16" s="9" customFormat="1" ht="14.25" customHeight="1">
      <c r="A32" s="11" t="s">
        <v>17</v>
      </c>
      <c r="B32" s="1">
        <v>47767</v>
      </c>
      <c r="C32" s="1">
        <v>64931</v>
      </c>
      <c r="D32" s="1">
        <v>83978</v>
      </c>
      <c r="E32" s="1">
        <v>115839</v>
      </c>
      <c r="F32" s="1">
        <v>213736</v>
      </c>
      <c r="G32" s="17" t="s">
        <v>33</v>
      </c>
      <c r="H32" s="1">
        <v>350831</v>
      </c>
      <c r="I32" s="1">
        <v>355215</v>
      </c>
      <c r="J32" s="1">
        <v>375093</v>
      </c>
      <c r="K32" s="1">
        <v>396338</v>
      </c>
      <c r="L32" s="1">
        <v>420074</v>
      </c>
      <c r="M32" s="17" t="s">
        <v>34</v>
      </c>
      <c r="N32" s="1">
        <v>467107</v>
      </c>
      <c r="O32" s="17" t="s">
        <v>36</v>
      </c>
      <c r="P32" s="25">
        <f>P25+P27+P28+P29+P30+P31</f>
        <v>529369</v>
      </c>
    </row>
    <row r="33" spans="1:16" s="9" customFormat="1" ht="16.5" customHeight="1" thickBot="1">
      <c r="A33" s="26" t="s">
        <v>18</v>
      </c>
      <c r="B33" s="27" t="s">
        <v>49</v>
      </c>
      <c r="C33" s="28">
        <f>C32+C17</f>
        <v>147087</v>
      </c>
      <c r="D33" s="27" t="s">
        <v>65</v>
      </c>
      <c r="E33" s="27" t="s">
        <v>66</v>
      </c>
      <c r="F33" s="27" t="s">
        <v>67</v>
      </c>
      <c r="G33" s="27" t="s">
        <v>68</v>
      </c>
      <c r="H33" s="27" t="s">
        <v>69</v>
      </c>
      <c r="I33" s="27" t="s">
        <v>70</v>
      </c>
      <c r="J33" s="27" t="s">
        <v>71</v>
      </c>
      <c r="K33" s="27" t="s">
        <v>72</v>
      </c>
      <c r="L33" s="27" t="s">
        <v>73</v>
      </c>
      <c r="M33" s="27" t="s">
        <v>74</v>
      </c>
      <c r="N33" s="27" t="s">
        <v>75</v>
      </c>
      <c r="O33" s="27" t="s">
        <v>76</v>
      </c>
      <c r="P33" s="29">
        <v>1395746</v>
      </c>
    </row>
    <row r="34" spans="1:15" ht="15.75" customHeight="1">
      <c r="A34" s="37" t="s">
        <v>6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</row>
    <row r="35" spans="1:15" s="8" customFormat="1" ht="12.75" customHeight="1">
      <c r="A35" s="37" t="s">
        <v>7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</row>
    <row r="36" spans="1:15" s="8" customFormat="1" ht="12.75" customHeight="1">
      <c r="A36" s="38" t="s">
        <v>124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</row>
    <row r="37" spans="1:15" ht="14.25" customHeight="1">
      <c r="A37" s="37" t="s">
        <v>8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</row>
    <row r="38" spans="1:15" ht="14.25" customHeight="1">
      <c r="A38" s="37" t="s">
        <v>9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</row>
    <row r="39" spans="1:15" ht="13.5" customHeight="1">
      <c r="A39" s="38" t="s">
        <v>5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</row>
    <row r="40" spans="1:15" ht="13.5" customHeight="1">
      <c r="A40" s="37" t="s">
        <v>23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</row>
    <row r="41" spans="1:15" ht="13.5" customHeight="1">
      <c r="A41" s="37" t="s">
        <v>125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3.5" customHeight="1">
      <c r="A42" s="30" t="s">
        <v>126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spans="1:15" ht="13.5" customHeight="1">
      <c r="A43" s="30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3"/>
    </row>
    <row r="44" spans="1:15" ht="14.25" customHeight="1">
      <c r="A44" s="39" t="s">
        <v>121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</row>
    <row r="45" spans="1:15" s="8" customFormat="1" ht="13.5" customHeight="1">
      <c r="A45" s="31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</row>
    <row r="46" spans="1:15" s="8" customFormat="1" ht="13.5" customHeight="1">
      <c r="A46" s="39" t="s">
        <v>10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</row>
    <row r="47" spans="1:15" s="8" customFormat="1" ht="13.5" customHeight="1">
      <c r="A47" s="39" t="s">
        <v>11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</row>
    <row r="48" spans="1:15" ht="12.75" customHeight="1">
      <c r="A48" s="41" t="s">
        <v>30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1:17" ht="12.75" customHeight="1">
      <c r="A49" s="41" t="s">
        <v>119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</row>
    <row r="50" spans="1:17" ht="12.75" customHeight="1">
      <c r="A50" s="41" t="s">
        <v>127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</row>
    <row r="51" spans="1:17" ht="12.75" customHeight="1">
      <c r="A51" s="42" t="s">
        <v>128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</sheetData>
  <mergeCells count="15">
    <mergeCell ref="A51:Q51"/>
    <mergeCell ref="A46:O46"/>
    <mergeCell ref="A47:O47"/>
    <mergeCell ref="A48:O48"/>
    <mergeCell ref="A49:Q49"/>
    <mergeCell ref="A50:Q50"/>
    <mergeCell ref="A38:O38"/>
    <mergeCell ref="A39:O39"/>
    <mergeCell ref="A40:O40"/>
    <mergeCell ref="A44:O44"/>
    <mergeCell ref="A41:O41"/>
    <mergeCell ref="A34:O34"/>
    <mergeCell ref="A35:O35"/>
    <mergeCell ref="A36:O36"/>
    <mergeCell ref="A37:O37"/>
  </mergeCells>
  <printOptions/>
  <pageMargins left="0.5" right="0.5" top="0.53" bottom="0.51" header="0.5" footer="0.25"/>
  <pageSetup fitToHeight="1" fitToWidth="1" orientation="landscape" scale="47" r:id="rId1"/>
  <headerFooter alignWithMargins="0">
    <oddFooter>&amp;L&amp;D&amp;RNTS 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2000-08-04T20:31:52Z</cp:lastPrinted>
  <dcterms:created xsi:type="dcterms:W3CDTF">1999-06-03T19:52:54Z</dcterms:created>
  <dcterms:modified xsi:type="dcterms:W3CDTF">2001-01-29T17:42:52Z</dcterms:modified>
  <cp:category/>
  <cp:version/>
  <cp:contentType/>
  <cp:contentStatus/>
</cp:coreProperties>
</file>