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268" windowWidth="13980" windowHeight="7896" activeTab="0"/>
  </bookViews>
  <sheets>
    <sheet name="20081204_pmol_Summary" sheetId="1" r:id="rId1"/>
  </sheets>
  <definedNames/>
  <calcPr fullCalcOnLoad="1"/>
</workbook>
</file>

<file path=xl/sharedStrings.xml><?xml version="1.0" encoding="utf-8"?>
<sst xmlns="http://schemas.openxmlformats.org/spreadsheetml/2006/main" count="319" uniqueCount="182">
  <si>
    <t>Analysis</t>
  </si>
  <si>
    <t>Sample</t>
  </si>
  <si>
    <t>Type</t>
  </si>
  <si>
    <t>rundate</t>
  </si>
  <si>
    <t>sequence</t>
  </si>
  <si>
    <t>time</t>
  </si>
  <si>
    <t>date</t>
  </si>
  <si>
    <t>Li7(LR)</t>
  </si>
  <si>
    <t>B11(LR)</t>
  </si>
  <si>
    <t>Al27(LR)</t>
  </si>
  <si>
    <t>Ca43(LR)</t>
  </si>
  <si>
    <t>Rb85(LR)</t>
  </si>
  <si>
    <t>Sr88(LR)</t>
  </si>
  <si>
    <t>Y89(LR)</t>
  </si>
  <si>
    <t>Mo98(LR)</t>
  </si>
  <si>
    <t>Cd114(LR)</t>
  </si>
  <si>
    <t>I127(LR)</t>
  </si>
  <si>
    <t>Ba138(LR)</t>
  </si>
  <si>
    <t>Ce140(LR)</t>
  </si>
  <si>
    <t>Nd146(LR)</t>
  </si>
  <si>
    <t>Yb174(LR)</t>
  </si>
  <si>
    <t>Tl205(LR)</t>
  </si>
  <si>
    <t>Pb208(LR)</t>
  </si>
  <si>
    <t>Bi209(LR)</t>
  </si>
  <si>
    <t>Th232(LR)</t>
  </si>
  <si>
    <t>U238(LR)</t>
  </si>
  <si>
    <t>Na23(MR)</t>
  </si>
  <si>
    <t>Mg25(MR)</t>
  </si>
  <si>
    <t>Al27(MR)</t>
  </si>
  <si>
    <t>Si28(MR)</t>
  </si>
  <si>
    <t>P31(MR)</t>
  </si>
  <si>
    <t>Ca44(MR)</t>
  </si>
  <si>
    <t>Mn55(MR)</t>
  </si>
  <si>
    <t>Fe56(MR)</t>
  </si>
  <si>
    <t>Fe57(MR)</t>
  </si>
  <si>
    <t>Ni58(MR)</t>
  </si>
  <si>
    <t>Co59(MR)</t>
  </si>
  <si>
    <t>Ni60(MR)</t>
  </si>
  <si>
    <t>Cu63(MR)</t>
  </si>
  <si>
    <t>Cu65(MR)</t>
  </si>
  <si>
    <t>Zn64(MR)</t>
  </si>
  <si>
    <t>Zn66(MR)</t>
  </si>
  <si>
    <t>Sr87(MR)</t>
  </si>
  <si>
    <t>Sr88(MR)</t>
  </si>
  <si>
    <t>Ba138(MR)</t>
  </si>
  <si>
    <t>Ca43_Na_mr</t>
  </si>
  <si>
    <t>Ca43_Mg_mr</t>
  </si>
  <si>
    <t>Ca44_Na_mr</t>
  </si>
  <si>
    <t>Ca44_Mg_mr</t>
  </si>
  <si>
    <t>Sr88_corr</t>
  </si>
  <si>
    <t>U238_corr</t>
  </si>
  <si>
    <t>290A_4aa</t>
  </si>
  <si>
    <t xml:space="preserve"> 14:45:49</t>
  </si>
  <si>
    <t xml:space="preserve"> 4-Dec-08</t>
  </si>
  <si>
    <t>290A_4aaa</t>
  </si>
  <si>
    <t xml:space="preserve"> 14:54:30</t>
  </si>
  <si>
    <t>514A_4</t>
  </si>
  <si>
    <t xml:space="preserve"> 16:38:11</t>
  </si>
  <si>
    <t>535A_4</t>
  </si>
  <si>
    <t xml:space="preserve"> 16:46:52</t>
  </si>
  <si>
    <t>514B_4</t>
  </si>
  <si>
    <t xml:space="preserve"> 16:55:32</t>
  </si>
  <si>
    <t>535B_4</t>
  </si>
  <si>
    <t xml:space="preserve"> 17:04:10</t>
  </si>
  <si>
    <t>515A_4</t>
  </si>
  <si>
    <t xml:space="preserve"> 17:12:48</t>
  </si>
  <si>
    <t>534A_4</t>
  </si>
  <si>
    <t xml:space="preserve"> 17:21:26</t>
  </si>
  <si>
    <t>515B_4</t>
  </si>
  <si>
    <t xml:space="preserve"> 17:30:04</t>
  </si>
  <si>
    <t>534B_4</t>
  </si>
  <si>
    <t xml:space="preserve"> 17:38:43</t>
  </si>
  <si>
    <t>290A_4aaaa</t>
  </si>
  <si>
    <t xml:space="preserve"> 18:21:53</t>
  </si>
  <si>
    <t>290A_4</t>
  </si>
  <si>
    <t xml:space="preserve"> 18:30:33</t>
  </si>
  <si>
    <t>349A_4</t>
  </si>
  <si>
    <t xml:space="preserve"> 18:39:14</t>
  </si>
  <si>
    <t>290B_4</t>
  </si>
  <si>
    <t xml:space="preserve"> 18:47:54</t>
  </si>
  <si>
    <t>349B_4</t>
  </si>
  <si>
    <t xml:space="preserve"> 18:56:32</t>
  </si>
  <si>
    <t>212A_4</t>
  </si>
  <si>
    <t xml:space="preserve"> 19:05:10</t>
  </si>
  <si>
    <t>224A_4</t>
  </si>
  <si>
    <t xml:space="preserve"> 19:13:49</t>
  </si>
  <si>
    <t>212B_4</t>
  </si>
  <si>
    <t xml:space="preserve"> 19:22:27</t>
  </si>
  <si>
    <t>224B_4</t>
  </si>
  <si>
    <t xml:space="preserve"> 19:31:05</t>
  </si>
  <si>
    <t>290A_4aaaaa</t>
  </si>
  <si>
    <t xml:space="preserve"> 20:14:23</t>
  </si>
  <si>
    <t>1200A_4</t>
  </si>
  <si>
    <t xml:space="preserve"> 20:23:03</t>
  </si>
  <si>
    <t>1227A_4</t>
  </si>
  <si>
    <t xml:space="preserve"> 20:31:43</t>
  </si>
  <si>
    <t>1200B_4</t>
  </si>
  <si>
    <t xml:space="preserve"> 20:40:24</t>
  </si>
  <si>
    <t>1227B_4</t>
  </si>
  <si>
    <t xml:space="preserve"> 20:49:02</t>
  </si>
  <si>
    <t>1202A_4</t>
  </si>
  <si>
    <t xml:space="preserve"> 20:57:41</t>
  </si>
  <si>
    <t>1228A_4</t>
  </si>
  <si>
    <t xml:space="preserve"> 21:06:19</t>
  </si>
  <si>
    <t>1202B_4</t>
  </si>
  <si>
    <t xml:space="preserve"> 21:14:57</t>
  </si>
  <si>
    <t>1228B_4</t>
  </si>
  <si>
    <t xml:space="preserve"> 21:23:35</t>
  </si>
  <si>
    <t>290A_4aaaaaa</t>
  </si>
  <si>
    <t xml:space="preserve"> 22:06:56</t>
  </si>
  <si>
    <t>514A</t>
  </si>
  <si>
    <t xml:space="preserve"> 22:15:36</t>
  </si>
  <si>
    <t>535A</t>
  </si>
  <si>
    <t xml:space="preserve"> 22:24:16</t>
  </si>
  <si>
    <t>514B</t>
  </si>
  <si>
    <t xml:space="preserve"> 22:32:56</t>
  </si>
  <si>
    <t>535B</t>
  </si>
  <si>
    <t xml:space="preserve"> 22:41:34</t>
  </si>
  <si>
    <t>515A</t>
  </si>
  <si>
    <t xml:space="preserve"> 22:50:13</t>
  </si>
  <si>
    <t>534A</t>
  </si>
  <si>
    <t xml:space="preserve"> 22:58:52</t>
  </si>
  <si>
    <t>515B</t>
  </si>
  <si>
    <t xml:space="preserve"> 23:07:30</t>
  </si>
  <si>
    <t>534B</t>
  </si>
  <si>
    <t xml:space="preserve"> 23:16:10</t>
  </si>
  <si>
    <t>290A_4aaaaaaa</t>
  </si>
  <si>
    <t xml:space="preserve"> 23:59:37</t>
  </si>
  <si>
    <t>290A</t>
  </si>
  <si>
    <t xml:space="preserve"> 0:08:18</t>
  </si>
  <si>
    <t xml:space="preserve"> 5-Dec-08</t>
  </si>
  <si>
    <t>349A</t>
  </si>
  <si>
    <t xml:space="preserve"> 0:16:58</t>
  </si>
  <si>
    <t>290B</t>
  </si>
  <si>
    <t xml:space="preserve"> 0:25:38</t>
  </si>
  <si>
    <t>349B</t>
  </si>
  <si>
    <t xml:space="preserve"> 0:34:18</t>
  </si>
  <si>
    <t>212A</t>
  </si>
  <si>
    <t xml:space="preserve"> 0:42:56</t>
  </si>
  <si>
    <t>224A</t>
  </si>
  <si>
    <t xml:space="preserve"> 0:51:34</t>
  </si>
  <si>
    <t>212B</t>
  </si>
  <si>
    <t xml:space="preserve"> 1:00:12</t>
  </si>
  <si>
    <t>224B</t>
  </si>
  <si>
    <t xml:space="preserve"> 1:08:53</t>
  </si>
  <si>
    <t>290A_4aaaaaaaa</t>
  </si>
  <si>
    <t xml:space="preserve"> 1:52:19</t>
  </si>
  <si>
    <t>1200A</t>
  </si>
  <si>
    <t xml:space="preserve"> 2:00:59</t>
  </si>
  <si>
    <t>1227A</t>
  </si>
  <si>
    <t xml:space="preserve"> 2:09:40</t>
  </si>
  <si>
    <t>1200B</t>
  </si>
  <si>
    <t xml:space="preserve"> 2:18:21</t>
  </si>
  <si>
    <t>1227B</t>
  </si>
  <si>
    <t xml:space="preserve"> 2:27:01</t>
  </si>
  <si>
    <t>1202A</t>
  </si>
  <si>
    <t xml:space="preserve"> 2:35:39</t>
  </si>
  <si>
    <t>1228A</t>
  </si>
  <si>
    <t xml:space="preserve"> 2:44:19</t>
  </si>
  <si>
    <t>1202B</t>
  </si>
  <si>
    <t xml:space="preserve"> 2:53:00</t>
  </si>
  <si>
    <t>1228B</t>
  </si>
  <si>
    <t xml:space="preserve"> 3:01:42</t>
  </si>
  <si>
    <t>290A_4aaaaaaaaa</t>
  </si>
  <si>
    <t xml:space="preserve"> 4:28:33</t>
  </si>
  <si>
    <t>514B_4a</t>
  </si>
  <si>
    <t xml:space="preserve"> 4:37:15</t>
  </si>
  <si>
    <t>212A_4a</t>
  </si>
  <si>
    <t xml:space="preserve"> 4:45:58</t>
  </si>
  <si>
    <t>1200B_4a</t>
  </si>
  <si>
    <t xml:space="preserve"> 4:54:40</t>
  </si>
  <si>
    <t>515Aa</t>
  </si>
  <si>
    <t xml:space="preserve"> 5:03:22</t>
  </si>
  <si>
    <t>224Aa</t>
  </si>
  <si>
    <t xml:space="preserve"> 5:12:05</t>
  </si>
  <si>
    <t>mean</t>
  </si>
  <si>
    <t>stdev</t>
  </si>
  <si>
    <t>%SD</t>
  </si>
  <si>
    <t>10 ml 5% by volume Fisher Baseline Acid, 60C for ~16 hrs, filter through .4 um Poretics Polycarbonate, made to ~ 50 ml with 18.2 Mohn MQ water</t>
  </si>
  <si>
    <t>assumes 134 mm active filter area (punch factor 62.347)</t>
  </si>
  <si>
    <t>pmol per filter</t>
  </si>
  <si>
    <t>dilution ratios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</si>
</sst>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86"/>
  <sheetViews>
    <sheetView tabSelected="1" workbookViewId="0" topLeftCell="A68">
      <selection activeCell="H86" sqref="H86"/>
    </sheetView>
  </sheetViews>
  <sheetFormatPr defaultColWidth="9.140625" defaultRowHeight="12.75"/>
  <cols>
    <col min="1" max="1" width="15.140625" style="1" bestFit="1" customWidth="1"/>
    <col min="2" max="2" width="16.57421875" style="2" customWidth="1"/>
    <col min="3" max="5" width="8.8515625" style="2" customWidth="1"/>
    <col min="6" max="6" width="6.7109375" style="2" customWidth="1"/>
    <col min="7" max="7" width="12.57421875" style="2" customWidth="1"/>
    <col min="8" max="10" width="9.00390625" style="1" bestFit="1" customWidth="1"/>
    <col min="11" max="11" width="10.00390625" style="1" bestFit="1" customWidth="1"/>
    <col min="12" max="24" width="9.00390625" style="1" bestFit="1" customWidth="1"/>
    <col min="25" max="25" width="9.00390625" style="3" bestFit="1" customWidth="1"/>
    <col min="26" max="26" width="9.00390625" style="1" bestFit="1" customWidth="1"/>
    <col min="27" max="27" width="11.00390625" style="1" bestFit="1" customWidth="1"/>
    <col min="28" max="28" width="10.00390625" style="1" bestFit="1" customWidth="1"/>
    <col min="29" max="31" width="9.00390625" style="1" bestFit="1" customWidth="1"/>
    <col min="32" max="32" width="10.00390625" style="1" bestFit="1" customWidth="1"/>
    <col min="33" max="44" width="9.00390625" style="1" bestFit="1" customWidth="1"/>
    <col min="45" max="50" width="13.28125" style="1" customWidth="1"/>
    <col min="51" max="51" width="9.00390625" style="1" bestFit="1" customWidth="1"/>
    <col min="52" max="16384" width="8.8515625" style="2" customWidth="1"/>
  </cols>
  <sheetData>
    <row r="1" ht="12.75">
      <c r="A1" s="5" t="s">
        <v>180</v>
      </c>
    </row>
    <row r="2" ht="12.75">
      <c r="A2" s="5" t="s">
        <v>178</v>
      </c>
    </row>
    <row r="3" ht="12.75">
      <c r="A3" s="5" t="s">
        <v>179</v>
      </c>
    </row>
    <row r="4" ht="12.75">
      <c r="A4" s="5"/>
    </row>
    <row r="5" ht="12.75">
      <c r="A5" s="5"/>
    </row>
    <row r="6" spans="1:51" s="6" customFormat="1" ht="12.75">
      <c r="A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7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12.75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 t="s">
        <v>14</v>
      </c>
      <c r="P7" s="1" t="s">
        <v>15</v>
      </c>
      <c r="Q7" s="1" t="s">
        <v>16</v>
      </c>
      <c r="R7" s="1" t="s">
        <v>17</v>
      </c>
      <c r="S7" s="1" t="s">
        <v>18</v>
      </c>
      <c r="T7" s="1" t="s">
        <v>19</v>
      </c>
      <c r="U7" s="1" t="s">
        <v>20</v>
      </c>
      <c r="V7" s="1" t="s">
        <v>21</v>
      </c>
      <c r="W7" s="1" t="s">
        <v>22</v>
      </c>
      <c r="X7" s="1" t="s">
        <v>23</v>
      </c>
      <c r="Y7" s="3" t="s">
        <v>24</v>
      </c>
      <c r="Z7" s="1" t="s">
        <v>25</v>
      </c>
      <c r="AA7" s="1" t="s">
        <v>26</v>
      </c>
      <c r="AB7" s="1" t="s">
        <v>27</v>
      </c>
      <c r="AC7" s="1" t="s">
        <v>28</v>
      </c>
      <c r="AD7" s="1" t="s">
        <v>29</v>
      </c>
      <c r="AE7" s="1" t="s">
        <v>30</v>
      </c>
      <c r="AF7" s="1" t="s">
        <v>31</v>
      </c>
      <c r="AG7" s="1" t="s">
        <v>32</v>
      </c>
      <c r="AH7" s="1" t="s">
        <v>33</v>
      </c>
      <c r="AI7" s="1" t="s">
        <v>34</v>
      </c>
      <c r="AJ7" s="1" t="s">
        <v>35</v>
      </c>
      <c r="AK7" s="1" t="s">
        <v>36</v>
      </c>
      <c r="AL7" s="1" t="s">
        <v>37</v>
      </c>
      <c r="AM7" s="1" t="s">
        <v>38</v>
      </c>
      <c r="AN7" s="1" t="s">
        <v>39</v>
      </c>
      <c r="AO7" s="1" t="s">
        <v>40</v>
      </c>
      <c r="AP7" s="1" t="s">
        <v>41</v>
      </c>
      <c r="AQ7" s="1" t="s">
        <v>42</v>
      </c>
      <c r="AR7" s="1" t="s">
        <v>43</v>
      </c>
      <c r="AS7" s="1" t="s">
        <v>44</v>
      </c>
      <c r="AT7" s="1" t="s">
        <v>45</v>
      </c>
      <c r="AU7" s="1" t="s">
        <v>46</v>
      </c>
      <c r="AV7" s="1" t="s">
        <v>47</v>
      </c>
      <c r="AW7" s="1" t="s">
        <v>48</v>
      </c>
      <c r="AX7" s="1" t="s">
        <v>49</v>
      </c>
      <c r="AY7" s="1" t="s">
        <v>50</v>
      </c>
    </row>
    <row r="8" spans="1:51" ht="12.75">
      <c r="A8" s="1">
        <v>20081241445001</v>
      </c>
      <c r="B8" s="2" t="s">
        <v>51</v>
      </c>
      <c r="C8" s="2">
        <v>11</v>
      </c>
      <c r="D8" s="2">
        <v>20081204</v>
      </c>
      <c r="E8" s="2">
        <v>1</v>
      </c>
      <c r="F8" s="2" t="s">
        <v>52</v>
      </c>
      <c r="G8" s="2" t="s">
        <v>53</v>
      </c>
      <c r="H8" s="1">
        <v>133017.159173411</v>
      </c>
      <c r="I8" s="1">
        <v>2312775.90715799</v>
      </c>
      <c r="J8" s="1">
        <v>3317688.55017176</v>
      </c>
      <c r="K8" s="1">
        <v>129608588.339888</v>
      </c>
      <c r="L8" s="1">
        <v>7624.21191228613</v>
      </c>
      <c r="M8" s="1">
        <v>808967.215925936</v>
      </c>
      <c r="N8" s="1">
        <v>724.187902337089</v>
      </c>
      <c r="O8" s="1">
        <v>2671.03924278122</v>
      </c>
      <c r="P8" s="1">
        <v>547.712493556298</v>
      </c>
      <c r="Q8" s="1">
        <v>14653.5639746625</v>
      </c>
      <c r="R8" s="1">
        <v>22609.6177666392</v>
      </c>
      <c r="S8" s="1">
        <v>201.190284192976</v>
      </c>
      <c r="T8" s="1">
        <v>241.563825965802</v>
      </c>
      <c r="U8" s="1">
        <v>65.5820950210809</v>
      </c>
      <c r="V8" s="1">
        <v>166.045133846317</v>
      </c>
      <c r="W8" s="1">
        <v>258.998695287995</v>
      </c>
      <c r="X8" s="1">
        <v>33.1698050875894</v>
      </c>
      <c r="Y8" s="3">
        <v>0.406573055492769</v>
      </c>
      <c r="Z8" s="1">
        <v>158.495631274248</v>
      </c>
      <c r="AA8" s="1">
        <v>3129143189.77807</v>
      </c>
      <c r="AB8" s="1">
        <v>243169762.466712</v>
      </c>
      <c r="AC8" s="1">
        <v>3220272.60398007</v>
      </c>
      <c r="AD8" s="1">
        <v>3178694.24073375</v>
      </c>
      <c r="AE8" s="1">
        <v>3284679.41464452</v>
      </c>
      <c r="AF8" s="1">
        <v>120051282.811045</v>
      </c>
      <c r="AG8" s="1">
        <v>21174.3536639389</v>
      </c>
      <c r="AH8" s="1">
        <v>97331.4543042467</v>
      </c>
      <c r="AI8" s="1">
        <v>95035.48995144</v>
      </c>
      <c r="AJ8" s="1">
        <v>5032.74750791936</v>
      </c>
      <c r="AK8" s="1">
        <v>1180.82821080324</v>
      </c>
      <c r="AL8" s="1">
        <v>4712.48463040275</v>
      </c>
      <c r="AM8" s="1">
        <v>4488.17085328237</v>
      </c>
      <c r="AN8" s="1">
        <v>4428.26516312672</v>
      </c>
      <c r="AO8" s="1">
        <v>20717.6489041116</v>
      </c>
      <c r="AP8" s="1">
        <v>25132.1204670535</v>
      </c>
      <c r="AQ8" s="1">
        <v>797708.205018221</v>
      </c>
      <c r="AR8" s="1">
        <v>826783.442084753</v>
      </c>
      <c r="AS8" s="1">
        <v>22654.9146665103</v>
      </c>
      <c r="AT8" s="1">
        <v>61009877.1696451</v>
      </c>
      <c r="AU8" s="1">
        <v>82259811.3708264</v>
      </c>
      <c r="AV8" s="1">
        <v>51452571.6408026</v>
      </c>
      <c r="AW8" s="1">
        <v>72702505.8419839</v>
      </c>
      <c r="AX8" s="1">
        <v>215359.625640022</v>
      </c>
      <c r="AY8" s="1">
        <v>105.526753705267</v>
      </c>
    </row>
    <row r="9" spans="1:51" ht="12.75">
      <c r="A9" s="1">
        <v>20081241454002</v>
      </c>
      <c r="B9" s="2" t="s">
        <v>54</v>
      </c>
      <c r="C9" s="2">
        <v>11</v>
      </c>
      <c r="D9" s="2">
        <v>20081204</v>
      </c>
      <c r="E9" s="2">
        <v>2</v>
      </c>
      <c r="F9" s="2" t="s">
        <v>55</v>
      </c>
      <c r="G9" s="2" t="s">
        <v>53</v>
      </c>
      <c r="H9" s="1">
        <v>132567.257001533</v>
      </c>
      <c r="I9" s="1">
        <v>2361011.93388849</v>
      </c>
      <c r="J9" s="1">
        <v>3235709.85982849</v>
      </c>
      <c r="K9" s="1">
        <v>129128077.620052</v>
      </c>
      <c r="L9" s="1">
        <v>7392.58771967774</v>
      </c>
      <c r="M9" s="1">
        <v>779638.881131925</v>
      </c>
      <c r="N9" s="1">
        <v>688.854039296525</v>
      </c>
      <c r="O9" s="1">
        <v>1867.83738654535</v>
      </c>
      <c r="P9" s="1">
        <v>449.501889871809</v>
      </c>
      <c r="Q9" s="1">
        <v>15841.5462646167</v>
      </c>
      <c r="R9" s="1">
        <v>22347.4418693683</v>
      </c>
      <c r="S9" s="1">
        <v>167.400683664417</v>
      </c>
      <c r="T9" s="1">
        <v>211.973250276594</v>
      </c>
      <c r="U9" s="1">
        <v>59.1873795485742</v>
      </c>
      <c r="V9" s="1">
        <v>145.093807383048</v>
      </c>
      <c r="W9" s="1">
        <v>250.547701554589</v>
      </c>
      <c r="X9" s="1">
        <v>31.1909992452843</v>
      </c>
      <c r="Y9" s="3">
        <v>1.12804197302834</v>
      </c>
      <c r="Z9" s="1">
        <v>157.644729826043</v>
      </c>
      <c r="AA9" s="1">
        <v>3180881666.56424</v>
      </c>
      <c r="AB9" s="1">
        <v>241341402.494825</v>
      </c>
      <c r="AC9" s="1">
        <v>3155581.83797766</v>
      </c>
      <c r="AD9" s="1">
        <v>3190617.09757042</v>
      </c>
      <c r="AE9" s="1">
        <v>3276146.4943179</v>
      </c>
      <c r="AF9" s="1">
        <v>119254765.012407</v>
      </c>
      <c r="AG9" s="1">
        <v>21308.1978860788</v>
      </c>
      <c r="AH9" s="1">
        <v>103103.356029043</v>
      </c>
      <c r="AI9" s="1">
        <v>104320.128758835</v>
      </c>
      <c r="AJ9" s="1">
        <v>6114.77948679262</v>
      </c>
      <c r="AK9" s="1">
        <v>1339.25974497837</v>
      </c>
      <c r="AL9" s="1">
        <v>5250.56416210817</v>
      </c>
      <c r="AM9" s="1">
        <v>4986.7738882056</v>
      </c>
      <c r="AN9" s="1">
        <v>4413.53471315859</v>
      </c>
      <c r="AO9" s="1">
        <v>14085.1461697019</v>
      </c>
      <c r="AP9" s="1">
        <v>14078.1759023441</v>
      </c>
      <c r="AQ9" s="1">
        <v>802815.287369728</v>
      </c>
      <c r="AR9" s="1">
        <v>840849.426939043</v>
      </c>
      <c r="AS9" s="1">
        <v>22722.063361324</v>
      </c>
      <c r="AT9" s="1">
        <v>59395128.5417974</v>
      </c>
      <c r="AU9" s="1">
        <v>82135309.587504</v>
      </c>
      <c r="AV9" s="1">
        <v>49521815.9341525</v>
      </c>
      <c r="AW9" s="1">
        <v>72261996.9798592</v>
      </c>
      <c r="AX9" s="1">
        <v>176216.350887229</v>
      </c>
      <c r="AY9" s="1">
        <v>103.800044128037</v>
      </c>
    </row>
    <row r="10" spans="1:51" ht="12.75">
      <c r="A10" s="1">
        <v>20081241638014</v>
      </c>
      <c r="B10" s="2" t="s">
        <v>56</v>
      </c>
      <c r="C10" s="2">
        <v>11</v>
      </c>
      <c r="D10" s="2">
        <v>20081204</v>
      </c>
      <c r="E10" s="2">
        <v>14</v>
      </c>
      <c r="F10" s="2" t="s">
        <v>57</v>
      </c>
      <c r="G10" s="2" t="s">
        <v>53</v>
      </c>
      <c r="H10" s="1">
        <v>170550.48380031</v>
      </c>
      <c r="I10" s="1">
        <v>2697306.37950973</v>
      </c>
      <c r="J10" s="1">
        <v>2773995.92699266</v>
      </c>
      <c r="K10" s="1">
        <v>73590725.0869511</v>
      </c>
      <c r="L10" s="1">
        <v>9586.66753705592</v>
      </c>
      <c r="M10" s="1">
        <v>516262.556358185</v>
      </c>
      <c r="N10" s="1">
        <v>345.348909058803</v>
      </c>
      <c r="O10" s="1">
        <v>965.573420664938</v>
      </c>
      <c r="P10" s="1">
        <v>94.6230377016545</v>
      </c>
      <c r="Q10" s="1">
        <v>841.239235934256</v>
      </c>
      <c r="R10" s="1">
        <v>50246.3958758237</v>
      </c>
      <c r="S10" s="1">
        <v>1037.38560587494</v>
      </c>
      <c r="T10" s="1">
        <v>227.986463101681</v>
      </c>
      <c r="U10" s="1">
        <v>30.1524038237832</v>
      </c>
      <c r="V10" s="1">
        <v>-17.8812189577721</v>
      </c>
      <c r="W10" s="1">
        <v>803.84576160236</v>
      </c>
      <c r="X10" s="1">
        <v>2.01065410651626</v>
      </c>
      <c r="Y10" s="3">
        <v>2.59552998498286</v>
      </c>
      <c r="Z10" s="1">
        <v>96.9342036473321</v>
      </c>
      <c r="AA10" s="1">
        <v>3946581501.88576</v>
      </c>
      <c r="AB10" s="1">
        <v>403184456.365331</v>
      </c>
      <c r="AC10" s="1">
        <v>2889876.76437712</v>
      </c>
      <c r="AD10" s="1">
        <v>4172998.32455338</v>
      </c>
      <c r="AE10" s="1">
        <v>392347.210628152</v>
      </c>
      <c r="AF10" s="1">
        <v>71660434.4322524</v>
      </c>
      <c r="AG10" s="1">
        <v>100474.527418816</v>
      </c>
      <c r="AH10" s="1">
        <v>791548.563976193</v>
      </c>
      <c r="AI10" s="1">
        <v>831189.665334486</v>
      </c>
      <c r="AJ10" s="1">
        <v>8700.25799028135</v>
      </c>
      <c r="AK10" s="1">
        <v>902.956469399998</v>
      </c>
      <c r="AL10" s="1">
        <v>4911.43297610293</v>
      </c>
      <c r="AM10" s="1">
        <v>9775.00657306092</v>
      </c>
      <c r="AN10" s="1">
        <v>11291.9113150704</v>
      </c>
      <c r="AO10" s="1">
        <v>12532.2342004974</v>
      </c>
      <c r="AP10" s="1">
        <v>13463.4113977538</v>
      </c>
      <c r="AQ10" s="1">
        <v>554268.27166072</v>
      </c>
      <c r="AR10" s="1">
        <v>566765.226386077</v>
      </c>
      <c r="AS10" s="1">
        <v>55038.1051155255</v>
      </c>
      <c r="AT10" s="1">
        <v>-12928295.6603501</v>
      </c>
      <c r="AU10" s="1">
        <v>-4915297.65281188</v>
      </c>
      <c r="AV10" s="1">
        <v>-14858586.3150488</v>
      </c>
      <c r="AW10" s="1">
        <v>-6845588.30751054</v>
      </c>
      <c r="AX10" s="1">
        <v>-232415.46606479</v>
      </c>
      <c r="AY10" s="1">
        <v>30.1280590540518</v>
      </c>
    </row>
    <row r="11" spans="1:51" ht="12.75">
      <c r="A11" s="1">
        <v>20081241646015</v>
      </c>
      <c r="B11" s="2" t="s">
        <v>58</v>
      </c>
      <c r="C11" s="2">
        <v>12</v>
      </c>
      <c r="D11" s="2">
        <v>20081204</v>
      </c>
      <c r="E11" s="2">
        <v>15</v>
      </c>
      <c r="F11" s="2" t="s">
        <v>59</v>
      </c>
      <c r="G11" s="2" t="s">
        <v>53</v>
      </c>
      <c r="H11" s="1">
        <v>169970.562233939</v>
      </c>
      <c r="I11" s="1">
        <v>2104034.96087808</v>
      </c>
      <c r="J11" s="1">
        <v>114132.536003209</v>
      </c>
      <c r="K11" s="1">
        <v>63045833.8708139</v>
      </c>
      <c r="L11" s="1">
        <v>6581.5639547566</v>
      </c>
      <c r="M11" s="1">
        <v>299275.551523044</v>
      </c>
      <c r="N11" s="1">
        <v>18.8123556350585</v>
      </c>
      <c r="O11" s="1">
        <v>928.7586190553</v>
      </c>
      <c r="P11" s="1">
        <v>12.7069578038086</v>
      </c>
      <c r="Q11" s="1">
        <v>504.873255803169</v>
      </c>
      <c r="R11" s="1">
        <v>463.268115833721</v>
      </c>
      <c r="S11" s="1">
        <v>-0.253900050449008</v>
      </c>
      <c r="T11" s="1">
        <v>3.33837996844906</v>
      </c>
      <c r="U11" s="1">
        <v>3.95467909924683</v>
      </c>
      <c r="V11" s="1">
        <v>-26.5058712757495</v>
      </c>
      <c r="W11" s="1">
        <v>-360.357184971273</v>
      </c>
      <c r="X11" s="1">
        <v>-3.2080421871191</v>
      </c>
      <c r="Y11" s="3">
        <v>-0.717193990562421</v>
      </c>
      <c r="Z11" s="1">
        <v>135.605129459808</v>
      </c>
      <c r="AA11" s="1">
        <v>1341194949.0551</v>
      </c>
      <c r="AB11" s="1">
        <v>359797007.248666</v>
      </c>
      <c r="AC11" s="1">
        <v>121772.584128783</v>
      </c>
      <c r="AD11" s="1">
        <v>2463231.58746138</v>
      </c>
      <c r="AE11" s="1">
        <v>166660.549762474</v>
      </c>
      <c r="AF11" s="1">
        <v>60106486.2253138</v>
      </c>
      <c r="AG11" s="1">
        <v>547.971488223772</v>
      </c>
      <c r="AH11" s="1">
        <v>37360.4954057395</v>
      </c>
      <c r="AI11" s="1">
        <v>45227.6903668822</v>
      </c>
      <c r="AJ11" s="1">
        <v>2622.0404688524</v>
      </c>
      <c r="AK11" s="1">
        <v>-41.2816271278608</v>
      </c>
      <c r="AL11" s="1">
        <v>2481.75861463448</v>
      </c>
      <c r="AM11" s="1">
        <v>141.808527676089</v>
      </c>
      <c r="AN11" s="1">
        <v>1183.94601532388</v>
      </c>
      <c r="AO11" s="1">
        <v>-650.482265376965</v>
      </c>
      <c r="AP11" s="1">
        <v>1186.29843796158</v>
      </c>
      <c r="AQ11" s="1">
        <v>311698.728459624</v>
      </c>
      <c r="AR11" s="1">
        <v>308842.460317327</v>
      </c>
      <c r="AS11" s="1">
        <v>541.531941022638</v>
      </c>
      <c r="AT11" s="1">
        <v>33643457.7718968</v>
      </c>
      <c r="AU11" s="1">
        <v>-7012005.87677821</v>
      </c>
      <c r="AV11" s="1">
        <v>30704110.1263966</v>
      </c>
      <c r="AW11" s="1">
        <v>-9951353.52227834</v>
      </c>
      <c r="AX11" s="1">
        <v>44846.9576469344</v>
      </c>
      <c r="AY11" s="1">
        <v>112.901920707742</v>
      </c>
    </row>
    <row r="12" spans="1:51" ht="12.75">
      <c r="A12" s="1">
        <v>20081241655016</v>
      </c>
      <c r="B12" s="2" t="s">
        <v>60</v>
      </c>
      <c r="C12" s="2">
        <v>11</v>
      </c>
      <c r="D12" s="2">
        <v>20081204</v>
      </c>
      <c r="E12" s="2">
        <v>16</v>
      </c>
      <c r="F12" s="2" t="s">
        <v>61</v>
      </c>
      <c r="G12" s="2" t="s">
        <v>53</v>
      </c>
      <c r="H12" s="1">
        <v>193701.925088155</v>
      </c>
      <c r="I12" s="1">
        <v>3042096.34856557</v>
      </c>
      <c r="J12" s="1">
        <v>2978528.57474481</v>
      </c>
      <c r="K12" s="1">
        <v>83203476.6885036</v>
      </c>
      <c r="L12" s="1">
        <v>10648.9210626242</v>
      </c>
      <c r="M12" s="1">
        <v>694839.89122393</v>
      </c>
      <c r="N12" s="1">
        <v>357.745691177815</v>
      </c>
      <c r="O12" s="1">
        <v>1075.24774389603</v>
      </c>
      <c r="P12" s="1">
        <v>137.877701421847</v>
      </c>
      <c r="Q12" s="1">
        <v>965.811219711987</v>
      </c>
      <c r="R12" s="1">
        <v>52013.3895766295</v>
      </c>
      <c r="S12" s="1">
        <v>1117.05864512574</v>
      </c>
      <c r="T12" s="1">
        <v>239.190367593148</v>
      </c>
      <c r="U12" s="1">
        <v>33.4743215254405</v>
      </c>
      <c r="V12" s="1">
        <v>-19.2222217384302</v>
      </c>
      <c r="W12" s="1">
        <v>882.324075937099</v>
      </c>
      <c r="X12" s="1">
        <v>3.1260632071677</v>
      </c>
      <c r="Y12" s="3">
        <v>1.44198822020811</v>
      </c>
      <c r="Z12" s="1">
        <v>103.739871966794</v>
      </c>
      <c r="AA12" s="1">
        <v>6009401280.11573</v>
      </c>
      <c r="AB12" s="1">
        <v>453214087.927993</v>
      </c>
      <c r="AC12" s="1">
        <v>2869819.47864965</v>
      </c>
      <c r="AD12" s="1">
        <v>4453772.40150729</v>
      </c>
      <c r="AE12" s="1">
        <v>404976.051748209</v>
      </c>
      <c r="AF12" s="1">
        <v>81987390.9092964</v>
      </c>
      <c r="AG12" s="1">
        <v>107713.659503561</v>
      </c>
      <c r="AH12" s="1">
        <v>739661.811687858</v>
      </c>
      <c r="AI12" s="1">
        <v>719496.256167655</v>
      </c>
      <c r="AJ12" s="1">
        <v>10935.5423109477</v>
      </c>
      <c r="AK12" s="1">
        <v>1050.55226397</v>
      </c>
      <c r="AL12" s="1">
        <v>7563.19262765065</v>
      </c>
      <c r="AM12" s="1">
        <v>12678.613328603</v>
      </c>
      <c r="AN12" s="1">
        <v>12419.3296439323</v>
      </c>
      <c r="AO12" s="1">
        <v>17470.3848518906</v>
      </c>
      <c r="AP12" s="1">
        <v>15960.8985086776</v>
      </c>
      <c r="AQ12" s="1">
        <v>734092.838678235</v>
      </c>
      <c r="AR12" s="1">
        <v>739560.05040968</v>
      </c>
      <c r="AS12" s="1">
        <v>53400.1950982196</v>
      </c>
      <c r="AT12" s="1">
        <v>-48537756.5242803</v>
      </c>
      <c r="AU12" s="1">
        <v>-5044060.96115299</v>
      </c>
      <c r="AV12" s="1">
        <v>-49753842.3034875</v>
      </c>
      <c r="AW12" s="1">
        <v>-6260146.74036021</v>
      </c>
      <c r="AX12" s="1">
        <v>-445161.060028025</v>
      </c>
      <c r="AY12" s="1">
        <v>2.01514370598813</v>
      </c>
    </row>
    <row r="13" spans="1:51" ht="12.75">
      <c r="A13" s="1">
        <v>20081241704017</v>
      </c>
      <c r="B13" s="2" t="s">
        <v>62</v>
      </c>
      <c r="C13" s="2">
        <v>12</v>
      </c>
      <c r="D13" s="2">
        <v>20081204</v>
      </c>
      <c r="E13" s="2">
        <v>17</v>
      </c>
      <c r="F13" s="2" t="s">
        <v>63</v>
      </c>
      <c r="G13" s="2" t="s">
        <v>53</v>
      </c>
      <c r="H13" s="1">
        <v>179600.447399223</v>
      </c>
      <c r="I13" s="1">
        <v>2305298.72560922</v>
      </c>
      <c r="J13" s="1">
        <v>61159.7379750599</v>
      </c>
      <c r="K13" s="1">
        <v>30156657.0779093</v>
      </c>
      <c r="L13" s="1">
        <v>7881.64816049453</v>
      </c>
      <c r="M13" s="1">
        <v>174013.351165728</v>
      </c>
      <c r="N13" s="1">
        <v>4.87213576782379</v>
      </c>
      <c r="O13" s="1">
        <v>1070.43740311613</v>
      </c>
      <c r="P13" s="1">
        <v>23.5726588996279</v>
      </c>
      <c r="Q13" s="1">
        <v>669.350376984958</v>
      </c>
      <c r="R13" s="1">
        <v>121.252504246567</v>
      </c>
      <c r="S13" s="1">
        <v>6.74576060676781</v>
      </c>
      <c r="T13" s="1">
        <v>6.07122919500994</v>
      </c>
      <c r="U13" s="1">
        <v>13.1236361181458</v>
      </c>
      <c r="V13" s="1">
        <v>-37.8243323708381</v>
      </c>
      <c r="W13" s="1">
        <v>-420.659653490268</v>
      </c>
      <c r="X13" s="1">
        <v>-3.31525280219157</v>
      </c>
      <c r="Y13" s="3">
        <v>-0.73944502852279</v>
      </c>
      <c r="Z13" s="1">
        <v>132.869690205923</v>
      </c>
      <c r="AA13" s="1">
        <v>1446005548.62907</v>
      </c>
      <c r="AB13" s="1">
        <v>404799875.550262</v>
      </c>
      <c r="AC13" s="1">
        <v>68656.9386400937</v>
      </c>
      <c r="AD13" s="1">
        <v>2003225.19130526</v>
      </c>
      <c r="AE13" s="1">
        <v>147471.025971369</v>
      </c>
      <c r="AF13" s="1">
        <v>28489377.2360268</v>
      </c>
      <c r="AG13" s="1">
        <v>899.182053942593</v>
      </c>
      <c r="AH13" s="1">
        <v>42757.3864189093</v>
      </c>
      <c r="AI13" s="1">
        <v>45933.4088160749</v>
      </c>
      <c r="AJ13" s="1">
        <v>4218.81754616331</v>
      </c>
      <c r="AK13" s="1">
        <v>97.9810370992239</v>
      </c>
      <c r="AL13" s="1">
        <v>4032.00141748609</v>
      </c>
      <c r="AM13" s="1">
        <v>187.216490807238</v>
      </c>
      <c r="AN13" s="1">
        <v>800.846288268318</v>
      </c>
      <c r="AO13" s="1">
        <v>2625.45459419083</v>
      </c>
      <c r="AP13" s="1">
        <v>3671.40189668505</v>
      </c>
      <c r="AQ13" s="1">
        <v>192659.5694424</v>
      </c>
      <c r="AR13" s="1">
        <v>175512.585882516</v>
      </c>
      <c r="AS13" s="1">
        <v>244.162300611979</v>
      </c>
      <c r="AT13" s="1">
        <v>-1543431.72116206</v>
      </c>
      <c r="AU13" s="1">
        <v>-48663911.8534644</v>
      </c>
      <c r="AV13" s="1">
        <v>-3210711.56304453</v>
      </c>
      <c r="AW13" s="1">
        <v>-50331191.6953468</v>
      </c>
      <c r="AX13" s="1">
        <v>-100298.119164473</v>
      </c>
      <c r="AY13" s="1">
        <v>108.392289772601</v>
      </c>
    </row>
    <row r="14" spans="1:51" ht="12.75">
      <c r="A14" s="1">
        <v>20081241712018</v>
      </c>
      <c r="B14" s="2" t="s">
        <v>64</v>
      </c>
      <c r="C14" s="2">
        <v>11</v>
      </c>
      <c r="D14" s="2">
        <v>20081204</v>
      </c>
      <c r="E14" s="2">
        <v>18</v>
      </c>
      <c r="F14" s="2" t="s">
        <v>65</v>
      </c>
      <c r="G14" s="2" t="s">
        <v>53</v>
      </c>
      <c r="H14" s="1">
        <v>34578.1759278112</v>
      </c>
      <c r="I14" s="1">
        <v>527459.327316342</v>
      </c>
      <c r="J14" s="1">
        <v>563996.805471779</v>
      </c>
      <c r="K14" s="1">
        <v>19289485.1714796</v>
      </c>
      <c r="L14" s="1">
        <v>2121.05453538179</v>
      </c>
      <c r="M14" s="1">
        <v>120089.65598429</v>
      </c>
      <c r="N14" s="1">
        <v>230.850002491165</v>
      </c>
      <c r="O14" s="1">
        <v>154.879257902065</v>
      </c>
      <c r="P14" s="1">
        <v>34.6236475104947</v>
      </c>
      <c r="Q14" s="1">
        <v>989.538287125518</v>
      </c>
      <c r="R14" s="1">
        <v>37500.9269151955</v>
      </c>
      <c r="S14" s="1">
        <v>884.450534903222</v>
      </c>
      <c r="T14" s="1">
        <v>190.034100480838</v>
      </c>
      <c r="U14" s="1">
        <v>23.0352615887384</v>
      </c>
      <c r="V14" s="1">
        <v>-31.4834323777926</v>
      </c>
      <c r="W14" s="1">
        <v>264.757092776964</v>
      </c>
      <c r="X14" s="1">
        <v>1.94658763823278</v>
      </c>
      <c r="Y14" s="3">
        <v>2.72507617717375</v>
      </c>
      <c r="Z14" s="1">
        <v>19.6702580515004</v>
      </c>
      <c r="AA14" s="1">
        <v>499029903.208336</v>
      </c>
      <c r="AB14" s="1">
        <v>88978582.7166454</v>
      </c>
      <c r="AC14" s="1">
        <v>509031.263525206</v>
      </c>
      <c r="AD14" s="1">
        <v>1425805.00912223</v>
      </c>
      <c r="AE14" s="1">
        <v>291585.494474887</v>
      </c>
      <c r="AF14" s="1">
        <v>17399255.4991381</v>
      </c>
      <c r="AG14" s="1">
        <v>61259.028233088</v>
      </c>
      <c r="AH14" s="1">
        <v>471279.965031614</v>
      </c>
      <c r="AI14" s="1">
        <v>480573.969053539</v>
      </c>
      <c r="AJ14" s="1">
        <v>4413.21052815902</v>
      </c>
      <c r="AK14" s="1">
        <v>636.244551506008</v>
      </c>
      <c r="AL14" s="1">
        <v>2356.4860294837</v>
      </c>
      <c r="AM14" s="1">
        <v>7351.51634633057</v>
      </c>
      <c r="AN14" s="1">
        <v>7738.57016527493</v>
      </c>
      <c r="AO14" s="1">
        <v>2643.7583285075398</v>
      </c>
      <c r="AP14" s="1">
        <v>4966.10143599036</v>
      </c>
      <c r="AQ14" s="1">
        <v>123037.88303556</v>
      </c>
      <c r="AR14" s="1">
        <v>121597.965712103</v>
      </c>
      <c r="AS14" s="1">
        <v>40330.7540425428</v>
      </c>
      <c r="AT14" s="1">
        <v>8349491.01993972</v>
      </c>
      <c r="AU14" s="1">
        <v>1964028.97439023</v>
      </c>
      <c r="AV14" s="1">
        <v>6459261.34759829</v>
      </c>
      <c r="AW14" s="1">
        <v>73799.302048799</v>
      </c>
      <c r="AX14" s="1">
        <v>25422.2277592749</v>
      </c>
      <c r="AY14" s="1">
        <v>11.2228805289085</v>
      </c>
    </row>
    <row r="15" spans="1:51" ht="12.75">
      <c r="A15" s="1">
        <v>20081241721019</v>
      </c>
      <c r="B15" s="2" t="s">
        <v>66</v>
      </c>
      <c r="C15" s="2">
        <v>12</v>
      </c>
      <c r="D15" s="2">
        <v>20081204</v>
      </c>
      <c r="E15" s="2">
        <v>19</v>
      </c>
      <c r="F15" s="2" t="s">
        <v>67</v>
      </c>
      <c r="G15" s="2" t="s">
        <v>53</v>
      </c>
      <c r="H15" s="1">
        <v>38553.9645191399</v>
      </c>
      <c r="I15" s="1">
        <v>543237.056934288</v>
      </c>
      <c r="J15" s="1">
        <v>319225.203967249</v>
      </c>
      <c r="K15" s="1">
        <v>24668717.9370773</v>
      </c>
      <c r="L15" s="1">
        <v>2202.55680862038</v>
      </c>
      <c r="M15" s="1">
        <v>193442.315766161</v>
      </c>
      <c r="N15" s="1">
        <v>-4.51645332845569</v>
      </c>
      <c r="O15" s="1">
        <v>211.924864045219</v>
      </c>
      <c r="P15" s="1">
        <v>19.2281206290188</v>
      </c>
      <c r="Q15" s="1">
        <v>347.273217511585</v>
      </c>
      <c r="R15" s="1">
        <v>-201.984720853062</v>
      </c>
      <c r="S15" s="1">
        <v>-11.7481960266174</v>
      </c>
      <c r="T15" s="1">
        <v>3.68965667489093</v>
      </c>
      <c r="U15" s="1">
        <v>-7.62834501710529</v>
      </c>
      <c r="V15" s="1">
        <v>-35.477204976556</v>
      </c>
      <c r="W15" s="1">
        <v>-348.983525165518</v>
      </c>
      <c r="X15" s="1">
        <v>-4.4896014261944</v>
      </c>
      <c r="Y15" s="3">
        <v>0.791472758604939</v>
      </c>
      <c r="Z15" s="1">
        <v>14.5095102554391</v>
      </c>
      <c r="AA15" s="1">
        <v>972832163.87994</v>
      </c>
      <c r="AB15" s="1">
        <v>87556194.815036</v>
      </c>
      <c r="AC15" s="1">
        <v>310034.35162049</v>
      </c>
      <c r="AD15" s="1">
        <v>1007687.88753655</v>
      </c>
      <c r="AE15" s="1">
        <v>-22507.9432974029</v>
      </c>
      <c r="AF15" s="1">
        <v>23226879.9992243</v>
      </c>
      <c r="AG15" s="1">
        <v>137.336677988068</v>
      </c>
      <c r="AH15" s="1">
        <v>4232.90229175475</v>
      </c>
      <c r="AI15" s="1">
        <v>8053.53340621782</v>
      </c>
      <c r="AJ15" s="1">
        <v>-830.664966024108</v>
      </c>
      <c r="AK15" s="1">
        <v>-12.1934644527376</v>
      </c>
      <c r="AL15" s="1">
        <v>-518.231019704967</v>
      </c>
      <c r="AM15" s="1">
        <v>718.988957997618</v>
      </c>
      <c r="AN15" s="1">
        <v>500.221366345301</v>
      </c>
      <c r="AO15" s="1">
        <v>-497.447020188676</v>
      </c>
      <c r="AP15" s="1">
        <v>-2382.19040786983</v>
      </c>
      <c r="AQ15" s="1">
        <v>183148.438511913</v>
      </c>
      <c r="AR15" s="1">
        <v>191801.378949886</v>
      </c>
      <c r="AS15" s="1">
        <v>-160.295580520413</v>
      </c>
      <c r="AT15" s="1">
        <v>3341783.18857332</v>
      </c>
      <c r="AU15" s="1">
        <v>7620221.86378627</v>
      </c>
      <c r="AV15" s="1">
        <v>1899945.2507204</v>
      </c>
      <c r="AW15" s="1">
        <v>6178383.92593335</v>
      </c>
      <c r="AX15" s="1">
        <v>8893.21669014252</v>
      </c>
      <c r="AY15" s="1">
        <v>-1.9582014018781</v>
      </c>
    </row>
    <row r="16" spans="1:51" ht="12.75">
      <c r="A16" s="1">
        <v>20081241730020</v>
      </c>
      <c r="B16" s="2" t="s">
        <v>68</v>
      </c>
      <c r="C16" s="2">
        <v>11</v>
      </c>
      <c r="D16" s="2">
        <v>20081204</v>
      </c>
      <c r="E16" s="2">
        <v>20</v>
      </c>
      <c r="F16" s="2" t="s">
        <v>69</v>
      </c>
      <c r="G16" s="2" t="s">
        <v>53</v>
      </c>
      <c r="H16" s="1">
        <v>35507.7991554673</v>
      </c>
      <c r="I16" s="1">
        <v>549001.32699887</v>
      </c>
      <c r="J16" s="1">
        <v>450266.009551958</v>
      </c>
      <c r="K16" s="1">
        <v>25589999.2116619</v>
      </c>
      <c r="L16" s="1">
        <v>1920.74256655425</v>
      </c>
      <c r="M16" s="1">
        <v>131399.813146655</v>
      </c>
      <c r="N16" s="1">
        <v>149.255447655289</v>
      </c>
      <c r="O16" s="1">
        <v>167.079348857682</v>
      </c>
      <c r="P16" s="1">
        <v>7.27923418806326</v>
      </c>
      <c r="Q16" s="1">
        <v>506.218874391527</v>
      </c>
      <c r="R16" s="1">
        <v>31418.702348472</v>
      </c>
      <c r="S16" s="1">
        <v>542.699654880898</v>
      </c>
      <c r="T16" s="1">
        <v>121.794542855983</v>
      </c>
      <c r="U16" s="1">
        <v>4.19073747568397</v>
      </c>
      <c r="V16" s="1">
        <v>-36.3174473728157</v>
      </c>
      <c r="W16" s="1">
        <v>90.9521917014243</v>
      </c>
      <c r="X16" s="1">
        <v>1.52107342817786</v>
      </c>
      <c r="Y16" s="3">
        <v>1.92905752903883</v>
      </c>
      <c r="Z16" s="1">
        <v>18.4685093881213</v>
      </c>
      <c r="AA16" s="1">
        <v>531598775.764562</v>
      </c>
      <c r="AB16" s="1">
        <v>81589274.9997785</v>
      </c>
      <c r="AC16" s="1">
        <v>391791.722168728</v>
      </c>
      <c r="AD16" s="1">
        <v>774753.40711161</v>
      </c>
      <c r="AE16" s="1">
        <v>248414.74619326</v>
      </c>
      <c r="AF16" s="1">
        <v>24593635.0253104</v>
      </c>
      <c r="AG16" s="1">
        <v>53026.8263205816</v>
      </c>
      <c r="AH16" s="1">
        <v>319499.536856928</v>
      </c>
      <c r="AI16" s="1">
        <v>333768.058019124</v>
      </c>
      <c r="AJ16" s="1">
        <v>4516.00952716977</v>
      </c>
      <c r="AK16" s="1">
        <v>472.58399625552</v>
      </c>
      <c r="AL16" s="1">
        <v>3445.73036137933</v>
      </c>
      <c r="AM16" s="1">
        <v>5007.7813000402</v>
      </c>
      <c r="AN16" s="1">
        <v>5683.34282839369</v>
      </c>
      <c r="AO16" s="1">
        <v>-1095.27557884072</v>
      </c>
      <c r="AP16" s="1">
        <v>569.715797280961</v>
      </c>
      <c r="AQ16" s="1">
        <v>126335.207011328</v>
      </c>
      <c r="AR16" s="1">
        <v>131318.843775191</v>
      </c>
      <c r="AS16" s="1">
        <v>33195.4179904262</v>
      </c>
      <c r="AT16" s="1">
        <v>13936013.2271744</v>
      </c>
      <c r="AU16" s="1">
        <v>9703351.35773401</v>
      </c>
      <c r="AV16" s="1">
        <v>12939649.040823</v>
      </c>
      <c r="AW16" s="1">
        <v>8706987.17138258</v>
      </c>
      <c r="AX16" s="1">
        <v>30553.9747997931</v>
      </c>
      <c r="AY16" s="1">
        <v>9.46981908808102</v>
      </c>
    </row>
    <row r="17" spans="1:51" ht="12.75">
      <c r="A17" s="1">
        <v>20081241738021</v>
      </c>
      <c r="B17" s="2" t="s">
        <v>70</v>
      </c>
      <c r="C17" s="2">
        <v>12</v>
      </c>
      <c r="D17" s="2">
        <v>20081204</v>
      </c>
      <c r="E17" s="2">
        <v>21</v>
      </c>
      <c r="F17" s="2" t="s">
        <v>71</v>
      </c>
      <c r="G17" s="2" t="s">
        <v>53</v>
      </c>
      <c r="H17" s="1">
        <v>40765.4319571794</v>
      </c>
      <c r="I17" s="1">
        <v>543830.895809628</v>
      </c>
      <c r="J17" s="1">
        <v>66593.0936315188</v>
      </c>
      <c r="K17" s="1">
        <v>41156694.9150806</v>
      </c>
      <c r="L17" s="1">
        <v>2487.27189889581</v>
      </c>
      <c r="M17" s="1">
        <v>248742.316602727</v>
      </c>
      <c r="N17" s="1">
        <v>-3.28642218191087</v>
      </c>
      <c r="O17" s="1">
        <v>37.8198042004114</v>
      </c>
      <c r="P17" s="1">
        <v>-9.991403409715</v>
      </c>
      <c r="Q17" s="1">
        <v>127.439185969037</v>
      </c>
      <c r="R17" s="1">
        <v>-805.004749327623</v>
      </c>
      <c r="S17" s="1">
        <v>-11.5000472953571</v>
      </c>
      <c r="T17" s="1">
        <v>0.913624105678502</v>
      </c>
      <c r="U17" s="1">
        <v>13.1969262510722</v>
      </c>
      <c r="V17" s="1">
        <v>-41.1730724249973</v>
      </c>
      <c r="W17" s="1">
        <v>-402.060993873601</v>
      </c>
      <c r="X17" s="1">
        <v>-1.43746342159127</v>
      </c>
      <c r="Y17" s="3">
        <v>-0.39659327733665</v>
      </c>
      <c r="Z17" s="1">
        <v>15.7379838461645</v>
      </c>
      <c r="AA17" s="1">
        <v>1117346497.59995</v>
      </c>
      <c r="AB17" s="1">
        <v>93525100.6931685</v>
      </c>
      <c r="AC17" s="1">
        <v>77106.134570555</v>
      </c>
      <c r="AD17" s="1">
        <v>450891.701588146</v>
      </c>
      <c r="AE17" s="1">
        <v>5362.59578601969</v>
      </c>
      <c r="AF17" s="1">
        <v>40310782.5787473</v>
      </c>
      <c r="AG17" s="1">
        <v>174.409831211978</v>
      </c>
      <c r="AH17" s="1">
        <v>1592.6686827193</v>
      </c>
      <c r="AI17" s="1">
        <v>2511.61208829215</v>
      </c>
      <c r="AJ17" s="1">
        <v>516.701259966969</v>
      </c>
      <c r="AK17" s="1">
        <v>136.419069472649</v>
      </c>
      <c r="AL17" s="1">
        <v>1799.4083843839</v>
      </c>
      <c r="AM17" s="1">
        <v>-293.28339417357</v>
      </c>
      <c r="AN17" s="1">
        <v>50.5514935726729</v>
      </c>
      <c r="AO17" s="1">
        <v>9991.02310910272</v>
      </c>
      <c r="AP17" s="1">
        <v>8756.02136128191</v>
      </c>
      <c r="AQ17" s="1">
        <v>240024.378391186</v>
      </c>
      <c r="AR17" s="1">
        <v>248664.500101929</v>
      </c>
      <c r="AS17" s="1">
        <v>-266.653405795036</v>
      </c>
      <c r="AT17" s="1">
        <v>16661641.4715922</v>
      </c>
      <c r="AU17" s="1">
        <v>22945963.9063843</v>
      </c>
      <c r="AV17" s="1">
        <v>15815729.1352589</v>
      </c>
      <c r="AW17" s="1">
        <v>22100051.570051</v>
      </c>
      <c r="AX17" s="1">
        <v>36778.4268959885</v>
      </c>
      <c r="AY17" s="1">
        <v>-3.17600833765082</v>
      </c>
    </row>
    <row r="18" spans="1:51" ht="12.75">
      <c r="A18" s="1">
        <v>20081241821026</v>
      </c>
      <c r="B18" s="2" t="s">
        <v>72</v>
      </c>
      <c r="C18" s="2">
        <v>11</v>
      </c>
      <c r="D18" s="2">
        <v>20081204</v>
      </c>
      <c r="E18" s="2">
        <v>26</v>
      </c>
      <c r="F18" s="2" t="s">
        <v>73</v>
      </c>
      <c r="G18" s="2" t="s">
        <v>53</v>
      </c>
      <c r="H18" s="1">
        <v>132998.553024421</v>
      </c>
      <c r="I18" s="1">
        <v>2367847.26151739</v>
      </c>
      <c r="J18" s="1">
        <v>3322498.72491707</v>
      </c>
      <c r="K18" s="1">
        <v>119134341.836551</v>
      </c>
      <c r="L18" s="1">
        <v>7723.29311487667</v>
      </c>
      <c r="M18" s="1">
        <v>822272.482146885</v>
      </c>
      <c r="N18" s="1">
        <v>684.029066667328</v>
      </c>
      <c r="O18" s="1">
        <v>721.251621024438</v>
      </c>
      <c r="P18" s="1">
        <v>460.865573985013</v>
      </c>
      <c r="Q18" s="1">
        <v>12311.9768627975</v>
      </c>
      <c r="R18" s="1">
        <v>21357.3720196532</v>
      </c>
      <c r="S18" s="1">
        <v>188.721620220283</v>
      </c>
      <c r="T18" s="1">
        <v>208.522731871602</v>
      </c>
      <c r="U18" s="1">
        <v>62.3752391870143</v>
      </c>
      <c r="V18" s="1">
        <v>132.520875950565</v>
      </c>
      <c r="W18" s="1">
        <v>393.238497390221</v>
      </c>
      <c r="X18" s="1">
        <v>31.4454562712353</v>
      </c>
      <c r="Y18" s="3">
        <v>2.16015518802746</v>
      </c>
      <c r="Z18" s="1">
        <v>138.355345632345</v>
      </c>
      <c r="AA18" s="1">
        <v>3212151470.38457</v>
      </c>
      <c r="AB18" s="1">
        <v>239879599.264732</v>
      </c>
      <c r="AC18" s="1">
        <v>3187156.64435709</v>
      </c>
      <c r="AD18" s="1">
        <v>2874157.10164622</v>
      </c>
      <c r="AE18" s="1">
        <v>3211873.45897766</v>
      </c>
      <c r="AF18" s="1">
        <v>119344103.748785</v>
      </c>
      <c r="AG18" s="1">
        <v>20696.4734659174</v>
      </c>
      <c r="AH18" s="1">
        <v>105861.734018822</v>
      </c>
      <c r="AI18" s="1">
        <v>108368.578220866</v>
      </c>
      <c r="AJ18" s="1">
        <v>6960.62762909419</v>
      </c>
      <c r="AK18" s="1">
        <v>1244.29455576736</v>
      </c>
      <c r="AL18" s="1">
        <v>6098.9954528328</v>
      </c>
      <c r="AM18" s="1">
        <v>4506.69060324123</v>
      </c>
      <c r="AN18" s="1">
        <v>4638.32402894368</v>
      </c>
      <c r="AO18" s="1">
        <v>12552.1563236432</v>
      </c>
      <c r="AP18" s="1">
        <v>12724.9071187207</v>
      </c>
      <c r="AQ18" s="1">
        <v>792867.857598086</v>
      </c>
      <c r="AR18" s="1">
        <v>837917.599246676</v>
      </c>
      <c r="AS18" s="1">
        <v>23287.6981224886</v>
      </c>
      <c r="AT18" s="1">
        <v>48715879.7886028</v>
      </c>
      <c r="AU18" s="1">
        <v>72426208.6797055</v>
      </c>
      <c r="AV18" s="1">
        <v>48925641.7008377</v>
      </c>
      <c r="AW18" s="1">
        <v>72635970.5919403</v>
      </c>
      <c r="AX18" s="1">
        <v>212917.978908709</v>
      </c>
      <c r="AY18" s="1">
        <v>83.9813372700468</v>
      </c>
    </row>
    <row r="19" spans="1:51" ht="12.75">
      <c r="A19" s="1">
        <v>20081241830027</v>
      </c>
      <c r="B19" s="2" t="s">
        <v>74</v>
      </c>
      <c r="C19" s="2">
        <v>11</v>
      </c>
      <c r="D19" s="2">
        <v>20081204</v>
      </c>
      <c r="E19" s="2">
        <v>27</v>
      </c>
      <c r="F19" s="2" t="s">
        <v>75</v>
      </c>
      <c r="G19" s="2" t="s">
        <v>53</v>
      </c>
      <c r="H19" s="1">
        <v>134645.865768616</v>
      </c>
      <c r="I19" s="1">
        <v>2378898.60904022</v>
      </c>
      <c r="J19" s="1">
        <v>3511541.26732223</v>
      </c>
      <c r="K19" s="1">
        <v>120327307.946352</v>
      </c>
      <c r="L19" s="1">
        <v>7702.34749817559</v>
      </c>
      <c r="M19" s="1">
        <v>822522.533422501</v>
      </c>
      <c r="N19" s="1">
        <v>698.586426023685</v>
      </c>
      <c r="O19" s="1">
        <v>769.856117842058</v>
      </c>
      <c r="P19" s="1">
        <v>461.818368417323</v>
      </c>
      <c r="Q19" s="1">
        <v>13384.3241160344</v>
      </c>
      <c r="R19" s="1">
        <v>21293.1239939001</v>
      </c>
      <c r="S19" s="1">
        <v>211.846845655477</v>
      </c>
      <c r="T19" s="1">
        <v>234.585570109938</v>
      </c>
      <c r="U19" s="1">
        <v>57.1981562430989</v>
      </c>
      <c r="V19" s="1">
        <v>127.733041209676</v>
      </c>
      <c r="W19" s="1">
        <v>314.241475832391</v>
      </c>
      <c r="X19" s="1">
        <v>33.0234101441046</v>
      </c>
      <c r="Y19" s="3">
        <v>3.74065892370267</v>
      </c>
      <c r="Z19" s="1">
        <v>150.141032201474</v>
      </c>
      <c r="AA19" s="1">
        <v>3104396600.42065</v>
      </c>
      <c r="AB19" s="1">
        <v>242479339.22978</v>
      </c>
      <c r="AC19" s="1">
        <v>3275446.62678757</v>
      </c>
      <c r="AD19" s="1">
        <v>3018313.12692018</v>
      </c>
      <c r="AE19" s="1">
        <v>3341226.36873268</v>
      </c>
      <c r="AF19" s="1">
        <v>118632980.880538</v>
      </c>
      <c r="AG19" s="1">
        <v>21429.5616120207</v>
      </c>
      <c r="AH19" s="1">
        <v>112154.500285952</v>
      </c>
      <c r="AI19" s="1">
        <v>109657.67826473</v>
      </c>
      <c r="AJ19" s="1">
        <v>7964.6324772324</v>
      </c>
      <c r="AK19" s="1">
        <v>1136.81758625286</v>
      </c>
      <c r="AL19" s="1">
        <v>7643.26244695882</v>
      </c>
      <c r="AM19" s="1">
        <v>5323.63468112456</v>
      </c>
      <c r="AN19" s="1">
        <v>5655.67154012432</v>
      </c>
      <c r="AO19" s="1">
        <v>14220.7418839423</v>
      </c>
      <c r="AP19" s="1">
        <v>13420.8279226802</v>
      </c>
      <c r="AQ19" s="1">
        <v>794368.988668396</v>
      </c>
      <c r="AR19" s="1">
        <v>837470.659095623</v>
      </c>
      <c r="AS19" s="1">
        <v>21877.2300797921</v>
      </c>
      <c r="AT19" s="1">
        <v>52271104.4316628</v>
      </c>
      <c r="AU19" s="1">
        <v>73112966.6716307</v>
      </c>
      <c r="AV19" s="1">
        <v>50576777.3658488</v>
      </c>
      <c r="AW19" s="1">
        <v>71418639.6058167</v>
      </c>
      <c r="AX19" s="1">
        <v>233609.443319333</v>
      </c>
      <c r="AY19" s="1">
        <v>97.5910549455902</v>
      </c>
    </row>
    <row r="20" spans="1:51" ht="12.75">
      <c r="A20" s="1">
        <v>20081241839028</v>
      </c>
      <c r="B20" s="2" t="s">
        <v>76</v>
      </c>
      <c r="C20" s="2">
        <v>12</v>
      </c>
      <c r="D20" s="2">
        <v>20081204</v>
      </c>
      <c r="E20" s="2">
        <v>28</v>
      </c>
      <c r="F20" s="2" t="s">
        <v>77</v>
      </c>
      <c r="G20" s="2" t="s">
        <v>53</v>
      </c>
      <c r="H20" s="1">
        <v>178164.845725526</v>
      </c>
      <c r="I20" s="1">
        <v>2941431.04085266</v>
      </c>
      <c r="J20" s="1">
        <v>599818.842520682</v>
      </c>
      <c r="K20" s="1">
        <v>50215059.2642151</v>
      </c>
      <c r="L20" s="1">
        <v>10204.4699649365</v>
      </c>
      <c r="M20" s="1">
        <v>520325.437821605</v>
      </c>
      <c r="N20" s="1">
        <v>33.329093315596</v>
      </c>
      <c r="O20" s="1">
        <v>1016.80318753519</v>
      </c>
      <c r="P20" s="1">
        <v>26.3913900023909</v>
      </c>
      <c r="Q20" s="1">
        <v>1324.1929003421</v>
      </c>
      <c r="R20" s="1">
        <v>1285.97522022106</v>
      </c>
      <c r="S20" s="1">
        <v>2.20736951434725</v>
      </c>
      <c r="T20" s="1">
        <v>3.21342768391948</v>
      </c>
      <c r="U20" s="1">
        <v>-1.56205701931085</v>
      </c>
      <c r="V20" s="1">
        <v>-27.94478434374</v>
      </c>
      <c r="W20" s="1">
        <v>-437.525341158944</v>
      </c>
      <c r="X20" s="1">
        <v>-2.81487920175224</v>
      </c>
      <c r="Y20" s="3">
        <v>-0.564746267438343</v>
      </c>
      <c r="Z20" s="1">
        <v>163.678161324825</v>
      </c>
      <c r="AA20" s="1">
        <v>3215745535.02719</v>
      </c>
      <c r="AB20" s="1">
        <v>414401475.413016</v>
      </c>
      <c r="AC20" s="1">
        <v>565948.936145354</v>
      </c>
      <c r="AD20" s="1">
        <v>3289484.24284779</v>
      </c>
      <c r="AE20" s="1">
        <v>269481.062239609</v>
      </c>
      <c r="AF20" s="1">
        <v>49380126.518716</v>
      </c>
      <c r="AG20" s="1">
        <v>1421.99001298479</v>
      </c>
      <c r="AH20" s="1">
        <v>68701.713669419</v>
      </c>
      <c r="AI20" s="1">
        <v>90689.9277751538</v>
      </c>
      <c r="AJ20" s="1">
        <v>5877.6604471578</v>
      </c>
      <c r="AK20" s="1">
        <v>152.768302574809</v>
      </c>
      <c r="AL20" s="1">
        <v>5474.14474692101</v>
      </c>
      <c r="AM20" s="1">
        <v>1374.99673165539</v>
      </c>
      <c r="AN20" s="1">
        <v>917.606894700203</v>
      </c>
      <c r="AO20" s="1">
        <v>-1914.57111843628</v>
      </c>
      <c r="AP20" s="1">
        <v>-2793.99578393196</v>
      </c>
      <c r="AQ20" s="1">
        <v>523847.416836834</v>
      </c>
      <c r="AR20" s="1">
        <v>534943.288379967</v>
      </c>
      <c r="AS20" s="1">
        <v>2051.22751723566</v>
      </c>
      <c r="AT20" s="1">
        <v>-20282193.745793</v>
      </c>
      <c r="AU20" s="1">
        <v>-30475084.2632598</v>
      </c>
      <c r="AV20" s="1">
        <v>-21117126.4912921</v>
      </c>
      <c r="AW20" s="1">
        <v>-31310017.0087588</v>
      </c>
      <c r="AX20" s="1">
        <v>-89710.8699625578</v>
      </c>
      <c r="AY20" s="1">
        <v>109.243314081566</v>
      </c>
    </row>
    <row r="21" spans="1:51" ht="12.75">
      <c r="A21" s="1">
        <v>20081241847029</v>
      </c>
      <c r="B21" s="2" t="s">
        <v>78</v>
      </c>
      <c r="C21" s="2">
        <v>11</v>
      </c>
      <c r="D21" s="2">
        <v>20081204</v>
      </c>
      <c r="E21" s="2">
        <v>29</v>
      </c>
      <c r="F21" s="2" t="s">
        <v>79</v>
      </c>
      <c r="G21" s="2" t="s">
        <v>53</v>
      </c>
      <c r="H21" s="1">
        <v>197960.608702727</v>
      </c>
      <c r="I21" s="1">
        <v>3289953.15459205</v>
      </c>
      <c r="J21" s="1">
        <v>3418211.83115287</v>
      </c>
      <c r="K21" s="1">
        <v>141756362.723852</v>
      </c>
      <c r="L21" s="1">
        <v>10212.264144575</v>
      </c>
      <c r="M21" s="1">
        <v>1117283.24005379</v>
      </c>
      <c r="N21" s="1">
        <v>701.893583290631</v>
      </c>
      <c r="O21" s="1">
        <v>1229.79996562435</v>
      </c>
      <c r="P21" s="1">
        <v>481.900615164906</v>
      </c>
      <c r="Q21" s="1">
        <v>14843.8429272264</v>
      </c>
      <c r="R21" s="1">
        <v>22728.0867197069</v>
      </c>
      <c r="S21" s="1">
        <v>219.796682744937</v>
      </c>
      <c r="T21" s="1">
        <v>203.270653093299</v>
      </c>
      <c r="U21" s="1">
        <v>54.0816184469399</v>
      </c>
      <c r="V21" s="1">
        <v>169.191223605309</v>
      </c>
      <c r="W21" s="1">
        <v>170.432950532473</v>
      </c>
      <c r="X21" s="1">
        <v>32.9665866485229</v>
      </c>
      <c r="Y21" s="3">
        <v>1.93810208483902</v>
      </c>
      <c r="Z21" s="1">
        <v>144.491264539807</v>
      </c>
      <c r="AA21" s="1">
        <v>4349416220.07629</v>
      </c>
      <c r="AB21" s="1">
        <v>376185802.217361</v>
      </c>
      <c r="AC21" s="1">
        <v>3231118.60890949</v>
      </c>
      <c r="AD21" s="1">
        <v>2850479.66493913</v>
      </c>
      <c r="AE21" s="1">
        <v>4580571.87546965</v>
      </c>
      <c r="AF21" s="1">
        <v>141070825.237421</v>
      </c>
      <c r="AG21" s="1">
        <v>22313.0904475602</v>
      </c>
      <c r="AH21" s="1">
        <v>185229.861436062</v>
      </c>
      <c r="AI21" s="1">
        <v>187715.714491379</v>
      </c>
      <c r="AJ21" s="1">
        <v>9443.70003036582</v>
      </c>
      <c r="AK21" s="1">
        <v>1788.19965773749</v>
      </c>
      <c r="AL21" s="1">
        <v>9532.65065036913</v>
      </c>
      <c r="AM21" s="1">
        <v>5581.22298286492</v>
      </c>
      <c r="AN21" s="1">
        <v>6156.00277018932</v>
      </c>
      <c r="AO21" s="1">
        <v>39515.9513328915</v>
      </c>
      <c r="AP21" s="1">
        <v>38675.8510285287</v>
      </c>
      <c r="AQ21" s="1">
        <v>1083690.68819171</v>
      </c>
      <c r="AR21" s="1">
        <v>1129379.86151416</v>
      </c>
      <c r="AS21" s="1">
        <v>24035.8840603389</v>
      </c>
      <c r="AT21" s="1">
        <v>46406188.9079509</v>
      </c>
      <c r="AU21" s="1">
        <v>68507380.3362675</v>
      </c>
      <c r="AV21" s="1">
        <v>45720651.4215203</v>
      </c>
      <c r="AW21" s="1">
        <v>67821842.8498369</v>
      </c>
      <c r="AX21" s="1">
        <v>292186.296588875</v>
      </c>
      <c r="AY21" s="1">
        <v>70.866095832171</v>
      </c>
    </row>
    <row r="22" spans="1:51" ht="12.75">
      <c r="A22" s="1">
        <v>20081241856030</v>
      </c>
      <c r="B22" s="2" t="s">
        <v>80</v>
      </c>
      <c r="C22" s="2">
        <v>12</v>
      </c>
      <c r="D22" s="2">
        <v>20081204</v>
      </c>
      <c r="E22" s="2">
        <v>30</v>
      </c>
      <c r="F22" s="2" t="s">
        <v>81</v>
      </c>
      <c r="G22" s="2" t="s">
        <v>53</v>
      </c>
      <c r="H22" s="1">
        <v>185110.967769852</v>
      </c>
      <c r="I22" s="1">
        <v>3019500.44240034</v>
      </c>
      <c r="J22" s="1">
        <v>100206.762953974</v>
      </c>
      <c r="K22" s="1">
        <v>53008545.1087963</v>
      </c>
      <c r="L22" s="1">
        <v>9148.02539340961</v>
      </c>
      <c r="M22" s="1">
        <v>546505.639262114</v>
      </c>
      <c r="N22" s="1">
        <v>28.2750371486345</v>
      </c>
      <c r="O22" s="1">
        <v>997.5043532697</v>
      </c>
      <c r="P22" s="1">
        <v>38.6074791462589</v>
      </c>
      <c r="Q22" s="1">
        <v>1393.37799379942</v>
      </c>
      <c r="R22" s="1">
        <v>-205.758400607515</v>
      </c>
      <c r="S22" s="1">
        <v>-3.54574370472459</v>
      </c>
      <c r="T22" s="1">
        <v>3.44957351218475</v>
      </c>
      <c r="U22" s="1">
        <v>3.38099761235499</v>
      </c>
      <c r="V22" s="1">
        <v>-36.275331742823</v>
      </c>
      <c r="W22" s="1">
        <v>-380.977291336963</v>
      </c>
      <c r="X22" s="1">
        <v>6.62969015014505</v>
      </c>
      <c r="Y22" s="3">
        <v>-0.341259281246305</v>
      </c>
      <c r="Z22" s="1">
        <v>159.953767611258</v>
      </c>
      <c r="AA22" s="1">
        <v>3816420878.53872</v>
      </c>
      <c r="AB22" s="1">
        <v>405757732.478097</v>
      </c>
      <c r="AC22" s="1">
        <v>89405.3188328117</v>
      </c>
      <c r="AD22" s="1">
        <v>2428019.69805814</v>
      </c>
      <c r="AE22" s="1">
        <v>262765.903841909</v>
      </c>
      <c r="AF22" s="1">
        <v>52002820.50374</v>
      </c>
      <c r="AG22" s="1">
        <v>2080.82730860056</v>
      </c>
      <c r="AH22" s="1">
        <v>121722.429186576</v>
      </c>
      <c r="AI22" s="1">
        <v>128723.020993524</v>
      </c>
      <c r="AJ22" s="1">
        <v>9095.86228651299</v>
      </c>
      <c r="AK22" s="1">
        <v>403.272963972571</v>
      </c>
      <c r="AL22" s="1">
        <v>8301.75129964592</v>
      </c>
      <c r="AM22" s="1">
        <v>1647.29550059602</v>
      </c>
      <c r="AN22" s="1">
        <v>1800.46378440422</v>
      </c>
      <c r="AO22" s="1">
        <v>6550.63360835715</v>
      </c>
      <c r="AP22" s="1">
        <v>7031.56902674171</v>
      </c>
      <c r="AQ22" s="1">
        <v>551219.164792015</v>
      </c>
      <c r="AR22" s="1">
        <v>560913.265015315</v>
      </c>
      <c r="AS22" s="1">
        <v>528.481029179075</v>
      </c>
      <c r="AT22" s="1">
        <v>-30657026.4783991</v>
      </c>
      <c r="AU22" s="1">
        <v>-25998532.8423842</v>
      </c>
      <c r="AV22" s="1">
        <v>-31662751.0834555</v>
      </c>
      <c r="AW22" s="1">
        <v>-27004257.4474405</v>
      </c>
      <c r="AX22" s="1">
        <v>-177480.533255254</v>
      </c>
      <c r="AY22" s="1">
        <v>95.3509297074562</v>
      </c>
    </row>
    <row r="23" spans="1:51" ht="12.75">
      <c r="A23" s="1">
        <v>20081241905031</v>
      </c>
      <c r="B23" s="2" t="s">
        <v>82</v>
      </c>
      <c r="C23" s="2">
        <v>13.1</v>
      </c>
      <c r="D23" s="2">
        <v>20081204</v>
      </c>
      <c r="E23" s="2">
        <v>31</v>
      </c>
      <c r="F23" s="2" t="s">
        <v>83</v>
      </c>
      <c r="G23" s="2" t="s">
        <v>53</v>
      </c>
      <c r="H23" s="1">
        <v>41837.3684675753</v>
      </c>
      <c r="I23" s="1">
        <v>854189.715745945</v>
      </c>
      <c r="J23" s="1">
        <v>96662.8687319682</v>
      </c>
      <c r="K23" s="1">
        <v>27069558.1554182</v>
      </c>
      <c r="L23" s="1">
        <v>2228.37975252054</v>
      </c>
      <c r="M23" s="1">
        <v>211639.146487004</v>
      </c>
      <c r="N23" s="1">
        <v>108.040633137017</v>
      </c>
      <c r="O23" s="1">
        <v>192.920698104046</v>
      </c>
      <c r="P23" s="1">
        <v>88.7785933617756</v>
      </c>
      <c r="Q23" s="1">
        <v>4616.57178815175</v>
      </c>
      <c r="R23" s="1">
        <v>11144.0766368525</v>
      </c>
      <c r="S23" s="1">
        <v>34.9199132676439</v>
      </c>
      <c r="T23" s="1">
        <v>47.9791940031639</v>
      </c>
      <c r="U23" s="1">
        <v>-2.8688004864534</v>
      </c>
      <c r="V23" s="1">
        <v>3.21151629769873</v>
      </c>
      <c r="W23" s="1">
        <v>91.1465891374789</v>
      </c>
      <c r="X23" s="1">
        <v>-1.71280441473258</v>
      </c>
      <c r="Y23" s="3">
        <v>-0.371024934757209</v>
      </c>
      <c r="Z23" s="1">
        <v>29.8648110743877</v>
      </c>
      <c r="AA23" s="1">
        <v>791728811.746556</v>
      </c>
      <c r="AB23" s="1">
        <v>92589311.4979678</v>
      </c>
      <c r="AC23" s="1">
        <v>88809.2759898988</v>
      </c>
      <c r="AD23" s="1">
        <v>840669.976873923</v>
      </c>
      <c r="AE23" s="1">
        <v>1113627.69605162</v>
      </c>
      <c r="AF23" s="1">
        <v>27368804.9180915</v>
      </c>
      <c r="AG23" s="1">
        <v>4985.69415180598</v>
      </c>
      <c r="AH23" s="1">
        <v>64361.6179388725</v>
      </c>
      <c r="AI23" s="1">
        <v>66694.5788201364</v>
      </c>
      <c r="AJ23" s="1">
        <v>3118.72893412589</v>
      </c>
      <c r="AK23" s="1">
        <v>385.649557645793</v>
      </c>
      <c r="AL23" s="1">
        <v>2349.01146096089</v>
      </c>
      <c r="AM23" s="1">
        <v>3130.47767133569</v>
      </c>
      <c r="AN23" s="1">
        <v>2411.40598584338</v>
      </c>
      <c r="AO23" s="1">
        <v>19287.6030287567</v>
      </c>
      <c r="AP23" s="1">
        <v>19991.5181603108</v>
      </c>
      <c r="AQ23" s="1">
        <v>209328.203546965</v>
      </c>
      <c r="AR23" s="1">
        <v>207543.137165134</v>
      </c>
      <c r="AS23" s="1">
        <v>11314.4215996981</v>
      </c>
      <c r="AT23" s="1">
        <v>9712865.67180784</v>
      </c>
      <c r="AU23" s="1">
        <v>9041039.25008606</v>
      </c>
      <c r="AV23" s="1">
        <v>10012112.4344811</v>
      </c>
      <c r="AW23" s="1">
        <v>9340286.01275941</v>
      </c>
      <c r="AX23" s="1">
        <v>61445.8815587429</v>
      </c>
      <c r="AY23" s="1">
        <v>16.462744133433</v>
      </c>
    </row>
    <row r="24" spans="1:51" ht="12.75">
      <c r="A24" s="1">
        <v>20081241913032</v>
      </c>
      <c r="B24" s="2" t="s">
        <v>84</v>
      </c>
      <c r="C24" s="2">
        <v>13.2</v>
      </c>
      <c r="D24" s="2">
        <v>20081204</v>
      </c>
      <c r="E24" s="2">
        <v>32</v>
      </c>
      <c r="F24" s="2" t="s">
        <v>85</v>
      </c>
      <c r="G24" s="2" t="s">
        <v>53</v>
      </c>
      <c r="H24" s="1">
        <v>30481.6541176666</v>
      </c>
      <c r="I24" s="1">
        <v>572835.740246922</v>
      </c>
      <c r="J24" s="1">
        <v>162199.282470189</v>
      </c>
      <c r="K24" s="1">
        <v>10152659.3645029</v>
      </c>
      <c r="L24" s="1">
        <v>1804.59357162134</v>
      </c>
      <c r="M24" s="1">
        <v>83076.9472066253</v>
      </c>
      <c r="N24" s="1">
        <v>-14.8342348103503</v>
      </c>
      <c r="O24" s="1">
        <v>128.967012433256</v>
      </c>
      <c r="P24" s="1">
        <v>-22.4024431760269</v>
      </c>
      <c r="Q24" s="1">
        <v>992.501216319497</v>
      </c>
      <c r="R24" s="1">
        <v>-991.995342599088</v>
      </c>
      <c r="S24" s="1">
        <v>-10.3380205087789</v>
      </c>
      <c r="T24" s="1">
        <v>1.18078704579923</v>
      </c>
      <c r="U24" s="1">
        <v>-8.60040140354675</v>
      </c>
      <c r="V24" s="1">
        <v>-42.4792725810853</v>
      </c>
      <c r="W24" s="1">
        <v>-536.795458223254</v>
      </c>
      <c r="X24" s="1">
        <v>-2.00015753445469</v>
      </c>
      <c r="Y24" s="3">
        <v>-1.19987733725782</v>
      </c>
      <c r="Z24" s="1">
        <v>12.0646597234273</v>
      </c>
      <c r="AA24" s="1">
        <v>520694699.6673</v>
      </c>
      <c r="AB24" s="1">
        <v>73472888.307564</v>
      </c>
      <c r="AC24" s="1">
        <v>155269.213248985</v>
      </c>
      <c r="AD24" s="1">
        <v>1088153.62076712</v>
      </c>
      <c r="AE24" s="1">
        <v>40576.380239551</v>
      </c>
      <c r="AF24" s="1">
        <v>10153580.012841</v>
      </c>
      <c r="AG24" s="1">
        <v>286.030859481405</v>
      </c>
      <c r="AH24" s="1">
        <v>6685.70351267525</v>
      </c>
      <c r="AI24" s="1">
        <v>6174.10168793579</v>
      </c>
      <c r="AJ24" s="1">
        <v>327.294128355119</v>
      </c>
      <c r="AK24" s="1">
        <v>3.68207821208504</v>
      </c>
      <c r="AL24" s="1">
        <v>-204.974240258355</v>
      </c>
      <c r="AM24" s="1">
        <v>-258.035521333281</v>
      </c>
      <c r="AN24" s="1">
        <v>-868.324857866295</v>
      </c>
      <c r="AO24" s="1">
        <v>1642.99276634966</v>
      </c>
      <c r="AP24" s="1">
        <v>3921.00786320314</v>
      </c>
      <c r="AQ24" s="1">
        <v>82634.9454104004</v>
      </c>
      <c r="AR24" s="1">
        <v>81850.6078267242</v>
      </c>
      <c r="AS24" s="1">
        <v>-248.042105947813</v>
      </c>
      <c r="AT24" s="1">
        <v>-1262281.76923497</v>
      </c>
      <c r="AU24" s="1">
        <v>-4153607.03333448</v>
      </c>
      <c r="AV24" s="1">
        <v>-1261361.12089684</v>
      </c>
      <c r="AW24" s="1">
        <v>-4152686.38499635</v>
      </c>
      <c r="AX24" s="1">
        <v>-15700.3560992277</v>
      </c>
      <c r="AY24" s="1">
        <v>3.25054923861745</v>
      </c>
    </row>
    <row r="25" spans="1:51" ht="12.75">
      <c r="A25" s="1">
        <v>20081241922033</v>
      </c>
      <c r="B25" s="2" t="s">
        <v>86</v>
      </c>
      <c r="C25" s="2">
        <v>13.1</v>
      </c>
      <c r="D25" s="2">
        <v>20081204</v>
      </c>
      <c r="E25" s="2">
        <v>33</v>
      </c>
      <c r="F25" s="2" t="s">
        <v>87</v>
      </c>
      <c r="G25" s="2" t="s">
        <v>53</v>
      </c>
      <c r="H25" s="1">
        <v>48376.1316415568</v>
      </c>
      <c r="I25" s="1">
        <v>834916.241433291</v>
      </c>
      <c r="J25" s="1">
        <v>71132.2468513171</v>
      </c>
      <c r="K25" s="1">
        <v>30100357.1029258</v>
      </c>
      <c r="L25" s="1">
        <v>2494.57020414919</v>
      </c>
      <c r="M25" s="1">
        <v>264069.061817715</v>
      </c>
      <c r="N25" s="1">
        <v>127.855267736019</v>
      </c>
      <c r="O25" s="1">
        <v>391.541704991782</v>
      </c>
      <c r="P25" s="1">
        <v>79.9086860627598</v>
      </c>
      <c r="Q25" s="1">
        <v>4670.27404244127</v>
      </c>
      <c r="R25" s="1">
        <v>11519.5340845517</v>
      </c>
      <c r="S25" s="1">
        <v>39.6015872475179</v>
      </c>
      <c r="T25" s="1">
        <v>57.2896321495613</v>
      </c>
      <c r="U25" s="1">
        <v>28.0582908940951</v>
      </c>
      <c r="V25" s="1">
        <v>20.4684995214499</v>
      </c>
      <c r="W25" s="1">
        <v>152.123995922505</v>
      </c>
      <c r="X25" s="1">
        <v>7.08047685597109</v>
      </c>
      <c r="Y25" s="3">
        <v>-0.535576256330631</v>
      </c>
      <c r="Z25" s="1">
        <v>28.1819220240114</v>
      </c>
      <c r="AA25" s="1">
        <v>1325493682.00821</v>
      </c>
      <c r="AB25" s="1">
        <v>106448972.765699</v>
      </c>
      <c r="AC25" s="1">
        <v>70394.1059879065</v>
      </c>
      <c r="AD25" s="1">
        <v>323227.637720154</v>
      </c>
      <c r="AE25" s="1">
        <v>1223773.8294978</v>
      </c>
      <c r="AF25" s="1">
        <v>30208108.2191841</v>
      </c>
      <c r="AG25" s="1">
        <v>6297.54864314195</v>
      </c>
      <c r="AH25" s="1">
        <v>103078.602142158</v>
      </c>
      <c r="AI25" s="1">
        <v>105246.866405935</v>
      </c>
      <c r="AJ25" s="1">
        <v>3173.45697939887</v>
      </c>
      <c r="AK25" s="1">
        <v>288.129158098711</v>
      </c>
      <c r="AL25" s="1">
        <v>2723.93379082731</v>
      </c>
      <c r="AM25" s="1">
        <v>4006.83515643879</v>
      </c>
      <c r="AN25" s="1">
        <v>3779.02095820552</v>
      </c>
      <c r="AO25" s="1">
        <v>47208.1948991322</v>
      </c>
      <c r="AP25" s="1">
        <v>48397.5147849589</v>
      </c>
      <c r="AQ25" s="1">
        <v>257108.418692968</v>
      </c>
      <c r="AR25" s="1">
        <v>259940.788713872</v>
      </c>
      <c r="AS25" s="1">
        <v>12484.5697596137</v>
      </c>
      <c r="AT25" s="1">
        <v>1042192.38004126</v>
      </c>
      <c r="AU25" s="1">
        <v>9373155.5835396</v>
      </c>
      <c r="AV25" s="1">
        <v>1149943.49629956</v>
      </c>
      <c r="AW25" s="1">
        <v>9480906.6997979</v>
      </c>
      <c r="AX25" s="1">
        <v>12619.0440983588</v>
      </c>
      <c r="AY25" s="1">
        <v>5.74449800643855</v>
      </c>
    </row>
    <row r="26" spans="1:51" ht="12.75">
      <c r="A26" s="1">
        <v>20081241931034</v>
      </c>
      <c r="B26" s="2" t="s">
        <v>88</v>
      </c>
      <c r="C26" s="2">
        <v>13.2</v>
      </c>
      <c r="D26" s="2">
        <v>20081204</v>
      </c>
      <c r="E26" s="2">
        <v>34</v>
      </c>
      <c r="F26" s="2" t="s">
        <v>89</v>
      </c>
      <c r="G26" s="2" t="s">
        <v>53</v>
      </c>
      <c r="H26" s="1">
        <v>27484.2117808331</v>
      </c>
      <c r="I26" s="1">
        <v>510549.583707394</v>
      </c>
      <c r="J26" s="1">
        <v>430100.105610694</v>
      </c>
      <c r="K26" s="1">
        <v>9736283.63180264</v>
      </c>
      <c r="L26" s="1">
        <v>1657.31601545893</v>
      </c>
      <c r="M26" s="1">
        <v>79236.9975164039</v>
      </c>
      <c r="N26" s="1">
        <v>-12.9495917557001</v>
      </c>
      <c r="O26" s="1">
        <v>117.153886845186</v>
      </c>
      <c r="P26" s="1">
        <v>-15.7370733894861</v>
      </c>
      <c r="Q26" s="1">
        <v>951.138986549995</v>
      </c>
      <c r="R26" s="1">
        <v>-968.552461045465</v>
      </c>
      <c r="S26" s="1">
        <v>-10.7894211919532</v>
      </c>
      <c r="T26" s="1">
        <v>-3.95732626878833</v>
      </c>
      <c r="U26" s="1">
        <v>2.36830291607061</v>
      </c>
      <c r="V26" s="1">
        <v>-44.8999856165455</v>
      </c>
      <c r="W26" s="1">
        <v>-563.131225483263</v>
      </c>
      <c r="X26" s="1">
        <v>-4.46351658745138</v>
      </c>
      <c r="Y26" s="3">
        <v>-0.597546856444417</v>
      </c>
      <c r="Z26" s="1">
        <v>12.4622415621935</v>
      </c>
      <c r="AA26" s="1">
        <v>494846993.418951</v>
      </c>
      <c r="AB26" s="1">
        <v>72063791.7429694</v>
      </c>
      <c r="AC26" s="1">
        <v>414279.057604784</v>
      </c>
      <c r="AD26" s="1">
        <v>1871713.74591907</v>
      </c>
      <c r="AE26" s="1">
        <v>47319.2147501717</v>
      </c>
      <c r="AF26" s="1">
        <v>10061225.7407534</v>
      </c>
      <c r="AG26" s="1">
        <v>205.867233683816</v>
      </c>
      <c r="AH26" s="1">
        <v>8324.96416263454</v>
      </c>
      <c r="AI26" s="1">
        <v>10436.0119985922</v>
      </c>
      <c r="AJ26" s="1">
        <v>1462.26569221468</v>
      </c>
      <c r="AK26" s="1">
        <v>5.77156141732608</v>
      </c>
      <c r="AL26" s="1">
        <v>1969.7712789726</v>
      </c>
      <c r="AM26" s="1">
        <v>2161.21853642371</v>
      </c>
      <c r="AN26" s="1">
        <v>2075.7894988775</v>
      </c>
      <c r="AO26" s="1">
        <v>2647.89492872913</v>
      </c>
      <c r="AP26" s="1">
        <v>1108.13686769569</v>
      </c>
      <c r="AQ26" s="1">
        <v>82724.2775695101</v>
      </c>
      <c r="AR26" s="1">
        <v>77281.5420494566</v>
      </c>
      <c r="AS26" s="1">
        <v>-436.782909536492</v>
      </c>
      <c r="AT26" s="1">
        <v>-1112010.58685129</v>
      </c>
      <c r="AU26" s="1">
        <v>-4295610.66364807</v>
      </c>
      <c r="AV26" s="1">
        <v>-787068.477900506</v>
      </c>
      <c r="AW26" s="1">
        <v>-3970668.55469728</v>
      </c>
      <c r="AX26" s="1">
        <v>-14636.9205207205</v>
      </c>
      <c r="AY26" s="1">
        <v>4.08567065440916</v>
      </c>
    </row>
    <row r="27" spans="1:51" ht="12.75">
      <c r="A27" s="1">
        <v>20081242014039</v>
      </c>
      <c r="B27" s="2" t="s">
        <v>90</v>
      </c>
      <c r="C27" s="2">
        <v>11</v>
      </c>
      <c r="D27" s="2">
        <v>20081204</v>
      </c>
      <c r="E27" s="2">
        <v>39</v>
      </c>
      <c r="F27" s="2" t="s">
        <v>91</v>
      </c>
      <c r="G27" s="2" t="s">
        <v>53</v>
      </c>
      <c r="H27" s="1">
        <v>129830.781536507</v>
      </c>
      <c r="I27" s="1">
        <v>2338582.78087186</v>
      </c>
      <c r="J27" s="1">
        <v>3261752.14190371</v>
      </c>
      <c r="K27" s="1">
        <v>116664794.044887</v>
      </c>
      <c r="L27" s="1">
        <v>7585.09048614746</v>
      </c>
      <c r="M27" s="1">
        <v>802447.41450595</v>
      </c>
      <c r="N27" s="1">
        <v>697.798101256361</v>
      </c>
      <c r="O27" s="1">
        <v>656.517335445498</v>
      </c>
      <c r="P27" s="1">
        <v>392.402256372864</v>
      </c>
      <c r="Q27" s="1">
        <v>11694.8305036712</v>
      </c>
      <c r="R27" s="1">
        <v>21368.2453624984</v>
      </c>
      <c r="S27" s="1">
        <v>193.88380738892</v>
      </c>
      <c r="T27" s="1">
        <v>218.195037664471</v>
      </c>
      <c r="U27" s="1">
        <v>53.7965120841157</v>
      </c>
      <c r="V27" s="1">
        <v>139.188641294767</v>
      </c>
      <c r="W27" s="1">
        <v>227.625422572558</v>
      </c>
      <c r="X27" s="1">
        <v>29.9898487120569</v>
      </c>
      <c r="Y27" s="3">
        <v>0.506100496212039</v>
      </c>
      <c r="Z27" s="1">
        <v>150.665201847801</v>
      </c>
      <c r="AA27" s="1">
        <v>3184076142.64315</v>
      </c>
      <c r="AB27" s="1">
        <v>230987826.034132</v>
      </c>
      <c r="AC27" s="1">
        <v>3165341.0979043</v>
      </c>
      <c r="AD27" s="1">
        <v>3005077.61950318</v>
      </c>
      <c r="AE27" s="1">
        <v>3199729.50485678</v>
      </c>
      <c r="AF27" s="1">
        <v>117163498.219446</v>
      </c>
      <c r="AG27" s="1">
        <v>20935.1108726751</v>
      </c>
      <c r="AH27" s="1">
        <v>94674.4088610878</v>
      </c>
      <c r="AI27" s="1">
        <v>95952.1398352013</v>
      </c>
      <c r="AJ27" s="1">
        <v>6317.46107623663</v>
      </c>
      <c r="AK27" s="1">
        <v>1482.52328382907</v>
      </c>
      <c r="AL27" s="1">
        <v>5563.41824458471</v>
      </c>
      <c r="AM27" s="1">
        <v>2681.91737778458</v>
      </c>
      <c r="AN27" s="1">
        <v>3495.95813476118</v>
      </c>
      <c r="AO27" s="1">
        <v>8714.8008478872</v>
      </c>
      <c r="AP27" s="1">
        <v>9760.09580685929</v>
      </c>
      <c r="AQ27" s="1">
        <v>806689.14562522</v>
      </c>
      <c r="AR27" s="1">
        <v>827796.681775984</v>
      </c>
      <c r="AS27" s="1">
        <v>22417.0613101004</v>
      </c>
      <c r="AT27" s="1">
        <v>46861813.9937475</v>
      </c>
      <c r="AU27" s="1">
        <v>71688021.6595636</v>
      </c>
      <c r="AV27" s="1">
        <v>47360518.168307</v>
      </c>
      <c r="AW27" s="1">
        <v>72186725.834123</v>
      </c>
      <c r="AX27" s="1">
        <v>198418.882831336</v>
      </c>
      <c r="AY27" s="1">
        <v>96.766441343352</v>
      </c>
    </row>
    <row r="28" spans="1:51" ht="12.75">
      <c r="A28" s="1">
        <v>20081242023040</v>
      </c>
      <c r="B28" s="2" t="s">
        <v>92</v>
      </c>
      <c r="C28" s="2">
        <v>13.1</v>
      </c>
      <c r="D28" s="2">
        <v>20081204</v>
      </c>
      <c r="E28" s="2">
        <v>40</v>
      </c>
      <c r="F28" s="2" t="s">
        <v>93</v>
      </c>
      <c r="G28" s="2" t="s">
        <v>53</v>
      </c>
      <c r="H28" s="1">
        <v>235497.351235915</v>
      </c>
      <c r="I28" s="1">
        <v>2422795.42838421</v>
      </c>
      <c r="J28" s="1">
        <v>4321101.25262864</v>
      </c>
      <c r="K28" s="1">
        <v>81830351.9786283</v>
      </c>
      <c r="L28" s="1">
        <v>11254.4181067184</v>
      </c>
      <c r="M28" s="1">
        <v>779587.10171389</v>
      </c>
      <c r="N28" s="1">
        <v>653.915459981738</v>
      </c>
      <c r="O28" s="1">
        <v>2106.28352709444</v>
      </c>
      <c r="P28" s="1">
        <v>1404.14287565463</v>
      </c>
      <c r="Q28" s="1">
        <v>6200.4697020138</v>
      </c>
      <c r="R28" s="1">
        <v>253626.627416477</v>
      </c>
      <c r="S28" s="1">
        <v>997.155922132465</v>
      </c>
      <c r="T28" s="1">
        <v>399.194608614573</v>
      </c>
      <c r="U28" s="1">
        <v>39.1072860547296</v>
      </c>
      <c r="V28" s="1">
        <v>0.358219031189658</v>
      </c>
      <c r="W28" s="1">
        <v>727.022881197677</v>
      </c>
      <c r="X28" s="1">
        <v>15.468272081364</v>
      </c>
      <c r="Y28" s="3">
        <v>6.19256072376383</v>
      </c>
      <c r="Z28" s="1">
        <v>141.553601063449</v>
      </c>
      <c r="AA28" s="1">
        <v>2237346624.69101</v>
      </c>
      <c r="AB28" s="1">
        <v>425354994.671026</v>
      </c>
      <c r="AC28" s="1">
        <v>3979183.62604436</v>
      </c>
      <c r="AD28" s="1">
        <v>4554966.90066528</v>
      </c>
      <c r="AE28" s="1">
        <v>2740973.14728574</v>
      </c>
      <c r="AF28" s="1">
        <v>80427466.5044321</v>
      </c>
      <c r="AG28" s="1">
        <v>318505.93975069</v>
      </c>
      <c r="AH28" s="1">
        <v>740513.152003629</v>
      </c>
      <c r="AI28" s="1">
        <v>788792.051674102</v>
      </c>
      <c r="AJ28" s="1">
        <v>12947.648250759</v>
      </c>
      <c r="AK28" s="1">
        <v>879.788631028692</v>
      </c>
      <c r="AL28" s="1">
        <v>9102.02907415538</v>
      </c>
      <c r="AM28" s="1">
        <v>11725.7152670972</v>
      </c>
      <c r="AN28" s="1">
        <v>13560.5781062296</v>
      </c>
      <c r="AO28" s="1">
        <v>22938.8929618074</v>
      </c>
      <c r="AP28" s="1">
        <v>19828.1530620759</v>
      </c>
      <c r="AQ28" s="1">
        <v>754679.351918724</v>
      </c>
      <c r="AR28" s="1">
        <v>772426.099930169</v>
      </c>
      <c r="AS28" s="1">
        <v>255057.699399185</v>
      </c>
      <c r="AT28" s="1">
        <v>32782070.8401156</v>
      </c>
      <c r="AU28" s="1">
        <v>-992605.00029233</v>
      </c>
      <c r="AV28" s="1">
        <v>31379185.3659195</v>
      </c>
      <c r="AW28" s="1">
        <v>-2395490.47448848</v>
      </c>
      <c r="AX28" s="1">
        <v>355155.921045757</v>
      </c>
      <c r="AY28" s="1">
        <v>103.680697122918</v>
      </c>
    </row>
    <row r="29" spans="1:51" ht="12.75">
      <c r="A29" s="1">
        <v>20081242031041</v>
      </c>
      <c r="B29" s="2" t="s">
        <v>94</v>
      </c>
      <c r="C29" s="2">
        <v>13.2</v>
      </c>
      <c r="D29" s="2">
        <v>20081204</v>
      </c>
      <c r="E29" s="2">
        <v>41</v>
      </c>
      <c r="F29" s="2" t="s">
        <v>95</v>
      </c>
      <c r="G29" s="2" t="s">
        <v>53</v>
      </c>
      <c r="H29" s="1">
        <v>168577.495360665</v>
      </c>
      <c r="I29" s="1">
        <v>2906728.45778151</v>
      </c>
      <c r="J29" s="1">
        <v>99391.3230642167</v>
      </c>
      <c r="K29" s="1">
        <v>62411513.0991446</v>
      </c>
      <c r="L29" s="1">
        <v>9676.45679558083</v>
      </c>
      <c r="M29" s="1">
        <v>513086.252208955</v>
      </c>
      <c r="N29" s="1">
        <v>29.1434575352889</v>
      </c>
      <c r="O29" s="1">
        <v>978.384661826232</v>
      </c>
      <c r="P29" s="1">
        <v>-1.26214286087626</v>
      </c>
      <c r="Q29" s="1">
        <v>905.092407253226</v>
      </c>
      <c r="R29" s="1">
        <v>738.925298850416</v>
      </c>
      <c r="S29" s="1">
        <v>0.745021037616728</v>
      </c>
      <c r="T29" s="1">
        <v>0.188476831937814</v>
      </c>
      <c r="U29" s="1">
        <v>-7.45468102444884</v>
      </c>
      <c r="V29" s="1">
        <v>-38.62461316033</v>
      </c>
      <c r="W29" s="1">
        <v>-467.220982631468</v>
      </c>
      <c r="X29" s="1">
        <v>-2.8627315298867</v>
      </c>
      <c r="Y29" s="3">
        <v>-1.5165758577439</v>
      </c>
      <c r="Z29" s="1">
        <v>192.396088887265</v>
      </c>
      <c r="AA29" s="1">
        <v>3124603584.85115</v>
      </c>
      <c r="AB29" s="1">
        <v>405562497.709335</v>
      </c>
      <c r="AC29" s="1">
        <v>82289.8426299621</v>
      </c>
      <c r="AD29" s="1">
        <v>3341720.45225592</v>
      </c>
      <c r="AE29" s="1">
        <v>384844.634431588</v>
      </c>
      <c r="AF29" s="1">
        <v>61473225.4619564</v>
      </c>
      <c r="AG29" s="1">
        <v>2083.07445894741</v>
      </c>
      <c r="AH29" s="1">
        <v>38783.8319476521</v>
      </c>
      <c r="AI29" s="1">
        <v>47293.3317308364</v>
      </c>
      <c r="AJ29" s="1">
        <v>1156.69845835085</v>
      </c>
      <c r="AK29" s="1">
        <v>-30.6572787600677</v>
      </c>
      <c r="AL29" s="1">
        <v>1802.82959045092</v>
      </c>
      <c r="AM29" s="1">
        <v>-280.64842895482</v>
      </c>
      <c r="AN29" s="1">
        <v>-332.515939850257</v>
      </c>
      <c r="AO29" s="1">
        <v>2841.41796234676</v>
      </c>
      <c r="AP29" s="1">
        <v>848.77600289136</v>
      </c>
      <c r="AQ29" s="1">
        <v>525831.544192332</v>
      </c>
      <c r="AR29" s="1">
        <v>528789.714877847</v>
      </c>
      <c r="AS29" s="1">
        <v>885.848894611104</v>
      </c>
      <c r="AT29" s="1">
        <v>-6087678.48112693</v>
      </c>
      <c r="AU29" s="1">
        <v>-16557549.7327672</v>
      </c>
      <c r="AV29" s="1">
        <v>-7025966.1183151</v>
      </c>
      <c r="AW29" s="1">
        <v>-17495837.3699554</v>
      </c>
      <c r="AX29" s="1">
        <v>-79660.1617810566</v>
      </c>
      <c r="AY29" s="1">
        <v>139.504055924939</v>
      </c>
    </row>
    <row r="30" spans="1:51" ht="12.75">
      <c r="A30" s="1">
        <v>20081242040042</v>
      </c>
      <c r="B30" s="2" t="s">
        <v>96</v>
      </c>
      <c r="C30" s="2">
        <v>13.1</v>
      </c>
      <c r="D30" s="2">
        <v>20081204</v>
      </c>
      <c r="E30" s="2">
        <v>42</v>
      </c>
      <c r="F30" s="2" t="s">
        <v>97</v>
      </c>
      <c r="G30" s="2" t="s">
        <v>53</v>
      </c>
      <c r="H30" s="1">
        <v>262032.614984536</v>
      </c>
      <c r="I30" s="1">
        <v>2848355.37238628</v>
      </c>
      <c r="J30" s="1">
        <v>4409577.22601653</v>
      </c>
      <c r="K30" s="1">
        <v>81231508.2171349</v>
      </c>
      <c r="L30" s="1">
        <v>13479.3033962986</v>
      </c>
      <c r="M30" s="1">
        <v>837356.651914713</v>
      </c>
      <c r="N30" s="1">
        <v>651.993162343888</v>
      </c>
      <c r="O30" s="1">
        <v>2118.37176573405</v>
      </c>
      <c r="P30" s="1">
        <v>1715.46775116344</v>
      </c>
      <c r="Q30" s="1">
        <v>6055.09105398692</v>
      </c>
      <c r="R30" s="1">
        <v>255276.398394038</v>
      </c>
      <c r="S30" s="1">
        <v>1098.90631212941</v>
      </c>
      <c r="T30" s="1">
        <v>395.747244170984</v>
      </c>
      <c r="U30" s="1">
        <v>54.2379406481244</v>
      </c>
      <c r="V30" s="1">
        <v>-0.791172297980565</v>
      </c>
      <c r="W30" s="1">
        <v>770.070924806978</v>
      </c>
      <c r="X30" s="1">
        <v>11.1477022902192</v>
      </c>
      <c r="Y30" s="3">
        <v>7.2626550172386</v>
      </c>
      <c r="Z30" s="1">
        <v>133.696010535639</v>
      </c>
      <c r="AA30" s="1">
        <v>3017279602.33991</v>
      </c>
      <c r="AB30" s="1">
        <v>512829067.033968</v>
      </c>
      <c r="AC30" s="1">
        <v>4071712.78413687</v>
      </c>
      <c r="AD30" s="1">
        <v>6424572.26066009</v>
      </c>
      <c r="AE30" s="1">
        <v>2699510.55057252</v>
      </c>
      <c r="AF30" s="1">
        <v>80379428.4393398</v>
      </c>
      <c r="AG30" s="1">
        <v>314106.536353047</v>
      </c>
      <c r="AH30" s="1">
        <v>713851.524519412</v>
      </c>
      <c r="AI30" s="1">
        <v>775254.4523256</v>
      </c>
      <c r="AJ30" s="1">
        <v>11316.7178686249</v>
      </c>
      <c r="AK30" s="1">
        <v>1089.62799711313</v>
      </c>
      <c r="AL30" s="1">
        <v>8799.09227132536</v>
      </c>
      <c r="AM30" s="1">
        <v>9500.08710800662</v>
      </c>
      <c r="AN30" s="1">
        <v>10120.1488514967</v>
      </c>
      <c r="AO30" s="1">
        <v>22617.659025563</v>
      </c>
      <c r="AP30" s="1">
        <v>21271.067568181</v>
      </c>
      <c r="AQ30" s="1">
        <v>827968.370964457</v>
      </c>
      <c r="AR30" s="1">
        <v>839504.130744229</v>
      </c>
      <c r="AS30" s="1">
        <v>260636.898582939</v>
      </c>
      <c r="AT30" s="1">
        <v>15085129.0303577</v>
      </c>
      <c r="AU30" s="1">
        <v>-18623954.3696959</v>
      </c>
      <c r="AV30" s="1">
        <v>14233049.2525627</v>
      </c>
      <c r="AW30" s="1">
        <v>-19476034.147491</v>
      </c>
      <c r="AX30" s="1">
        <v>264969.91045311</v>
      </c>
      <c r="AY30" s="1">
        <v>82.6207147902048</v>
      </c>
    </row>
    <row r="31" spans="1:51" ht="12.75">
      <c r="A31" s="1">
        <v>20081242049043</v>
      </c>
      <c r="B31" s="2" t="s">
        <v>98</v>
      </c>
      <c r="C31" s="2">
        <v>13.2</v>
      </c>
      <c r="D31" s="2">
        <v>20081204</v>
      </c>
      <c r="E31" s="2">
        <v>43</v>
      </c>
      <c r="F31" s="2" t="s">
        <v>99</v>
      </c>
      <c r="G31" s="2" t="s">
        <v>53</v>
      </c>
      <c r="H31" s="1">
        <v>179989.417496978</v>
      </c>
      <c r="I31" s="1">
        <v>3169243.5002985</v>
      </c>
      <c r="J31" s="1">
        <v>221710.05448169</v>
      </c>
      <c r="K31" s="1">
        <v>76426599.5281793</v>
      </c>
      <c r="L31" s="1">
        <v>10426.5247802712</v>
      </c>
      <c r="M31" s="1">
        <v>619437.233487959</v>
      </c>
      <c r="N31" s="1">
        <v>37.9571017428229</v>
      </c>
      <c r="O31" s="1">
        <v>1290.94327697567</v>
      </c>
      <c r="P31" s="1">
        <v>137.220667612743</v>
      </c>
      <c r="Q31" s="1">
        <v>990.909368001687</v>
      </c>
      <c r="R31" s="1">
        <v>818.059194386078</v>
      </c>
      <c r="S31" s="1">
        <v>3.17127170127994</v>
      </c>
      <c r="T31" s="1">
        <v>2.94751815964977</v>
      </c>
      <c r="U31" s="1">
        <v>9.45660312716774</v>
      </c>
      <c r="V31" s="1">
        <v>-38.0004630468171</v>
      </c>
      <c r="W31" s="1">
        <v>-406.564221069798</v>
      </c>
      <c r="X31" s="1">
        <v>-0.253458062945635</v>
      </c>
      <c r="Y31" s="3">
        <v>0.434348649749284</v>
      </c>
      <c r="Z31" s="1">
        <v>239.404221237904</v>
      </c>
      <c r="AA31" s="1">
        <v>3493247045.32824</v>
      </c>
      <c r="AB31" s="1">
        <v>415132014.846568</v>
      </c>
      <c r="AC31" s="1">
        <v>196010.986208779</v>
      </c>
      <c r="AD31" s="1">
        <v>4259252.3332046</v>
      </c>
      <c r="AE31" s="1">
        <v>411977.549442158</v>
      </c>
      <c r="AF31" s="1">
        <v>73845361.5933119</v>
      </c>
      <c r="AG31" s="1">
        <v>1758.19565658935</v>
      </c>
      <c r="AH31" s="1">
        <v>128664.63212667</v>
      </c>
      <c r="AI31" s="1">
        <v>139096.534326956</v>
      </c>
      <c r="AJ31" s="1">
        <v>6973.94901633208</v>
      </c>
      <c r="AK31" s="1">
        <v>191.828782117834</v>
      </c>
      <c r="AL31" s="1">
        <v>6385.3541980887</v>
      </c>
      <c r="AM31" s="1">
        <v>1014.31132801997</v>
      </c>
      <c r="AN31" s="1">
        <v>570.020154567404</v>
      </c>
      <c r="AO31" s="1">
        <v>12487.867910291</v>
      </c>
      <c r="AP31" s="1">
        <v>10416.5742744143</v>
      </c>
      <c r="AQ31" s="1">
        <v>641937.82060537</v>
      </c>
      <c r="AR31" s="1">
        <v>648357.5482459</v>
      </c>
      <c r="AS31" s="1">
        <v>881.644076005994</v>
      </c>
      <c r="AT31" s="1">
        <v>-154186.513054155</v>
      </c>
      <c r="AU31" s="1">
        <v>-4405790.915012</v>
      </c>
      <c r="AV31" s="1">
        <v>-2735424.44792155</v>
      </c>
      <c r="AW31" s="1">
        <v>-6987028.8498794</v>
      </c>
      <c r="AX31" s="1">
        <v>-43241.9202256027</v>
      </c>
      <c r="AY31" s="1">
        <v>180.271940022189</v>
      </c>
    </row>
    <row r="32" spans="1:51" ht="12.75">
      <c r="A32" s="1">
        <v>20081242057044</v>
      </c>
      <c r="B32" s="2" t="s">
        <v>100</v>
      </c>
      <c r="C32" s="2">
        <v>13.1</v>
      </c>
      <c r="D32" s="2">
        <v>20081204</v>
      </c>
      <c r="E32" s="2">
        <v>44</v>
      </c>
      <c r="F32" s="2" t="s">
        <v>101</v>
      </c>
      <c r="G32" s="2" t="s">
        <v>53</v>
      </c>
      <c r="H32" s="1">
        <v>36871.7614420767</v>
      </c>
      <c r="I32" s="1">
        <v>908359.277594015</v>
      </c>
      <c r="J32" s="1">
        <v>1318015.58307089</v>
      </c>
      <c r="K32" s="1">
        <v>41015624.4080207</v>
      </c>
      <c r="L32" s="1">
        <v>2694.43907844927</v>
      </c>
      <c r="M32" s="1">
        <v>399261.096654204</v>
      </c>
      <c r="N32" s="1">
        <v>491.00440701367</v>
      </c>
      <c r="O32" s="1">
        <v>1228.22922975614</v>
      </c>
      <c r="P32" s="1">
        <v>1066.79493397205</v>
      </c>
      <c r="Q32" s="1">
        <v>5309.79746071306</v>
      </c>
      <c r="R32" s="1">
        <v>199514.90848512</v>
      </c>
      <c r="S32" s="1">
        <v>813.972900460053</v>
      </c>
      <c r="T32" s="1">
        <v>286.722287055821</v>
      </c>
      <c r="U32" s="1">
        <v>28.4132044825493</v>
      </c>
      <c r="V32" s="1">
        <v>-24.8087538360083</v>
      </c>
      <c r="W32" s="1">
        <v>601.721470568773</v>
      </c>
      <c r="X32" s="1">
        <v>8.37861231946897</v>
      </c>
      <c r="Y32" s="3">
        <v>3.05524605153606</v>
      </c>
      <c r="Z32" s="1">
        <v>45.3376404111342</v>
      </c>
      <c r="AA32" s="1">
        <v>706091522.230318</v>
      </c>
      <c r="AB32" s="1">
        <v>91417127.4928366</v>
      </c>
      <c r="AC32" s="1">
        <v>1212457.64360646</v>
      </c>
      <c r="AD32" s="1">
        <v>1478910.44795415</v>
      </c>
      <c r="AE32" s="1">
        <v>2813744.99142467</v>
      </c>
      <c r="AF32" s="1">
        <v>40656158.8322315</v>
      </c>
      <c r="AG32" s="1">
        <v>249391.789805364</v>
      </c>
      <c r="AH32" s="1">
        <v>512667.571602617</v>
      </c>
      <c r="AI32" s="1">
        <v>539071.079633446</v>
      </c>
      <c r="AJ32" s="1">
        <v>10436.2155333651</v>
      </c>
      <c r="AK32" s="1">
        <v>947.623103750205</v>
      </c>
      <c r="AL32" s="1">
        <v>8197.78439299337</v>
      </c>
      <c r="AM32" s="1">
        <v>12610.4131459798</v>
      </c>
      <c r="AN32" s="1">
        <v>13816.7604818041</v>
      </c>
      <c r="AO32" s="1">
        <v>12962.3497355252</v>
      </c>
      <c r="AP32" s="1">
        <v>11865.8009866958</v>
      </c>
      <c r="AQ32" s="1">
        <v>376488.530941848</v>
      </c>
      <c r="AR32" s="1">
        <v>387793.034237083</v>
      </c>
      <c r="AS32" s="1">
        <v>207353.775663374</v>
      </c>
      <c r="AT32" s="1">
        <v>25536317.3084085</v>
      </c>
      <c r="AU32" s="1">
        <v>23215347.1987886</v>
      </c>
      <c r="AV32" s="1">
        <v>25176851.7326193</v>
      </c>
      <c r="AW32" s="1">
        <v>22855881.6229994</v>
      </c>
      <c r="AX32" s="1">
        <v>265313.47533676</v>
      </c>
      <c r="AY32" s="1">
        <v>33.3852070690967</v>
      </c>
    </row>
    <row r="33" spans="1:51" ht="12.75">
      <c r="A33" s="1">
        <v>20081242106045</v>
      </c>
      <c r="B33" s="2" t="s">
        <v>102</v>
      </c>
      <c r="C33" s="2">
        <v>13.2</v>
      </c>
      <c r="D33" s="2">
        <v>20081204</v>
      </c>
      <c r="E33" s="2">
        <v>45</v>
      </c>
      <c r="F33" s="2" t="s">
        <v>103</v>
      </c>
      <c r="G33" s="2" t="s">
        <v>53</v>
      </c>
      <c r="H33" s="1">
        <v>27558.8273008918</v>
      </c>
      <c r="I33" s="1">
        <v>592344.193200995</v>
      </c>
      <c r="J33" s="1">
        <v>110159.439179153</v>
      </c>
      <c r="K33" s="1">
        <v>22419362.710871</v>
      </c>
      <c r="L33" s="1">
        <v>1651.74903055151</v>
      </c>
      <c r="M33" s="1">
        <v>150642.08577198</v>
      </c>
      <c r="N33" s="1">
        <v>-3.74866562945046</v>
      </c>
      <c r="O33" s="1">
        <v>205.181348455247</v>
      </c>
      <c r="P33" s="1">
        <v>9.8778431120381</v>
      </c>
      <c r="Q33" s="1">
        <v>808.798827922772</v>
      </c>
      <c r="R33" s="1">
        <v>250.400738749597</v>
      </c>
      <c r="S33" s="1">
        <v>-10.592798948856</v>
      </c>
      <c r="T33" s="1">
        <v>2.42420805118202</v>
      </c>
      <c r="U33" s="1">
        <v>-3.12701213422275</v>
      </c>
      <c r="V33" s="1">
        <v>-46.4659932940982</v>
      </c>
      <c r="W33" s="1">
        <v>-563.611790406726</v>
      </c>
      <c r="X33" s="1">
        <v>-5.57176261253676</v>
      </c>
      <c r="Y33" s="3">
        <v>-0.808062802286424</v>
      </c>
      <c r="Z33" s="1">
        <v>12.2917784932777</v>
      </c>
      <c r="AA33" s="1">
        <v>581169528.318221</v>
      </c>
      <c r="AB33" s="1">
        <v>68024848.2923126</v>
      </c>
      <c r="AC33" s="1">
        <v>103546.371274563</v>
      </c>
      <c r="AD33" s="1">
        <v>949106.851992077</v>
      </c>
      <c r="AE33" s="1">
        <v>49441.5940912591</v>
      </c>
      <c r="AF33" s="1">
        <v>20553600.9493606</v>
      </c>
      <c r="AG33" s="1">
        <v>347.396489188413</v>
      </c>
      <c r="AH33" s="1">
        <v>10593.0216838199</v>
      </c>
      <c r="AI33" s="1">
        <v>6736.06704559945</v>
      </c>
      <c r="AJ33" s="1">
        <v>753.813692332642</v>
      </c>
      <c r="AK33" s="1">
        <v>77.1113026983516</v>
      </c>
      <c r="AL33" s="1">
        <v>673.246917487923</v>
      </c>
      <c r="AM33" s="1">
        <v>-602.178347732481</v>
      </c>
      <c r="AN33" s="1">
        <v>-438.141376702362</v>
      </c>
      <c r="AO33" s="1">
        <v>3839.81251731692</v>
      </c>
      <c r="AP33" s="1">
        <v>4608.38440493672</v>
      </c>
      <c r="AQ33" s="1">
        <v>134480.810273731</v>
      </c>
      <c r="AR33" s="1">
        <v>136519.001331609</v>
      </c>
      <c r="AS33" s="1">
        <v>-17.0522726282321</v>
      </c>
      <c r="AT33" s="1">
        <v>9678660.80106944</v>
      </c>
      <c r="AU33" s="1">
        <v>9173910.90191972</v>
      </c>
      <c r="AV33" s="1">
        <v>7812899.03955907</v>
      </c>
      <c r="AW33" s="1">
        <v>7308149.14040936</v>
      </c>
      <c r="AX33" s="1">
        <v>40392.5310761321</v>
      </c>
      <c r="AY33" s="1">
        <v>2.45397442829552</v>
      </c>
    </row>
    <row r="34" spans="1:51" ht="12.75">
      <c r="A34" s="1">
        <v>20081242114046</v>
      </c>
      <c r="B34" s="2" t="s">
        <v>104</v>
      </c>
      <c r="C34" s="2">
        <v>13.1</v>
      </c>
      <c r="D34" s="2">
        <v>20081204</v>
      </c>
      <c r="E34" s="2">
        <v>46</v>
      </c>
      <c r="F34" s="2" t="s">
        <v>105</v>
      </c>
      <c r="G34" s="2" t="s">
        <v>53</v>
      </c>
      <c r="H34" s="1">
        <v>41153.7888605055</v>
      </c>
      <c r="I34" s="1">
        <v>814827.097249111</v>
      </c>
      <c r="J34" s="1">
        <v>1280856.17125426</v>
      </c>
      <c r="K34" s="1">
        <v>51273825.0805701</v>
      </c>
      <c r="L34" s="1">
        <v>2860.97744565541</v>
      </c>
      <c r="M34" s="1">
        <v>497999.453352397</v>
      </c>
      <c r="N34" s="1">
        <v>444.532997290236</v>
      </c>
      <c r="O34" s="1">
        <v>996.429583441914</v>
      </c>
      <c r="P34" s="1">
        <v>1135.12539492697</v>
      </c>
      <c r="Q34" s="1">
        <v>5560.63071335388</v>
      </c>
      <c r="R34" s="1">
        <v>196906.192328925</v>
      </c>
      <c r="S34" s="1">
        <v>788.642004183024</v>
      </c>
      <c r="T34" s="1">
        <v>291.824904934165</v>
      </c>
      <c r="U34" s="1">
        <v>30.2497970629836</v>
      </c>
      <c r="V34" s="1">
        <v>-19.9584962570281</v>
      </c>
      <c r="W34" s="1">
        <v>527.080702379237</v>
      </c>
      <c r="X34" s="1">
        <v>9.44695056972034</v>
      </c>
      <c r="Y34" s="3">
        <v>0.847570348206358</v>
      </c>
      <c r="Z34" s="1">
        <v>47.7214762683344</v>
      </c>
      <c r="AA34" s="1">
        <v>860019886.506391</v>
      </c>
      <c r="AB34" s="1">
        <v>86507619.7232597</v>
      </c>
      <c r="AC34" s="1">
        <v>1172800.7439947</v>
      </c>
      <c r="AD34" s="1">
        <v>2303790.26254348</v>
      </c>
      <c r="AE34" s="1">
        <v>3024012.67726402</v>
      </c>
      <c r="AF34" s="1">
        <v>50791392.8357585</v>
      </c>
      <c r="AG34" s="1">
        <v>253289.005149204</v>
      </c>
      <c r="AH34" s="1">
        <v>479524.780379607</v>
      </c>
      <c r="AI34" s="1">
        <v>513630.645661663</v>
      </c>
      <c r="AJ34" s="1">
        <v>8668.87682587802</v>
      </c>
      <c r="AK34" s="1">
        <v>912.395129159958</v>
      </c>
      <c r="AL34" s="1">
        <v>7238.13719382537</v>
      </c>
      <c r="AM34" s="1">
        <v>9500.00367060361</v>
      </c>
      <c r="AN34" s="1">
        <v>9781.5075239741</v>
      </c>
      <c r="AO34" s="1">
        <v>13910.9810630775</v>
      </c>
      <c r="AP34" s="1">
        <v>13894.4209508612</v>
      </c>
      <c r="AQ34" s="1">
        <v>482656.579551716</v>
      </c>
      <c r="AR34" s="1">
        <v>500546.130969218</v>
      </c>
      <c r="AS34" s="1">
        <v>205658.032720614</v>
      </c>
      <c r="AT34" s="1">
        <v>32420019.9917396</v>
      </c>
      <c r="AU34" s="1">
        <v>34429502.2056743</v>
      </c>
      <c r="AV34" s="1">
        <v>31937587.746928</v>
      </c>
      <c r="AW34" s="1">
        <v>33947069.9608626</v>
      </c>
      <c r="AX34" s="1">
        <v>334851.172348603</v>
      </c>
      <c r="AY34" s="1">
        <v>33.1634054762858</v>
      </c>
    </row>
    <row r="35" spans="1:51" ht="12.75">
      <c r="A35" s="1">
        <v>20081242123047</v>
      </c>
      <c r="B35" s="2" t="s">
        <v>106</v>
      </c>
      <c r="C35" s="2">
        <v>13.2</v>
      </c>
      <c r="D35" s="2">
        <v>20081204</v>
      </c>
      <c r="E35" s="2">
        <v>47</v>
      </c>
      <c r="F35" s="2" t="s">
        <v>107</v>
      </c>
      <c r="G35" s="2" t="s">
        <v>53</v>
      </c>
      <c r="H35" s="1">
        <v>31070.3157125319</v>
      </c>
      <c r="I35" s="1">
        <v>491906.057195384</v>
      </c>
      <c r="J35" s="1">
        <v>297744.876185137</v>
      </c>
      <c r="K35" s="1">
        <v>25084713.8912144</v>
      </c>
      <c r="L35" s="1">
        <v>1741.79623525002</v>
      </c>
      <c r="M35" s="1">
        <v>158938.918617325</v>
      </c>
      <c r="N35" s="1">
        <v>-2.70957373841085</v>
      </c>
      <c r="O35" s="1">
        <v>172.30867114684</v>
      </c>
      <c r="P35" s="1">
        <v>30.4553214507501</v>
      </c>
      <c r="Q35" s="1">
        <v>816.991895715303</v>
      </c>
      <c r="R35" s="1">
        <v>157.762776008024</v>
      </c>
      <c r="S35" s="1">
        <v>-9.34037025888602</v>
      </c>
      <c r="T35" s="1">
        <v>-0.66392631764354</v>
      </c>
      <c r="U35" s="1">
        <v>0.702507843517684</v>
      </c>
      <c r="V35" s="1">
        <v>-46.7497499504255</v>
      </c>
      <c r="W35" s="1">
        <v>-586.997744672715</v>
      </c>
      <c r="X35" s="1">
        <v>-3.92155046954387</v>
      </c>
      <c r="Y35" s="3">
        <v>-1.04064212316843</v>
      </c>
      <c r="Z35" s="1">
        <v>10.8910155117156</v>
      </c>
      <c r="AA35" s="1">
        <v>651178232.711858</v>
      </c>
      <c r="AB35" s="1">
        <v>73428202.0830271</v>
      </c>
      <c r="AC35" s="1">
        <v>279070.665502089</v>
      </c>
      <c r="AD35" s="1">
        <v>1466158.60626622</v>
      </c>
      <c r="AE35" s="1">
        <v>60159.7169573013</v>
      </c>
      <c r="AF35" s="1">
        <v>24285840.0888944</v>
      </c>
      <c r="AG35" s="1">
        <v>309.853137600653</v>
      </c>
      <c r="AH35" s="1">
        <v>-2903.22349499613</v>
      </c>
      <c r="AI35" s="1">
        <v>-2341.03887684931</v>
      </c>
      <c r="AJ35" s="1">
        <v>-672.033670858126</v>
      </c>
      <c r="AK35" s="1">
        <v>-20.1928226920675</v>
      </c>
      <c r="AL35" s="1">
        <v>-1007.00907572802</v>
      </c>
      <c r="AM35" s="1">
        <v>-62.0288187697567</v>
      </c>
      <c r="AN35" s="1">
        <v>-527.406560610773</v>
      </c>
      <c r="AO35" s="1">
        <v>864.717619977013</v>
      </c>
      <c r="AP35" s="1">
        <v>680.428100271483</v>
      </c>
      <c r="AQ35" s="1">
        <v>152768.420339017</v>
      </c>
      <c r="AR35" s="1">
        <v>154811.142920735</v>
      </c>
      <c r="AS35" s="1">
        <v>219.606807753272</v>
      </c>
      <c r="AT35" s="1">
        <v>10809244.6023455</v>
      </c>
      <c r="AU35" s="1">
        <v>10787148.5673005</v>
      </c>
      <c r="AV35" s="1">
        <v>10010370.8000255</v>
      </c>
      <c r="AW35" s="1">
        <v>9988274.76498056</v>
      </c>
      <c r="AX35" s="1">
        <v>35408.508494374</v>
      </c>
      <c r="AY35" s="1">
        <v>-0.131867748077254</v>
      </c>
    </row>
    <row r="36" spans="1:51" ht="12.75">
      <c r="A36" s="1">
        <v>20081242206052</v>
      </c>
      <c r="B36" s="2" t="s">
        <v>108</v>
      </c>
      <c r="C36" s="2">
        <v>11</v>
      </c>
      <c r="D36" s="2">
        <v>20081204</v>
      </c>
      <c r="E36" s="2">
        <v>52</v>
      </c>
      <c r="F36" s="2" t="s">
        <v>109</v>
      </c>
      <c r="G36" s="2" t="s">
        <v>53</v>
      </c>
      <c r="H36" s="1">
        <v>132456.008805787</v>
      </c>
      <c r="I36" s="1">
        <v>2427308.98612735</v>
      </c>
      <c r="J36" s="1">
        <v>3363940.49474817</v>
      </c>
      <c r="K36" s="1">
        <v>120687408.219387</v>
      </c>
      <c r="L36" s="1">
        <v>7602.3645090082</v>
      </c>
      <c r="M36" s="1">
        <v>823934.377172964</v>
      </c>
      <c r="N36" s="1">
        <v>698.448494792636</v>
      </c>
      <c r="O36" s="1">
        <v>764.868854807428</v>
      </c>
      <c r="P36" s="1">
        <v>471.470901859356</v>
      </c>
      <c r="Q36" s="1">
        <v>11716.96710242</v>
      </c>
      <c r="R36" s="1">
        <v>22255.6697644144</v>
      </c>
      <c r="S36" s="1">
        <v>190.683572517059</v>
      </c>
      <c r="T36" s="1">
        <v>215.13572029225</v>
      </c>
      <c r="U36" s="1">
        <v>47.9484090364948</v>
      </c>
      <c r="V36" s="1">
        <v>132.163812252685</v>
      </c>
      <c r="W36" s="1">
        <v>222.236525759851</v>
      </c>
      <c r="X36" s="1">
        <v>27.4198888100467</v>
      </c>
      <c r="Y36" s="3">
        <v>1.49873573837803</v>
      </c>
      <c r="Z36" s="1">
        <v>146.599669483704</v>
      </c>
      <c r="AA36" s="1">
        <v>3170808990.38472</v>
      </c>
      <c r="AB36" s="1">
        <v>237920575.559169</v>
      </c>
      <c r="AC36" s="1">
        <v>3240196.06168996</v>
      </c>
      <c r="AD36" s="1">
        <v>3096576.2341318</v>
      </c>
      <c r="AE36" s="1">
        <v>3214307.01416027</v>
      </c>
      <c r="AF36" s="1">
        <v>117699123.90748</v>
      </c>
      <c r="AG36" s="1">
        <v>21185.9923573674</v>
      </c>
      <c r="AH36" s="1">
        <v>137588.537707975</v>
      </c>
      <c r="AI36" s="1">
        <v>143473.73202076</v>
      </c>
      <c r="AJ36" s="1">
        <v>7174.96838789171</v>
      </c>
      <c r="AK36" s="1">
        <v>1219.45736546897</v>
      </c>
      <c r="AL36" s="1">
        <v>5492.06081582728</v>
      </c>
      <c r="AM36" s="1">
        <v>5509.99964683937</v>
      </c>
      <c r="AN36" s="1">
        <v>5977.16696707551</v>
      </c>
      <c r="AO36" s="1">
        <v>12232.0145875602</v>
      </c>
      <c r="AP36" s="1">
        <v>11031.5336149854</v>
      </c>
      <c r="AQ36" s="1">
        <v>799558.07483676</v>
      </c>
      <c r="AR36" s="1">
        <v>834121.762695873</v>
      </c>
      <c r="AS36" s="1">
        <v>23636.9059005306</v>
      </c>
      <c r="AT36" s="1">
        <v>51175277.6086952</v>
      </c>
      <c r="AU36" s="1">
        <v>74360726.1754222</v>
      </c>
      <c r="AV36" s="1">
        <v>48186993.2967877</v>
      </c>
      <c r="AW36" s="1">
        <v>71372441.8635148</v>
      </c>
      <c r="AX36" s="1">
        <v>222422.662979829</v>
      </c>
      <c r="AY36" s="1">
        <v>92.9254899974587</v>
      </c>
    </row>
    <row r="37" spans="1:51" ht="12.75">
      <c r="A37" s="1">
        <v>20081242215053</v>
      </c>
      <c r="B37" s="2" t="s">
        <v>110</v>
      </c>
      <c r="C37" s="2">
        <v>11</v>
      </c>
      <c r="D37" s="2">
        <v>20081204</v>
      </c>
      <c r="E37" s="2">
        <v>53</v>
      </c>
      <c r="F37" s="2" t="s">
        <v>111</v>
      </c>
      <c r="G37" s="2" t="s">
        <v>53</v>
      </c>
      <c r="H37" s="1">
        <v>163928.181759493</v>
      </c>
      <c r="I37" s="1">
        <v>2651000.80516578</v>
      </c>
      <c r="J37" s="1">
        <v>2892716.36106053</v>
      </c>
      <c r="K37" s="1">
        <v>70064616.4898359</v>
      </c>
      <c r="L37" s="1">
        <v>9759.1302610048</v>
      </c>
      <c r="M37" s="1">
        <v>541641.061461899</v>
      </c>
      <c r="N37" s="1">
        <v>346.962931287071</v>
      </c>
      <c r="O37" s="1">
        <v>940.567254379848</v>
      </c>
      <c r="P37" s="1">
        <v>92.5063187302324</v>
      </c>
      <c r="Q37" s="1">
        <v>898.913870417767</v>
      </c>
      <c r="R37" s="1">
        <v>51087.2679225225</v>
      </c>
      <c r="S37" s="1">
        <v>1134.67812760909</v>
      </c>
      <c r="T37" s="1">
        <v>213.465564790923</v>
      </c>
      <c r="U37" s="1">
        <v>19.4007019216514</v>
      </c>
      <c r="V37" s="1">
        <v>5.11311147591346</v>
      </c>
      <c r="W37" s="1">
        <v>750.549664590679</v>
      </c>
      <c r="X37" s="1">
        <v>1.98838647737522</v>
      </c>
      <c r="Y37" s="3">
        <v>0.813240149416036</v>
      </c>
      <c r="Z37" s="1">
        <v>100.59913945307</v>
      </c>
      <c r="AA37" s="1">
        <v>3674293235.32404</v>
      </c>
      <c r="AB37" s="1">
        <v>392660052.9836</v>
      </c>
      <c r="AC37" s="1">
        <v>2824809.84292863</v>
      </c>
      <c r="AD37" s="1">
        <v>4334210.85921828</v>
      </c>
      <c r="AE37" s="1">
        <v>499297.240450648</v>
      </c>
      <c r="AF37" s="1">
        <v>73752596.4835361</v>
      </c>
      <c r="AG37" s="1">
        <v>97635.6689831727</v>
      </c>
      <c r="AH37" s="1">
        <v>771660.70383698</v>
      </c>
      <c r="AI37" s="1">
        <v>771577.779099726</v>
      </c>
      <c r="AJ37" s="1">
        <v>8356.19541593459</v>
      </c>
      <c r="AK37" s="1">
        <v>892.308890943251</v>
      </c>
      <c r="AL37" s="1">
        <v>4725.20119683627</v>
      </c>
      <c r="AM37" s="1">
        <v>10034.1727300833</v>
      </c>
      <c r="AN37" s="1">
        <v>10440.1287108609</v>
      </c>
      <c r="AO37" s="1">
        <v>9075.9704747557</v>
      </c>
      <c r="AP37" s="1">
        <v>10194.1620608998</v>
      </c>
      <c r="AQ37" s="1">
        <v>567783.271714313</v>
      </c>
      <c r="AR37" s="1">
        <v>576604.423467777</v>
      </c>
      <c r="AS37" s="1">
        <v>55080.6813179925</v>
      </c>
      <c r="AT37" s="1">
        <v>-10485158.6780585</v>
      </c>
      <c r="AU37" s="1">
        <v>-6392148.05516175</v>
      </c>
      <c r="AV37" s="1">
        <v>-6797178.68435839</v>
      </c>
      <c r="AW37" s="1">
        <v>-2704168.0614616</v>
      </c>
      <c r="AX37" s="1">
        <v>-155383.082575187</v>
      </c>
      <c r="AY37" s="1">
        <v>38.4021811386709</v>
      </c>
    </row>
    <row r="38" spans="1:51" ht="12.75">
      <c r="A38" s="1">
        <v>20081242224054</v>
      </c>
      <c r="B38" s="2" t="s">
        <v>112</v>
      </c>
      <c r="C38" s="2">
        <v>12</v>
      </c>
      <c r="D38" s="2">
        <v>20081204</v>
      </c>
      <c r="E38" s="2">
        <v>54</v>
      </c>
      <c r="F38" s="2" t="s">
        <v>113</v>
      </c>
      <c r="G38" s="2" t="s">
        <v>53</v>
      </c>
      <c r="H38" s="1">
        <v>163828.815377356</v>
      </c>
      <c r="I38" s="1">
        <v>2085340.92136105</v>
      </c>
      <c r="J38" s="1">
        <v>97439.501206997</v>
      </c>
      <c r="K38" s="1">
        <v>62200824.0546036</v>
      </c>
      <c r="L38" s="1">
        <v>6861.37204768734</v>
      </c>
      <c r="M38" s="1">
        <v>322427.491732904</v>
      </c>
      <c r="N38" s="1">
        <v>15.8581150510778</v>
      </c>
      <c r="O38" s="1">
        <v>948.122859211397</v>
      </c>
      <c r="P38" s="1">
        <v>30.7778958029404</v>
      </c>
      <c r="Q38" s="1">
        <v>635.301357800359</v>
      </c>
      <c r="R38" s="1">
        <v>942.485813833795</v>
      </c>
      <c r="S38" s="1">
        <v>2.69006106382031</v>
      </c>
      <c r="T38" s="1">
        <v>-0.132293722707641</v>
      </c>
      <c r="U38" s="1">
        <v>-0.857213848827506</v>
      </c>
      <c r="V38" s="1">
        <v>-3.92654258868654</v>
      </c>
      <c r="W38" s="1">
        <v>-304.476737118313</v>
      </c>
      <c r="X38" s="1">
        <v>-1.14491872433915</v>
      </c>
      <c r="Y38" s="3">
        <v>-0.291762478513854</v>
      </c>
      <c r="Z38" s="1">
        <v>145.001035992958</v>
      </c>
      <c r="AA38" s="1">
        <v>1264936423.17254</v>
      </c>
      <c r="AB38" s="1">
        <v>320348126.641128</v>
      </c>
      <c r="AC38" s="1">
        <v>89128.3604944753</v>
      </c>
      <c r="AD38" s="1">
        <v>2582821.66573559</v>
      </c>
      <c r="AE38" s="1">
        <v>241037.511288538</v>
      </c>
      <c r="AF38" s="1">
        <v>61114300.3729901</v>
      </c>
      <c r="AG38" s="1">
        <v>794.935624354481</v>
      </c>
      <c r="AH38" s="1">
        <v>41280.5284723755</v>
      </c>
      <c r="AI38" s="1">
        <v>40764.3442626482</v>
      </c>
      <c r="AJ38" s="1">
        <v>1614.50323512377</v>
      </c>
      <c r="AK38" s="1">
        <v>36.1131645303297</v>
      </c>
      <c r="AL38" s="1">
        <v>1388.96125073104</v>
      </c>
      <c r="AM38" s="1">
        <v>162.446990749557</v>
      </c>
      <c r="AN38" s="1">
        <v>385.522276504936</v>
      </c>
      <c r="AO38" s="1">
        <v>1640.49080422794</v>
      </c>
      <c r="AP38" s="1">
        <v>2238.37783629206</v>
      </c>
      <c r="AQ38" s="1">
        <v>315339.367339398</v>
      </c>
      <c r="AR38" s="1">
        <v>313861.814882752</v>
      </c>
      <c r="AS38" s="1">
        <v>864.219052359039</v>
      </c>
      <c r="AT38" s="1">
        <v>34470227.1853412</v>
      </c>
      <c r="AU38" s="1">
        <v>-175730.690207234</v>
      </c>
      <c r="AV38" s="1">
        <v>33383703.5037277</v>
      </c>
      <c r="AW38" s="1">
        <v>-1262254.37182079</v>
      </c>
      <c r="AX38" s="1">
        <v>82465.3626500261</v>
      </c>
      <c r="AY38" s="1">
        <v>123.588700900577</v>
      </c>
    </row>
    <row r="39" spans="1:51" ht="12.75">
      <c r="A39" s="1">
        <v>20081242232055</v>
      </c>
      <c r="B39" s="2" t="s">
        <v>114</v>
      </c>
      <c r="C39" s="2">
        <v>11</v>
      </c>
      <c r="D39" s="2">
        <v>20081204</v>
      </c>
      <c r="E39" s="2">
        <v>55</v>
      </c>
      <c r="F39" s="2" t="s">
        <v>115</v>
      </c>
      <c r="G39" s="2" t="s">
        <v>53</v>
      </c>
      <c r="H39" s="1">
        <v>170382.776226818</v>
      </c>
      <c r="I39" s="1">
        <v>2723341.39228327</v>
      </c>
      <c r="J39" s="1">
        <v>2715257.00477718</v>
      </c>
      <c r="K39" s="1">
        <v>75131664.1990087</v>
      </c>
      <c r="L39" s="1">
        <v>10136.4824106291</v>
      </c>
      <c r="M39" s="1">
        <v>710999.421135089</v>
      </c>
      <c r="N39" s="1">
        <v>332.778726657785</v>
      </c>
      <c r="O39" s="1">
        <v>1016.60155420857</v>
      </c>
      <c r="P39" s="1">
        <v>153.674619231884</v>
      </c>
      <c r="Q39" s="1">
        <v>909.636389382641</v>
      </c>
      <c r="R39" s="1">
        <v>50182.1822137836</v>
      </c>
      <c r="S39" s="1">
        <v>1196.30685687129</v>
      </c>
      <c r="T39" s="1">
        <v>228.38725088612</v>
      </c>
      <c r="U39" s="1">
        <v>22.4047574841535</v>
      </c>
      <c r="V39" s="1">
        <v>-3.10421728836893</v>
      </c>
      <c r="W39" s="1">
        <v>723.678493007939</v>
      </c>
      <c r="X39" s="1">
        <v>2.37627966092822</v>
      </c>
      <c r="Y39" s="3">
        <v>0.761250889684676</v>
      </c>
      <c r="Z39" s="1">
        <v>103.000005150108</v>
      </c>
      <c r="AA39" s="1">
        <v>5924611641.92332</v>
      </c>
      <c r="AB39" s="1">
        <v>411552532.350379</v>
      </c>
      <c r="AC39" s="1">
        <v>2812166.66001206</v>
      </c>
      <c r="AD39" s="1">
        <v>4756471.76678902</v>
      </c>
      <c r="AE39" s="1">
        <v>483807.014068802</v>
      </c>
      <c r="AF39" s="1">
        <v>83577201.5212047</v>
      </c>
      <c r="AG39" s="1">
        <v>103828.505126934</v>
      </c>
      <c r="AH39" s="1">
        <v>706470.299688348</v>
      </c>
      <c r="AI39" s="1">
        <v>741083.626903772</v>
      </c>
      <c r="AJ39" s="1">
        <v>10336.6104951982</v>
      </c>
      <c r="AK39" s="1">
        <v>902.979700615549</v>
      </c>
      <c r="AL39" s="1">
        <v>6824.5920443693</v>
      </c>
      <c r="AM39" s="1">
        <v>10765.6474174742</v>
      </c>
      <c r="AN39" s="1">
        <v>12371.9001877203</v>
      </c>
      <c r="AO39" s="1">
        <v>12195.3881092145</v>
      </c>
      <c r="AP39" s="1">
        <v>10933.598321457</v>
      </c>
      <c r="AQ39" s="1">
        <v>738712.551033474</v>
      </c>
      <c r="AR39" s="1">
        <v>758352.872438709</v>
      </c>
      <c r="AS39" s="1">
        <v>57522.0759754486</v>
      </c>
      <c r="AT39" s="1">
        <v>-54750766.2847753</v>
      </c>
      <c r="AU39" s="1">
        <v>-5003747.65335161</v>
      </c>
      <c r="AV39" s="1">
        <v>-46305228.9625794</v>
      </c>
      <c r="AW39" s="1">
        <v>3441789.66884429</v>
      </c>
      <c r="AX39" s="1">
        <v>-412916.688434635</v>
      </c>
      <c r="AY39" s="1">
        <v>2.7105617874819</v>
      </c>
    </row>
    <row r="40" spans="1:51" ht="12.75">
      <c r="A40" s="1">
        <v>20081242241056</v>
      </c>
      <c r="B40" s="2" t="s">
        <v>116</v>
      </c>
      <c r="C40" s="2">
        <v>12</v>
      </c>
      <c r="D40" s="2">
        <v>20081204</v>
      </c>
      <c r="E40" s="2">
        <v>56</v>
      </c>
      <c r="F40" s="2" t="s">
        <v>117</v>
      </c>
      <c r="G40" s="2" t="s">
        <v>53</v>
      </c>
      <c r="H40" s="1">
        <v>158800.790052497</v>
      </c>
      <c r="I40" s="1">
        <v>2091426.13892501</v>
      </c>
      <c r="J40" s="1">
        <v>38405.5047236312</v>
      </c>
      <c r="K40" s="1">
        <v>27444815.501969</v>
      </c>
      <c r="L40" s="1">
        <v>7706.64675836682</v>
      </c>
      <c r="M40" s="1">
        <v>162578.804844443</v>
      </c>
      <c r="N40" s="1">
        <v>11.6050321726889</v>
      </c>
      <c r="O40" s="1">
        <v>1056.42907023548</v>
      </c>
      <c r="P40" s="1">
        <v>22.4024349505188</v>
      </c>
      <c r="Q40" s="1">
        <v>722.895065216681</v>
      </c>
      <c r="R40" s="1">
        <v>641.031874132565</v>
      </c>
      <c r="S40" s="1">
        <v>9.94850826841687</v>
      </c>
      <c r="T40" s="1">
        <v>-5.31564232792455</v>
      </c>
      <c r="U40" s="1">
        <v>-1.56853780858267</v>
      </c>
      <c r="V40" s="1">
        <v>-7.65426465696148</v>
      </c>
      <c r="W40" s="1">
        <v>-405.913210591446</v>
      </c>
      <c r="X40" s="1">
        <v>-3.95983927445306</v>
      </c>
      <c r="Y40" s="3">
        <v>-0.48089419946696</v>
      </c>
      <c r="Z40" s="1">
        <v>145.310479029488</v>
      </c>
      <c r="AA40" s="1">
        <v>1371013738.9191</v>
      </c>
      <c r="AB40" s="1">
        <v>354983464.079456</v>
      </c>
      <c r="AC40" s="1">
        <v>38928.1257292401</v>
      </c>
      <c r="AD40" s="1">
        <v>2123038.71365979</v>
      </c>
      <c r="AE40" s="1">
        <v>223867.917302546</v>
      </c>
      <c r="AF40" s="1">
        <v>29552440.3378744</v>
      </c>
      <c r="AG40" s="1">
        <v>919.047298853747</v>
      </c>
      <c r="AH40" s="1">
        <v>44761.7977706488</v>
      </c>
      <c r="AI40" s="1">
        <v>46065.8783195963</v>
      </c>
      <c r="AJ40" s="1">
        <v>2146.24542398018</v>
      </c>
      <c r="AK40" s="1">
        <v>104.575270721645</v>
      </c>
      <c r="AL40" s="1">
        <v>2147.30619623115</v>
      </c>
      <c r="AM40" s="1">
        <v>237.992710837432</v>
      </c>
      <c r="AN40" s="1">
        <v>382.479353685851</v>
      </c>
      <c r="AO40" s="1">
        <v>2291.93262639708</v>
      </c>
      <c r="AP40" s="1">
        <v>2255.41435632195</v>
      </c>
      <c r="AQ40" s="1">
        <v>192203.071210574</v>
      </c>
      <c r="AR40" s="1">
        <v>176869.639332391</v>
      </c>
      <c r="AS40" s="1">
        <v>678.770697429045</v>
      </c>
      <c r="AT40" s="1">
        <v>-2611263.68091339</v>
      </c>
      <c r="AU40" s="1">
        <v>-41675755.6492405</v>
      </c>
      <c r="AV40" s="1">
        <v>-503638.845007916</v>
      </c>
      <c r="AW40" s="1">
        <v>-39568130.813335</v>
      </c>
      <c r="AX40" s="1">
        <v>-97506.5004452683</v>
      </c>
      <c r="AY40" s="1">
        <v>122.102509793875</v>
      </c>
    </row>
    <row r="41" spans="1:51" ht="12.75">
      <c r="A41" s="1">
        <v>20081242250057</v>
      </c>
      <c r="B41" s="2" t="s">
        <v>118</v>
      </c>
      <c r="C41" s="2">
        <v>11</v>
      </c>
      <c r="D41" s="2">
        <v>20081204</v>
      </c>
      <c r="E41" s="2">
        <v>57</v>
      </c>
      <c r="F41" s="2" t="s">
        <v>119</v>
      </c>
      <c r="G41" s="2" t="s">
        <v>53</v>
      </c>
      <c r="H41" s="1">
        <v>31220.8006679147</v>
      </c>
      <c r="I41" s="1">
        <v>468873.594717887</v>
      </c>
      <c r="J41" s="1">
        <v>476249.30876169</v>
      </c>
      <c r="K41" s="1">
        <v>16468174.7791285</v>
      </c>
      <c r="L41" s="1">
        <v>2043.46461395411</v>
      </c>
      <c r="M41" s="1">
        <v>112928.16190192</v>
      </c>
      <c r="N41" s="1">
        <v>236.11541273059</v>
      </c>
      <c r="O41" s="1">
        <v>266.49650272069</v>
      </c>
      <c r="P41" s="1">
        <v>60.781198294106</v>
      </c>
      <c r="Q41" s="1">
        <v>993.286532188639</v>
      </c>
      <c r="R41" s="1">
        <v>37448.568502597</v>
      </c>
      <c r="S41" s="1">
        <v>862.880972193429</v>
      </c>
      <c r="T41" s="1">
        <v>167.917488668684</v>
      </c>
      <c r="U41" s="1">
        <v>12.8823815846041</v>
      </c>
      <c r="V41" s="1">
        <v>-4.65491637172939</v>
      </c>
      <c r="W41" s="1">
        <v>275.401275334995</v>
      </c>
      <c r="X41" s="1">
        <v>3.47358130568044</v>
      </c>
      <c r="Y41" s="3">
        <v>1.50817255916399</v>
      </c>
      <c r="Z41" s="1">
        <v>19.167172300607</v>
      </c>
      <c r="AA41" s="1">
        <v>486815745.55904</v>
      </c>
      <c r="AB41" s="1">
        <v>82597227.320774</v>
      </c>
      <c r="AC41" s="1">
        <v>437398.707595941</v>
      </c>
      <c r="AD41" s="1">
        <v>1483277.88968478</v>
      </c>
      <c r="AE41" s="1">
        <v>328553.510214172</v>
      </c>
      <c r="AF41" s="1">
        <v>16844027.564331</v>
      </c>
      <c r="AG41" s="1">
        <v>57299.0776895605</v>
      </c>
      <c r="AH41" s="1">
        <v>424679.179677013</v>
      </c>
      <c r="AI41" s="1">
        <v>422739.899664866</v>
      </c>
      <c r="AJ41" s="1">
        <v>3341.01151066621</v>
      </c>
      <c r="AK41" s="1">
        <v>568.891935433711</v>
      </c>
      <c r="AL41" s="1">
        <v>1596.91232107498</v>
      </c>
      <c r="AM41" s="1">
        <v>6868.83544419005</v>
      </c>
      <c r="AN41" s="1">
        <v>7615.89703071719</v>
      </c>
      <c r="AO41" s="1">
        <v>2210.96631500555</v>
      </c>
      <c r="AP41" s="1">
        <v>1300.86083680605</v>
      </c>
      <c r="AQ41" s="1">
        <v>114565.050172453</v>
      </c>
      <c r="AR41" s="1">
        <v>116820.033938472</v>
      </c>
      <c r="AS41" s="1">
        <v>36838.830833725</v>
      </c>
      <c r="AT41" s="1">
        <v>5795945.77029898</v>
      </c>
      <c r="AU41" s="1">
        <v>385263.585720713</v>
      </c>
      <c r="AV41" s="1">
        <v>6171798.55550147</v>
      </c>
      <c r="AW41" s="1">
        <v>761116.370923209</v>
      </c>
      <c r="AX41" s="1">
        <v>20577.7950096216</v>
      </c>
      <c r="AY41" s="1">
        <v>10.9265511269247</v>
      </c>
    </row>
    <row r="42" spans="1:51" ht="12.75">
      <c r="A42" s="1">
        <v>20081242258058</v>
      </c>
      <c r="B42" s="2" t="s">
        <v>120</v>
      </c>
      <c r="C42" s="2">
        <v>12</v>
      </c>
      <c r="D42" s="2">
        <v>20081204</v>
      </c>
      <c r="E42" s="2">
        <v>58</v>
      </c>
      <c r="F42" s="2" t="s">
        <v>121</v>
      </c>
      <c r="G42" s="2" t="s">
        <v>53</v>
      </c>
      <c r="H42" s="1">
        <v>35337.8973080203</v>
      </c>
      <c r="I42" s="1">
        <v>509072.152298839</v>
      </c>
      <c r="J42" s="1">
        <v>233564.564347781</v>
      </c>
      <c r="K42" s="1">
        <v>23244034.2494293</v>
      </c>
      <c r="L42" s="1">
        <v>2162.56689341235</v>
      </c>
      <c r="M42" s="1">
        <v>187080.964563727</v>
      </c>
      <c r="N42" s="1">
        <v>-1.95236774755262</v>
      </c>
      <c r="O42" s="1">
        <v>209.357732184223</v>
      </c>
      <c r="P42" s="1">
        <v>26.0765184445556</v>
      </c>
      <c r="Q42" s="1">
        <v>376.881354946229</v>
      </c>
      <c r="R42" s="1">
        <v>119.163151043793</v>
      </c>
      <c r="S42" s="1">
        <v>-4.10869042959655</v>
      </c>
      <c r="T42" s="1">
        <v>-4.27421162310723</v>
      </c>
      <c r="U42" s="1">
        <v>-4.03879336985718</v>
      </c>
      <c r="V42" s="1">
        <v>-8.74737566120805</v>
      </c>
      <c r="W42" s="1">
        <v>-330.966226023301</v>
      </c>
      <c r="X42" s="1">
        <v>-4.48474016370648</v>
      </c>
      <c r="Y42" s="3">
        <v>-0.0496703031212619</v>
      </c>
      <c r="Z42" s="1">
        <v>16.4027846342321</v>
      </c>
      <c r="AA42" s="1">
        <v>907485057.057007</v>
      </c>
      <c r="AB42" s="1">
        <v>83242849.8871626</v>
      </c>
      <c r="AC42" s="1">
        <v>221955.356466804</v>
      </c>
      <c r="AD42" s="1">
        <v>1281932.98611388</v>
      </c>
      <c r="AE42" s="1">
        <v>37215.6548999176</v>
      </c>
      <c r="AF42" s="1">
        <v>23585066.0587944</v>
      </c>
      <c r="AG42" s="1">
        <v>110.635509260796</v>
      </c>
      <c r="AH42" s="1">
        <v>-909.77580366797</v>
      </c>
      <c r="AI42" s="1">
        <v>-1721.71938759851</v>
      </c>
      <c r="AJ42" s="1">
        <v>-524.737720130059</v>
      </c>
      <c r="AK42" s="1">
        <v>39.7937819363267</v>
      </c>
      <c r="AL42" s="1">
        <v>-756.848761064907</v>
      </c>
      <c r="AM42" s="1">
        <v>841.899652375442</v>
      </c>
      <c r="AN42" s="1">
        <v>742.927595945431</v>
      </c>
      <c r="AO42" s="1">
        <v>189.439803708214</v>
      </c>
      <c r="AP42" s="1">
        <v>-86.9161301429673</v>
      </c>
      <c r="AQ42" s="1">
        <v>180874.828495852</v>
      </c>
      <c r="AR42" s="1">
        <v>189469.687931735</v>
      </c>
      <c r="AS42" s="1">
        <v>78.6713642948874</v>
      </c>
      <c r="AT42" s="1">
        <v>3349672.90357471</v>
      </c>
      <c r="AU42" s="1">
        <v>7035410.71994799</v>
      </c>
      <c r="AV42" s="1">
        <v>3690704.71293975</v>
      </c>
      <c r="AW42" s="1">
        <v>7376442.52931304</v>
      </c>
      <c r="AX42" s="1">
        <v>14928.4022585517</v>
      </c>
      <c r="AY42" s="1">
        <v>1.04124252265451</v>
      </c>
    </row>
    <row r="43" spans="1:51" ht="12.75">
      <c r="A43" s="1">
        <v>20081242307059</v>
      </c>
      <c r="B43" s="2" t="s">
        <v>122</v>
      </c>
      <c r="C43" s="2">
        <v>11</v>
      </c>
      <c r="D43" s="2">
        <v>20081204</v>
      </c>
      <c r="E43" s="2">
        <v>59</v>
      </c>
      <c r="F43" s="2" t="s">
        <v>123</v>
      </c>
      <c r="G43" s="2" t="s">
        <v>53</v>
      </c>
      <c r="H43" s="1">
        <v>32695.6790300665</v>
      </c>
      <c r="I43" s="1">
        <v>515090.237181059</v>
      </c>
      <c r="J43" s="1">
        <v>376824.136269158</v>
      </c>
      <c r="K43" s="1">
        <v>25286753.3111799</v>
      </c>
      <c r="L43" s="1">
        <v>1952.04952873154</v>
      </c>
      <c r="M43" s="1">
        <v>128389.077166915</v>
      </c>
      <c r="N43" s="1">
        <v>162.214633936499</v>
      </c>
      <c r="O43" s="1">
        <v>362.548739903852</v>
      </c>
      <c r="P43" s="1">
        <v>42.3485372800641</v>
      </c>
      <c r="Q43" s="1">
        <v>640.081872557069</v>
      </c>
      <c r="R43" s="1">
        <v>32221.7741772152</v>
      </c>
      <c r="S43" s="1">
        <v>507.766009754721</v>
      </c>
      <c r="T43" s="1">
        <v>111.951403094417</v>
      </c>
      <c r="U43" s="1">
        <v>7.83530380016104</v>
      </c>
      <c r="V43" s="1">
        <v>-6.89010016546162</v>
      </c>
      <c r="W43" s="1">
        <v>122.389352163569</v>
      </c>
      <c r="X43" s="1">
        <v>-0.159716965040561</v>
      </c>
      <c r="Y43" s="3">
        <v>1.12853370678906</v>
      </c>
      <c r="Z43" s="1">
        <v>17.8095933148841</v>
      </c>
      <c r="AA43" s="1">
        <v>524968986.454207</v>
      </c>
      <c r="AB43" s="1">
        <v>81496575.9199673</v>
      </c>
      <c r="AC43" s="1">
        <v>362688.527622862</v>
      </c>
      <c r="AD43" s="1">
        <v>958895.864599696</v>
      </c>
      <c r="AE43" s="1">
        <v>299964.816409293</v>
      </c>
      <c r="AF43" s="1">
        <v>25944981.0080514</v>
      </c>
      <c r="AG43" s="1">
        <v>52279.4155631361</v>
      </c>
      <c r="AH43" s="1">
        <v>297857.106079726</v>
      </c>
      <c r="AI43" s="1">
        <v>313858.308382025</v>
      </c>
      <c r="AJ43" s="1">
        <v>3298.991536968</v>
      </c>
      <c r="AK43" s="1">
        <v>552.710144890714</v>
      </c>
      <c r="AL43" s="1">
        <v>1624.78566901827</v>
      </c>
      <c r="AM43" s="1">
        <v>5129.31535239838</v>
      </c>
      <c r="AN43" s="1">
        <v>5686.05672523937</v>
      </c>
      <c r="AO43" s="1">
        <v>56.2027671184684</v>
      </c>
      <c r="AP43" s="1">
        <v>15.4423273567773</v>
      </c>
      <c r="AQ43" s="1">
        <v>128682.698511477</v>
      </c>
      <c r="AR43" s="1">
        <v>132644.750487863</v>
      </c>
      <c r="AS43" s="1">
        <v>33245.8876092835</v>
      </c>
      <c r="AT43" s="1">
        <v>13778109.0302956</v>
      </c>
      <c r="AU43" s="1">
        <v>9418155.34968397</v>
      </c>
      <c r="AV43" s="1">
        <v>14436336.7271671</v>
      </c>
      <c r="AW43" s="1">
        <v>10076383.0465554</v>
      </c>
      <c r="AX43" s="1">
        <v>28800.9291902093</v>
      </c>
      <c r="AY43" s="1">
        <v>8.92312942219882</v>
      </c>
    </row>
    <row r="44" spans="1:51" ht="12.75">
      <c r="A44" s="1">
        <v>20081242316060</v>
      </c>
      <c r="B44" s="2" t="s">
        <v>124</v>
      </c>
      <c r="C44" s="2">
        <v>12</v>
      </c>
      <c r="D44" s="2">
        <v>20081204</v>
      </c>
      <c r="E44" s="2">
        <v>60</v>
      </c>
      <c r="F44" s="2" t="s">
        <v>125</v>
      </c>
      <c r="G44" s="2" t="s">
        <v>53</v>
      </c>
      <c r="H44" s="1">
        <v>39816.1759981021</v>
      </c>
      <c r="I44" s="1">
        <v>526095.923129397</v>
      </c>
      <c r="J44" s="1">
        <v>27238.8218146076</v>
      </c>
      <c r="K44" s="1">
        <v>39875659.1208797</v>
      </c>
      <c r="L44" s="1">
        <v>2535.16684545895</v>
      </c>
      <c r="M44" s="1">
        <v>242980.144963467</v>
      </c>
      <c r="N44" s="1">
        <v>0.171258321988544</v>
      </c>
      <c r="O44" s="1">
        <v>233.985021336551</v>
      </c>
      <c r="P44" s="1">
        <v>14.4849528453866</v>
      </c>
      <c r="Q44" s="1">
        <v>267.372401669879</v>
      </c>
      <c r="R44" s="1">
        <v>50.8324451320607</v>
      </c>
      <c r="S44" s="1">
        <v>-6.37092129218842</v>
      </c>
      <c r="T44" s="1">
        <v>-4.91259003515446</v>
      </c>
      <c r="U44" s="1">
        <v>-5.46678718753244</v>
      </c>
      <c r="V44" s="1">
        <v>-8.79208875859659</v>
      </c>
      <c r="W44" s="1">
        <v>-396.716480460242</v>
      </c>
      <c r="X44" s="1">
        <v>-3.31386720951636</v>
      </c>
      <c r="Y44" s="3">
        <v>-0.213543671966816</v>
      </c>
      <c r="Z44" s="1">
        <v>15.2982016636225</v>
      </c>
      <c r="AA44" s="1">
        <v>1119144483.54795</v>
      </c>
      <c r="AB44" s="1">
        <v>89734839.7758841</v>
      </c>
      <c r="AC44" s="1">
        <v>27815.4871245136</v>
      </c>
      <c r="AD44" s="1">
        <v>603275.885553294</v>
      </c>
      <c r="AE44" s="1">
        <v>38685.4925957873</v>
      </c>
      <c r="AF44" s="1">
        <v>40055203.2520242</v>
      </c>
      <c r="AG44" s="1">
        <v>127.545253855971</v>
      </c>
      <c r="AH44" s="1">
        <v>-1791.4149595037</v>
      </c>
      <c r="AI44" s="1">
        <v>-4436.78285654184</v>
      </c>
      <c r="AJ44" s="1">
        <v>-378.931612209914</v>
      </c>
      <c r="AK44" s="1">
        <v>81.973518859386</v>
      </c>
      <c r="AL44" s="1">
        <v>-370.428208468666</v>
      </c>
      <c r="AM44" s="1">
        <v>-434.995613773926</v>
      </c>
      <c r="AN44" s="1">
        <v>-469.346495662664</v>
      </c>
      <c r="AO44" s="1">
        <v>3024.05162218295</v>
      </c>
      <c r="AP44" s="1">
        <v>3076.89760090818</v>
      </c>
      <c r="AQ44" s="1">
        <v>235816.314839458</v>
      </c>
      <c r="AR44" s="1">
        <v>247016.267599127</v>
      </c>
      <c r="AS44" s="1">
        <v>20.8014349004763</v>
      </c>
      <c r="AT44" s="1">
        <v>15341189.2904588</v>
      </c>
      <c r="AU44" s="1">
        <v>22402948.4030558</v>
      </c>
      <c r="AV44" s="1">
        <v>15520733.4216033</v>
      </c>
      <c r="AW44" s="1">
        <v>22582492.5342003</v>
      </c>
      <c r="AX44" s="1">
        <v>30675.1720779691</v>
      </c>
      <c r="AY44" s="1">
        <v>-3.64622610328203</v>
      </c>
    </row>
    <row r="45" spans="1:51" ht="12.75">
      <c r="A45" s="1">
        <v>20081242359065</v>
      </c>
      <c r="B45" s="2" t="s">
        <v>126</v>
      </c>
      <c r="C45" s="2">
        <v>11</v>
      </c>
      <c r="D45" s="2">
        <v>20081204</v>
      </c>
      <c r="E45" s="2">
        <v>65</v>
      </c>
      <c r="F45" s="2" t="s">
        <v>127</v>
      </c>
      <c r="G45" s="2" t="s">
        <v>53</v>
      </c>
      <c r="H45" s="1">
        <v>135087.569115688</v>
      </c>
      <c r="I45" s="1">
        <v>2427778.65022304</v>
      </c>
      <c r="J45" s="1">
        <v>3204293.69845212</v>
      </c>
      <c r="K45" s="1">
        <v>119936520.874864</v>
      </c>
      <c r="L45" s="1">
        <v>7709.28156062704</v>
      </c>
      <c r="M45" s="1">
        <v>811328.21891154</v>
      </c>
      <c r="N45" s="1">
        <v>691.607670833981</v>
      </c>
      <c r="O45" s="1">
        <v>709.930635102254</v>
      </c>
      <c r="P45" s="1">
        <v>447.245593891815</v>
      </c>
      <c r="Q45" s="1">
        <v>11062.2353573761</v>
      </c>
      <c r="R45" s="1">
        <v>22064.6437052838</v>
      </c>
      <c r="S45" s="1">
        <v>199.033606374835</v>
      </c>
      <c r="T45" s="1">
        <v>230.705556164664</v>
      </c>
      <c r="U45" s="1">
        <v>34.2963174463289</v>
      </c>
      <c r="V45" s="1">
        <v>135.404768024605</v>
      </c>
      <c r="W45" s="1">
        <v>250.957313452107</v>
      </c>
      <c r="X45" s="1">
        <v>30.5668075186044</v>
      </c>
      <c r="Y45" s="3">
        <v>1.13815947754217</v>
      </c>
      <c r="Z45" s="1">
        <v>155.025503455879</v>
      </c>
      <c r="AA45" s="1">
        <v>3264653518.24063</v>
      </c>
      <c r="AB45" s="1">
        <v>237815720.009069</v>
      </c>
      <c r="AC45" s="1">
        <v>3238987.41936589</v>
      </c>
      <c r="AD45" s="1">
        <v>3021341.47724757</v>
      </c>
      <c r="AE45" s="1">
        <v>3143414.50351905</v>
      </c>
      <c r="AF45" s="1">
        <v>124369332.253561</v>
      </c>
      <c r="AG45" s="1">
        <v>21070.911960544</v>
      </c>
      <c r="AH45" s="1">
        <v>114400.02977092</v>
      </c>
      <c r="AI45" s="1">
        <v>112110.273356308</v>
      </c>
      <c r="AJ45" s="1">
        <v>7099.65303259366</v>
      </c>
      <c r="AK45" s="1">
        <v>1189.19570547114</v>
      </c>
      <c r="AL45" s="1">
        <v>6581.04885388765</v>
      </c>
      <c r="AM45" s="1">
        <v>4228.42146421949</v>
      </c>
      <c r="AN45" s="1">
        <v>4612.77262364297</v>
      </c>
      <c r="AO45" s="1">
        <v>10145.8582160121</v>
      </c>
      <c r="AP45" s="1">
        <v>9165.37253584254</v>
      </c>
      <c r="AQ45" s="1">
        <v>813915.162965758</v>
      </c>
      <c r="AR45" s="1">
        <v>832548.406493033</v>
      </c>
      <c r="AS45" s="1">
        <v>22241.1930128552</v>
      </c>
      <c r="AT45" s="1">
        <v>48367081.5151434</v>
      </c>
      <c r="AU45" s="1">
        <v>73630255.7692774</v>
      </c>
      <c r="AV45" s="1">
        <v>52799892.8938406</v>
      </c>
      <c r="AW45" s="1">
        <v>78063067.1479747</v>
      </c>
      <c r="AX45" s="1">
        <v>192013.924055416</v>
      </c>
      <c r="AY45" s="1">
        <v>99.7627615405452</v>
      </c>
    </row>
    <row r="46" spans="1:51" ht="12.75">
      <c r="A46" s="1">
        <v>20081250008066</v>
      </c>
      <c r="B46" s="2" t="s">
        <v>128</v>
      </c>
      <c r="C46" s="2">
        <v>11</v>
      </c>
      <c r="D46" s="2">
        <v>20081204</v>
      </c>
      <c r="E46" s="2">
        <v>66</v>
      </c>
      <c r="F46" s="2" t="s">
        <v>129</v>
      </c>
      <c r="G46" s="2" t="s">
        <v>130</v>
      </c>
      <c r="H46" s="1">
        <v>128149.016149013</v>
      </c>
      <c r="I46" s="1">
        <v>2298831.43285347</v>
      </c>
      <c r="J46" s="1">
        <v>3399249.05019388</v>
      </c>
      <c r="K46" s="1">
        <v>119616070.293152</v>
      </c>
      <c r="L46" s="1">
        <v>7706.26965323155</v>
      </c>
      <c r="M46" s="1">
        <v>867034.671044663</v>
      </c>
      <c r="N46" s="1">
        <v>715.363154716084</v>
      </c>
      <c r="O46" s="1">
        <v>711.438126894928</v>
      </c>
      <c r="P46" s="1">
        <v>450.609675776562</v>
      </c>
      <c r="Q46" s="1">
        <v>12299.3015518441</v>
      </c>
      <c r="R46" s="1">
        <v>22504.9952509029</v>
      </c>
      <c r="S46" s="1">
        <v>210.326306634412</v>
      </c>
      <c r="T46" s="1">
        <v>217.635311430847</v>
      </c>
      <c r="U46" s="1">
        <v>50.9979509012487</v>
      </c>
      <c r="V46" s="1">
        <v>153.680864048448</v>
      </c>
      <c r="W46" s="1">
        <v>288.577328083345</v>
      </c>
      <c r="X46" s="1">
        <v>27.2330576259095</v>
      </c>
      <c r="Y46" s="3">
        <v>2.74405008420984</v>
      </c>
      <c r="Z46" s="1">
        <v>163.610000291659</v>
      </c>
      <c r="AA46" s="1">
        <v>3077278676.28899</v>
      </c>
      <c r="AB46" s="1">
        <v>220175996.782248</v>
      </c>
      <c r="AC46" s="1">
        <v>3093410.65681577</v>
      </c>
      <c r="AD46" s="1">
        <v>3131795.11687292</v>
      </c>
      <c r="AE46" s="1">
        <v>3330644.27209931</v>
      </c>
      <c r="AF46" s="1">
        <v>118705173.443642</v>
      </c>
      <c r="AG46" s="1">
        <v>19997.8489170071</v>
      </c>
      <c r="AH46" s="1">
        <v>96876.4835160476</v>
      </c>
      <c r="AI46" s="1">
        <v>93911.3612507895</v>
      </c>
      <c r="AJ46" s="1">
        <v>5979.7297273263</v>
      </c>
      <c r="AK46" s="1">
        <v>1269.07192347434</v>
      </c>
      <c r="AL46" s="1">
        <v>5122.34700630361</v>
      </c>
      <c r="AM46" s="1">
        <v>4581.01913356967</v>
      </c>
      <c r="AN46" s="1">
        <v>5489.41364860113</v>
      </c>
      <c r="AO46" s="1">
        <v>9233.36081956263</v>
      </c>
      <c r="AP46" s="1">
        <v>8623.69081393434</v>
      </c>
      <c r="AQ46" s="1">
        <v>800764.485923265</v>
      </c>
      <c r="AR46" s="1">
        <v>841651.111459773</v>
      </c>
      <c r="AS46" s="1">
        <v>22275.4276995418</v>
      </c>
      <c r="AT46" s="1">
        <v>52154360.0733441</v>
      </c>
      <c r="AU46" s="1">
        <v>76744522.2033258</v>
      </c>
      <c r="AV46" s="1">
        <v>51243463.2238334</v>
      </c>
      <c r="AW46" s="1">
        <v>75833625.3538151</v>
      </c>
      <c r="AX46" s="1">
        <v>283265.930247701</v>
      </c>
      <c r="AY46" s="1">
        <v>111.519064350326</v>
      </c>
    </row>
    <row r="47" spans="1:51" ht="12.75">
      <c r="A47" s="1">
        <v>20081250016067</v>
      </c>
      <c r="B47" s="2" t="s">
        <v>131</v>
      </c>
      <c r="C47" s="2">
        <v>12</v>
      </c>
      <c r="D47" s="2">
        <v>20081204</v>
      </c>
      <c r="E47" s="2">
        <v>67</v>
      </c>
      <c r="F47" s="2" t="s">
        <v>132</v>
      </c>
      <c r="G47" s="2" t="s">
        <v>130</v>
      </c>
      <c r="H47" s="1">
        <v>158084.43065869</v>
      </c>
      <c r="I47" s="1">
        <v>2632854.22795675</v>
      </c>
      <c r="J47" s="1">
        <v>225455.062690847</v>
      </c>
      <c r="K47" s="1">
        <v>46282962.3493078</v>
      </c>
      <c r="L47" s="1">
        <v>9458.77407146</v>
      </c>
      <c r="M47" s="1">
        <v>516234.865678835</v>
      </c>
      <c r="N47" s="1">
        <v>27.0471669588017</v>
      </c>
      <c r="O47" s="1">
        <v>940.909785885414</v>
      </c>
      <c r="P47" s="1">
        <v>19.9230998372703</v>
      </c>
      <c r="Q47" s="1">
        <v>922.036244394108</v>
      </c>
      <c r="R47" s="1">
        <v>1329.79671744722</v>
      </c>
      <c r="S47" s="1">
        <v>-1.39538451230005</v>
      </c>
      <c r="T47" s="1">
        <v>-3.64609372328206</v>
      </c>
      <c r="U47" s="1">
        <v>-4.53657575588583</v>
      </c>
      <c r="V47" s="1">
        <v>-5.74647624525946</v>
      </c>
      <c r="W47" s="1">
        <v>-438.632756551865</v>
      </c>
      <c r="X47" s="1">
        <v>-4.17298426448146</v>
      </c>
      <c r="Y47" s="3">
        <v>0.00484666030362209</v>
      </c>
      <c r="Z47" s="1">
        <v>175.127571246848</v>
      </c>
      <c r="AA47" s="1">
        <v>2990839048.08148</v>
      </c>
      <c r="AB47" s="1">
        <v>396588957.67809</v>
      </c>
      <c r="AC47" s="1">
        <v>238942.374455895</v>
      </c>
      <c r="AD47" s="1">
        <v>3274192.75335055</v>
      </c>
      <c r="AE47" s="1">
        <v>253105.097183905</v>
      </c>
      <c r="AF47" s="1">
        <v>51140965.583756</v>
      </c>
      <c r="AG47" s="1">
        <v>1234.42480711658</v>
      </c>
      <c r="AH47" s="1">
        <v>65207.2484015977</v>
      </c>
      <c r="AI47" s="1">
        <v>63190.0080614424</v>
      </c>
      <c r="AJ47" s="1">
        <v>4990.7398876021</v>
      </c>
      <c r="AK47" s="1">
        <v>157.404623748115</v>
      </c>
      <c r="AL47" s="1">
        <v>4563.30482342924</v>
      </c>
      <c r="AM47" s="1">
        <v>583.666814000913</v>
      </c>
      <c r="AN47" s="1">
        <v>852.739267116007</v>
      </c>
      <c r="AO47" s="1">
        <v>-2369.4208227287</v>
      </c>
      <c r="AP47" s="1">
        <v>-2635.18603475033</v>
      </c>
      <c r="AQ47" s="1">
        <v>537518.507933773</v>
      </c>
      <c r="AR47" s="1">
        <v>546084.306796475</v>
      </c>
      <c r="AS47" s="1">
        <v>1461.3804821836</v>
      </c>
      <c r="AT47" s="1">
        <v>-19283773.1986992</v>
      </c>
      <c r="AU47" s="1">
        <v>-30938818.4963394</v>
      </c>
      <c r="AV47" s="1">
        <v>-14425769.964251</v>
      </c>
      <c r="AW47" s="1">
        <v>-26080815.2618912</v>
      </c>
      <c r="AX47" s="1">
        <v>-51136.0255172879</v>
      </c>
      <c r="AY47" s="1">
        <v>124.499850571147</v>
      </c>
    </row>
    <row r="48" spans="1:51" ht="12.75">
      <c r="A48" s="1">
        <v>20081250025068</v>
      </c>
      <c r="B48" s="2" t="s">
        <v>133</v>
      </c>
      <c r="C48" s="2">
        <v>11</v>
      </c>
      <c r="D48" s="2">
        <v>20081204</v>
      </c>
      <c r="E48" s="2">
        <v>68</v>
      </c>
      <c r="F48" s="2" t="s">
        <v>134</v>
      </c>
      <c r="G48" s="2" t="s">
        <v>130</v>
      </c>
      <c r="H48" s="1">
        <v>173743.07582354</v>
      </c>
      <c r="I48" s="1">
        <v>2900913.23659724</v>
      </c>
      <c r="J48" s="1">
        <v>3015161.93584385</v>
      </c>
      <c r="K48" s="1">
        <v>130193218.62777</v>
      </c>
      <c r="L48" s="1">
        <v>9568.36367295806</v>
      </c>
      <c r="M48" s="1">
        <v>1088837.64823907</v>
      </c>
      <c r="N48" s="1">
        <v>690.605982991647</v>
      </c>
      <c r="O48" s="1">
        <v>1172.03184889404</v>
      </c>
      <c r="P48" s="1">
        <v>407.204563272533</v>
      </c>
      <c r="Q48" s="1">
        <v>13238.7566692148</v>
      </c>
      <c r="R48" s="1">
        <v>22319.8132389629</v>
      </c>
      <c r="S48" s="1">
        <v>215.68661666252</v>
      </c>
      <c r="T48" s="1">
        <v>210.352863509488</v>
      </c>
      <c r="U48" s="1">
        <v>43.8510413005659</v>
      </c>
      <c r="V48" s="1">
        <v>183.010577741066</v>
      </c>
      <c r="W48" s="1">
        <v>156.233432662056</v>
      </c>
      <c r="X48" s="1">
        <v>25.3292262353114</v>
      </c>
      <c r="Y48" s="3">
        <v>2.27145791427427</v>
      </c>
      <c r="Z48" s="1">
        <v>147.357885248243</v>
      </c>
      <c r="AA48" s="1">
        <v>4234155430.89386</v>
      </c>
      <c r="AB48" s="1">
        <v>342713495.556401</v>
      </c>
      <c r="AC48" s="1">
        <v>3094024.81098072</v>
      </c>
      <c r="AD48" s="1">
        <v>3042400.2781236</v>
      </c>
      <c r="AE48" s="1">
        <v>4700413.81394459</v>
      </c>
      <c r="AF48" s="1">
        <v>142749171.790006</v>
      </c>
      <c r="AG48" s="1">
        <v>21745.4338695807</v>
      </c>
      <c r="AH48" s="1">
        <v>168146.823578238</v>
      </c>
      <c r="AI48" s="1">
        <v>164331.694945577</v>
      </c>
      <c r="AJ48" s="1">
        <v>7650.95296366179</v>
      </c>
      <c r="AK48" s="1">
        <v>1582.29872727066</v>
      </c>
      <c r="AL48" s="1">
        <v>6986.12859140691</v>
      </c>
      <c r="AM48" s="1">
        <v>5727.33979886852</v>
      </c>
      <c r="AN48" s="1">
        <v>5941.92174743883</v>
      </c>
      <c r="AO48" s="1">
        <v>22583.2231072697</v>
      </c>
      <c r="AP48" s="1">
        <v>22902.4885723185</v>
      </c>
      <c r="AQ48" s="1">
        <v>1094384.43671971</v>
      </c>
      <c r="AR48" s="1">
        <v>1151873.51102437</v>
      </c>
      <c r="AS48" s="1">
        <v>23964.428169794</v>
      </c>
      <c r="AT48" s="1">
        <v>37369852.026128</v>
      </c>
      <c r="AU48" s="1">
        <v>63461793.2203503</v>
      </c>
      <c r="AV48" s="1">
        <v>49925805.1883641</v>
      </c>
      <c r="AW48" s="1">
        <v>76017746.3825863</v>
      </c>
      <c r="AX48" s="1">
        <v>285606.012678425</v>
      </c>
      <c r="AY48" s="1">
        <v>75.6838048291373</v>
      </c>
    </row>
    <row r="49" spans="1:51" ht="12.75">
      <c r="A49" s="1">
        <v>20081250034069</v>
      </c>
      <c r="B49" s="2" t="s">
        <v>135</v>
      </c>
      <c r="C49" s="2">
        <v>12</v>
      </c>
      <c r="D49" s="2">
        <v>20081204</v>
      </c>
      <c r="E49" s="2">
        <v>69</v>
      </c>
      <c r="F49" s="2" t="s">
        <v>136</v>
      </c>
      <c r="G49" s="2" t="s">
        <v>130</v>
      </c>
      <c r="H49" s="1">
        <v>163629.41435726</v>
      </c>
      <c r="I49" s="1">
        <v>2664934.18538565</v>
      </c>
      <c r="J49" s="1">
        <v>47386.4897948014</v>
      </c>
      <c r="K49" s="1">
        <v>46598066.3641792</v>
      </c>
      <c r="L49" s="1">
        <v>8528.02970281374</v>
      </c>
      <c r="M49" s="1">
        <v>529127.529081437</v>
      </c>
      <c r="N49" s="1">
        <v>27.8483789546749</v>
      </c>
      <c r="O49" s="1">
        <v>961.55876885048</v>
      </c>
      <c r="P49" s="1">
        <v>55.170530701201</v>
      </c>
      <c r="Q49" s="1">
        <v>956.812027733693</v>
      </c>
      <c r="R49" s="1">
        <v>663.366388576688</v>
      </c>
      <c r="S49" s="1">
        <v>-1.60729048736744</v>
      </c>
      <c r="T49" s="1">
        <v>-0.425929226759728</v>
      </c>
      <c r="U49" s="1">
        <v>-2.79748533503671</v>
      </c>
      <c r="V49" s="1">
        <v>-8.18944941810209</v>
      </c>
      <c r="W49" s="1">
        <v>-370.907440369013</v>
      </c>
      <c r="X49" s="1">
        <v>4.20262063391327</v>
      </c>
      <c r="Y49" s="3">
        <v>-0.058674197201523</v>
      </c>
      <c r="Z49" s="1">
        <v>161.235626665103</v>
      </c>
      <c r="AA49" s="1">
        <v>3628082588.64946</v>
      </c>
      <c r="AB49" s="1">
        <v>382698414.188324</v>
      </c>
      <c r="AC49" s="1">
        <v>52475.808722539</v>
      </c>
      <c r="AD49" s="1">
        <v>2773579.04613084</v>
      </c>
      <c r="AE49" s="1">
        <v>246832.060004494</v>
      </c>
      <c r="AF49" s="1">
        <v>52747087.9209348</v>
      </c>
      <c r="AG49" s="1">
        <v>2172.98618987492</v>
      </c>
      <c r="AH49" s="1">
        <v>162682.296216677</v>
      </c>
      <c r="AI49" s="1">
        <v>169524.856743722</v>
      </c>
      <c r="AJ49" s="1">
        <v>7994.05965029327</v>
      </c>
      <c r="AK49" s="1">
        <v>345.033821839832</v>
      </c>
      <c r="AL49" s="1">
        <v>7090.0999855045</v>
      </c>
      <c r="AM49" s="1">
        <v>2270.73898788168</v>
      </c>
      <c r="AN49" s="1">
        <v>2203.22526638645</v>
      </c>
      <c r="AO49" s="1">
        <v>-134.463236485299</v>
      </c>
      <c r="AP49" s="1">
        <v>-255.527988696651</v>
      </c>
      <c r="AQ49" s="1">
        <v>572840.599758523</v>
      </c>
      <c r="AR49" s="1">
        <v>581929.192379497</v>
      </c>
      <c r="AS49" s="1">
        <v>723.637706361377</v>
      </c>
      <c r="AT49" s="1">
        <v>-32938654.8742642</v>
      </c>
      <c r="AU49" s="1">
        <v>-27919018.6385133</v>
      </c>
      <c r="AV49" s="1">
        <v>-26789633.3175086</v>
      </c>
      <c r="AW49" s="1">
        <v>-21769997.0817577</v>
      </c>
      <c r="AX49" s="1">
        <v>-159130.320492787</v>
      </c>
      <c r="AY49" s="1">
        <v>99.8209035945516</v>
      </c>
    </row>
    <row r="50" spans="1:51" ht="12.75">
      <c r="A50" s="1">
        <v>20081250042070</v>
      </c>
      <c r="B50" s="2" t="s">
        <v>137</v>
      </c>
      <c r="C50" s="2">
        <v>13.1</v>
      </c>
      <c r="D50" s="2">
        <v>20081204</v>
      </c>
      <c r="E50" s="2">
        <v>70</v>
      </c>
      <c r="F50" s="2" t="s">
        <v>138</v>
      </c>
      <c r="G50" s="2" t="s">
        <v>130</v>
      </c>
      <c r="H50" s="1">
        <v>39521.6847945497</v>
      </c>
      <c r="I50" s="1">
        <v>802992.649271169</v>
      </c>
      <c r="J50" s="1">
        <v>77354.3772848516</v>
      </c>
      <c r="K50" s="1">
        <v>27680721.3780853</v>
      </c>
      <c r="L50" s="1">
        <v>2174.19376944841</v>
      </c>
      <c r="M50" s="1">
        <v>210983.852618301</v>
      </c>
      <c r="N50" s="1">
        <v>129.076861177945</v>
      </c>
      <c r="O50" s="1">
        <v>325.485018056708</v>
      </c>
      <c r="P50" s="1">
        <v>115.846663620526</v>
      </c>
      <c r="Q50" s="1">
        <v>4621.20667426487</v>
      </c>
      <c r="R50" s="1">
        <v>12358.7965617329</v>
      </c>
      <c r="S50" s="1">
        <v>35.4239333002235</v>
      </c>
      <c r="T50" s="1">
        <v>37.9216740600115</v>
      </c>
      <c r="U50" s="1">
        <v>6.73667555077536</v>
      </c>
      <c r="V50" s="1">
        <v>32.630352078287</v>
      </c>
      <c r="W50" s="1">
        <v>192.389827390197</v>
      </c>
      <c r="X50" s="1">
        <v>1.5886791897545</v>
      </c>
      <c r="Y50" s="3">
        <v>0.365551296198391</v>
      </c>
      <c r="Z50" s="1">
        <v>31.5984562416813</v>
      </c>
      <c r="AA50" s="1">
        <v>722901337.886227</v>
      </c>
      <c r="AB50" s="1">
        <v>91486286.3075625</v>
      </c>
      <c r="AC50" s="1">
        <v>70965.6300119508</v>
      </c>
      <c r="AD50" s="1">
        <v>944274.834064004</v>
      </c>
      <c r="AE50" s="1">
        <v>1096184.94499041</v>
      </c>
      <c r="AF50" s="1">
        <v>27428182.9262378</v>
      </c>
      <c r="AG50" s="1">
        <v>4794.7046431447</v>
      </c>
      <c r="AH50" s="1">
        <v>65789.8247784996</v>
      </c>
      <c r="AI50" s="1">
        <v>63818.0537405601</v>
      </c>
      <c r="AJ50" s="1">
        <v>2762.15937640632</v>
      </c>
      <c r="AK50" s="1">
        <v>285.450661724819</v>
      </c>
      <c r="AL50" s="1">
        <v>2303.06148765931</v>
      </c>
      <c r="AM50" s="1">
        <v>3053.33868864078</v>
      </c>
      <c r="AN50" s="1">
        <v>2885.92095321391</v>
      </c>
      <c r="AO50" s="1">
        <v>20807.2275605271</v>
      </c>
      <c r="AP50" s="1">
        <v>21848.0132303107</v>
      </c>
      <c r="AQ50" s="1">
        <v>200343.813653388</v>
      </c>
      <c r="AR50" s="1">
        <v>208587.886491694</v>
      </c>
      <c r="AS50" s="1">
        <v>12579.1609820206</v>
      </c>
      <c r="AT50" s="1">
        <v>11832900.7209051</v>
      </c>
      <c r="AU50" s="1">
        <v>9866977.91687898</v>
      </c>
      <c r="AV50" s="1">
        <v>11580362.2690576</v>
      </c>
      <c r="AW50" s="1">
        <v>9614439.46503149</v>
      </c>
      <c r="AX50" s="1">
        <v>73847.3602395236</v>
      </c>
      <c r="AY50" s="1">
        <v>19.3614731000873</v>
      </c>
    </row>
    <row r="51" spans="1:51" ht="12.75">
      <c r="A51" s="1">
        <v>20081250051071</v>
      </c>
      <c r="B51" s="2" t="s">
        <v>139</v>
      </c>
      <c r="C51" s="2">
        <v>13.2</v>
      </c>
      <c r="D51" s="2">
        <v>20081204</v>
      </c>
      <c r="E51" s="2">
        <v>71</v>
      </c>
      <c r="F51" s="2" t="s">
        <v>140</v>
      </c>
      <c r="G51" s="2" t="s">
        <v>130</v>
      </c>
      <c r="H51" s="1">
        <v>28057.8109745267</v>
      </c>
      <c r="I51" s="1">
        <v>536369.73356068</v>
      </c>
      <c r="J51" s="1">
        <v>125834.764874369</v>
      </c>
      <c r="K51" s="1">
        <v>9990896.44143944</v>
      </c>
      <c r="L51" s="1">
        <v>1745.73486176326</v>
      </c>
      <c r="M51" s="1">
        <v>85114.0891073475</v>
      </c>
      <c r="N51" s="1">
        <v>-4.6097173997819</v>
      </c>
      <c r="O51" s="1">
        <v>215.858791991952</v>
      </c>
      <c r="P51" s="1">
        <v>12.7337299937568</v>
      </c>
      <c r="Q51" s="1">
        <v>919.599576121033</v>
      </c>
      <c r="R51" s="1">
        <v>-130.421644244441</v>
      </c>
      <c r="S51" s="1">
        <v>-8.31420149566818</v>
      </c>
      <c r="T51" s="1">
        <v>-6.85860407053411</v>
      </c>
      <c r="U51" s="1">
        <v>-5.55090489220755</v>
      </c>
      <c r="V51" s="1">
        <v>-10.1026768111001</v>
      </c>
      <c r="W51" s="1">
        <v>-491.179401878071</v>
      </c>
      <c r="X51" s="1">
        <v>-1.69604804617633</v>
      </c>
      <c r="Y51" s="3">
        <v>0.00621170343581997</v>
      </c>
      <c r="Z51" s="1">
        <v>12.9177599654884</v>
      </c>
      <c r="AA51" s="1">
        <v>483215830.929283</v>
      </c>
      <c r="AB51" s="1">
        <v>72188920.220466</v>
      </c>
      <c r="AC51" s="1">
        <v>118520.155774219</v>
      </c>
      <c r="AD51" s="1">
        <v>1184704.3668269</v>
      </c>
      <c r="AE51" s="1">
        <v>42864.2153474289</v>
      </c>
      <c r="AF51" s="1">
        <v>10372112.5540112</v>
      </c>
      <c r="AG51" s="1">
        <v>232.594198884388</v>
      </c>
      <c r="AH51" s="1">
        <v>6513.14973557411</v>
      </c>
      <c r="AI51" s="1">
        <v>4129.99781134017</v>
      </c>
      <c r="AJ51" s="1">
        <v>496.622289929483</v>
      </c>
      <c r="AK51" s="1">
        <v>26.8669468844156</v>
      </c>
      <c r="AL51" s="1">
        <v>69.796821138397</v>
      </c>
      <c r="AM51" s="1">
        <v>-195.298195636136</v>
      </c>
      <c r="AN51" s="1">
        <v>-401.748418058766</v>
      </c>
      <c r="AO51" s="1">
        <v>698.814930619848</v>
      </c>
      <c r="AP51" s="1">
        <v>698.70457751021</v>
      </c>
      <c r="AQ51" s="1">
        <v>83479.9376314852</v>
      </c>
      <c r="AR51" s="1">
        <v>83221.4022438713</v>
      </c>
      <c r="AS51" s="1">
        <v>-129.274522115025</v>
      </c>
      <c r="AT51" s="1">
        <v>-602413.358856976</v>
      </c>
      <c r="AU51" s="1">
        <v>-4065362.23350222</v>
      </c>
      <c r="AV51" s="1">
        <v>-221197.246285124</v>
      </c>
      <c r="AW51" s="1">
        <v>-3684146.12093037</v>
      </c>
      <c r="AX51" s="1">
        <v>-6553.36347933979</v>
      </c>
      <c r="AY51" s="1">
        <v>4.738076698996</v>
      </c>
    </row>
    <row r="52" spans="1:51" ht="12.75">
      <c r="A52" s="1">
        <v>20081250100072</v>
      </c>
      <c r="B52" s="2" t="s">
        <v>141</v>
      </c>
      <c r="C52" s="2">
        <v>13.1</v>
      </c>
      <c r="D52" s="2">
        <v>20081204</v>
      </c>
      <c r="E52" s="2">
        <v>72</v>
      </c>
      <c r="F52" s="2" t="s">
        <v>142</v>
      </c>
      <c r="G52" s="2" t="s">
        <v>130</v>
      </c>
      <c r="H52" s="1">
        <v>43642.7532789397</v>
      </c>
      <c r="I52" s="1">
        <v>753202.093980061</v>
      </c>
      <c r="J52" s="1">
        <v>-1129.97453396025</v>
      </c>
      <c r="K52" s="1">
        <v>28142190.9778532</v>
      </c>
      <c r="L52" s="1">
        <v>2358.63930012025</v>
      </c>
      <c r="M52" s="1">
        <v>242798.634445533</v>
      </c>
      <c r="N52" s="1">
        <v>116.960208661357</v>
      </c>
      <c r="O52" s="1">
        <v>334.963984196496</v>
      </c>
      <c r="P52" s="1">
        <v>93.0006524753562</v>
      </c>
      <c r="Q52" s="1">
        <v>4237.39844012661</v>
      </c>
      <c r="R52" s="1">
        <v>11303.7970622863</v>
      </c>
      <c r="S52" s="1">
        <v>30.4854619815577</v>
      </c>
      <c r="T52" s="1">
        <v>41.3131463934524</v>
      </c>
      <c r="U52" s="1">
        <v>3.67446850731999</v>
      </c>
      <c r="V52" s="1">
        <v>40.932571031606</v>
      </c>
      <c r="W52" s="1">
        <v>184.588830584656</v>
      </c>
      <c r="X52" s="1">
        <v>1.70202051796167</v>
      </c>
      <c r="Y52" s="3">
        <v>0.173573289004904</v>
      </c>
      <c r="Z52" s="1">
        <v>29.1830394838506</v>
      </c>
      <c r="AA52" s="1">
        <v>1222105297.52206</v>
      </c>
      <c r="AB52" s="1">
        <v>101063255.033191</v>
      </c>
      <c r="AC52" s="1">
        <v>4483.18520334384</v>
      </c>
      <c r="AD52" s="1">
        <v>459753.03021628</v>
      </c>
      <c r="AE52" s="1">
        <v>1182272.4195289</v>
      </c>
      <c r="AF52" s="1">
        <v>29593890.5453974</v>
      </c>
      <c r="AG52" s="1">
        <v>6014.49993738096</v>
      </c>
      <c r="AH52" s="1">
        <v>100405.058064899</v>
      </c>
      <c r="AI52" s="1">
        <v>98906.9527722169</v>
      </c>
      <c r="AJ52" s="1">
        <v>2787.50191842299</v>
      </c>
      <c r="AK52" s="1">
        <v>303.713426150004</v>
      </c>
      <c r="AL52" s="1">
        <v>2419.34375129166</v>
      </c>
      <c r="AM52" s="1">
        <v>3837.20261691948</v>
      </c>
      <c r="AN52" s="1">
        <v>3664.56038897926</v>
      </c>
      <c r="AO52" s="1">
        <v>41760.0414622183</v>
      </c>
      <c r="AP52" s="1">
        <v>41813.6051803376</v>
      </c>
      <c r="AQ52" s="1">
        <v>247743.949432847</v>
      </c>
      <c r="AR52" s="1">
        <v>258680.858440702</v>
      </c>
      <c r="AS52" s="1">
        <v>12041.9230399326</v>
      </c>
      <c r="AT52" s="1">
        <v>1350560.41323016</v>
      </c>
      <c r="AU52" s="1">
        <v>8463668.97004797</v>
      </c>
      <c r="AV52" s="1">
        <v>2802259.9807744</v>
      </c>
      <c r="AW52" s="1">
        <v>9915368.53759221</v>
      </c>
      <c r="AX52" s="1">
        <v>10961.6948297484</v>
      </c>
      <c r="AY52" s="1">
        <v>8.49573246245457</v>
      </c>
    </row>
    <row r="53" spans="1:51" ht="12.75">
      <c r="A53" s="1">
        <v>20081250108073</v>
      </c>
      <c r="B53" s="2" t="s">
        <v>143</v>
      </c>
      <c r="C53" s="2">
        <v>13.2</v>
      </c>
      <c r="D53" s="2">
        <v>20081204</v>
      </c>
      <c r="E53" s="2">
        <v>73</v>
      </c>
      <c r="F53" s="2" t="s">
        <v>144</v>
      </c>
      <c r="G53" s="2" t="s">
        <v>130</v>
      </c>
      <c r="H53" s="1">
        <v>26689.8655201252</v>
      </c>
      <c r="I53" s="1">
        <v>475465.173637648</v>
      </c>
      <c r="J53" s="1">
        <v>325141.716766789</v>
      </c>
      <c r="K53" s="1">
        <v>9763212.27267073</v>
      </c>
      <c r="L53" s="1">
        <v>1644.6900916712</v>
      </c>
      <c r="M53" s="1">
        <v>81646.7522306607</v>
      </c>
      <c r="N53" s="1">
        <v>-4.12112732451981</v>
      </c>
      <c r="O53" s="1">
        <v>210.352832383556</v>
      </c>
      <c r="P53" s="1">
        <v>-0.124800395047393</v>
      </c>
      <c r="Q53" s="1">
        <v>870.203300702105</v>
      </c>
      <c r="R53" s="1">
        <v>3273.22081828358</v>
      </c>
      <c r="S53" s="1">
        <v>-8.04016439000351</v>
      </c>
      <c r="T53" s="1">
        <v>-6.49757887820873</v>
      </c>
      <c r="U53" s="1">
        <v>-5.0730019020667</v>
      </c>
      <c r="V53" s="1">
        <v>-10.5215709843162</v>
      </c>
      <c r="W53" s="1">
        <v>-482.620602980137</v>
      </c>
      <c r="X53" s="1">
        <v>-4.80948848294432</v>
      </c>
      <c r="Y53" s="3">
        <v>-0.156622358514142</v>
      </c>
      <c r="Z53" s="1">
        <v>12.0008328061826</v>
      </c>
      <c r="AA53" s="1">
        <v>491639483.914858</v>
      </c>
      <c r="AB53" s="1">
        <v>70252324.5661231</v>
      </c>
      <c r="AC53" s="1">
        <v>317683.964872525</v>
      </c>
      <c r="AD53" s="1">
        <v>1908726.19316796</v>
      </c>
      <c r="AE53" s="1">
        <v>43516.0761998438</v>
      </c>
      <c r="AF53" s="1">
        <v>10277878.9488422</v>
      </c>
      <c r="AG53" s="1">
        <v>211.192328093057</v>
      </c>
      <c r="AH53" s="1">
        <v>1831.10112059912</v>
      </c>
      <c r="AI53" s="1">
        <v>-2837.05255639937</v>
      </c>
      <c r="AJ53" s="1">
        <v>1125.03475356048</v>
      </c>
      <c r="AK53" s="1">
        <v>53.0326887730358</v>
      </c>
      <c r="AL53" s="1">
        <v>1168.52226355623</v>
      </c>
      <c r="AM53" s="1">
        <v>3438.72009684964</v>
      </c>
      <c r="AN53" s="1">
        <v>2860.41940632985</v>
      </c>
      <c r="AO53" s="1">
        <v>2879.20836505533</v>
      </c>
      <c r="AP53" s="1">
        <v>3010.81589968146</v>
      </c>
      <c r="AQ53" s="1">
        <v>80945.9727429379</v>
      </c>
      <c r="AR53" s="1">
        <v>80656.2686279287</v>
      </c>
      <c r="AS53" s="1">
        <v>3363.80079061421</v>
      </c>
      <c r="AT53" s="1">
        <v>-1014765.24754451</v>
      </c>
      <c r="AU53" s="1">
        <v>-3915962.36523206</v>
      </c>
      <c r="AV53" s="1">
        <v>-500098.571373024</v>
      </c>
      <c r="AW53" s="1">
        <v>-3401295.68906057</v>
      </c>
      <c r="AX53" s="1">
        <v>-11618.6918977708</v>
      </c>
      <c r="AY53" s="1">
        <v>3.67855732942184</v>
      </c>
    </row>
    <row r="54" spans="1:51" ht="12.75">
      <c r="A54" s="1">
        <v>20081250152078</v>
      </c>
      <c r="B54" s="2" t="s">
        <v>145</v>
      </c>
      <c r="C54" s="2">
        <v>11</v>
      </c>
      <c r="D54" s="2">
        <v>20081204</v>
      </c>
      <c r="E54" s="2">
        <v>78</v>
      </c>
      <c r="F54" s="2" t="s">
        <v>146</v>
      </c>
      <c r="G54" s="2" t="s">
        <v>130</v>
      </c>
      <c r="H54" s="1">
        <v>133635.392249637</v>
      </c>
      <c r="I54" s="1">
        <v>2415239.82984666</v>
      </c>
      <c r="J54" s="1">
        <v>3334611.01713025</v>
      </c>
      <c r="K54" s="1">
        <v>118087078.356302</v>
      </c>
      <c r="L54" s="1">
        <v>7617.51256185411</v>
      </c>
      <c r="M54" s="1">
        <v>813614.844005121</v>
      </c>
      <c r="N54" s="1">
        <v>714.766713132034</v>
      </c>
      <c r="O54" s="1">
        <v>796.579731367844</v>
      </c>
      <c r="P54" s="1">
        <v>470.718072086427</v>
      </c>
      <c r="Q54" s="1">
        <v>11157.9666655211</v>
      </c>
      <c r="R54" s="1">
        <v>21858.6213933689</v>
      </c>
      <c r="S54" s="1">
        <v>178.442718058829</v>
      </c>
      <c r="T54" s="1">
        <v>230.844732393618</v>
      </c>
      <c r="U54" s="1">
        <v>51.1581591842677</v>
      </c>
      <c r="V54" s="1">
        <v>133.893735882115</v>
      </c>
      <c r="W54" s="1">
        <v>283.792991472169</v>
      </c>
      <c r="X54" s="1">
        <v>30.9267458022176</v>
      </c>
      <c r="Y54" s="3">
        <v>2.90871449794743</v>
      </c>
      <c r="Z54" s="1">
        <v>152.011282080582</v>
      </c>
      <c r="AA54" s="1">
        <v>3094387561.53658</v>
      </c>
      <c r="AB54" s="1">
        <v>238981998.270144</v>
      </c>
      <c r="AC54" s="1">
        <v>3172136.62208668</v>
      </c>
      <c r="AD54" s="1">
        <v>2979576.69725942</v>
      </c>
      <c r="AE54" s="1">
        <v>3358350.98310759</v>
      </c>
      <c r="AF54" s="1">
        <v>118030146.71404</v>
      </c>
      <c r="AG54" s="1">
        <v>21376.585766575</v>
      </c>
      <c r="AH54" s="1">
        <v>84894.434025971</v>
      </c>
      <c r="AI54" s="1">
        <v>83250.863795596</v>
      </c>
      <c r="AJ54" s="1">
        <v>7468.4797630056</v>
      </c>
      <c r="AK54" s="1">
        <v>1227.16312536243</v>
      </c>
      <c r="AL54" s="1">
        <v>7336.90158613165</v>
      </c>
      <c r="AM54" s="1">
        <v>5114.426303939</v>
      </c>
      <c r="AN54" s="1">
        <v>5175.40781396959</v>
      </c>
      <c r="AO54" s="1">
        <v>11785.6333652032</v>
      </c>
      <c r="AP54" s="1">
        <v>11286.7778120831</v>
      </c>
      <c r="AQ54" s="1">
        <v>799953.309514822</v>
      </c>
      <c r="AR54" s="1">
        <v>837880.052341045</v>
      </c>
      <c r="AS54" s="1">
        <v>22343.7090115147</v>
      </c>
      <c r="AT54" s="1">
        <v>50250298.2191505</v>
      </c>
      <c r="AU54" s="1">
        <v>71553721.4910023</v>
      </c>
      <c r="AV54" s="1">
        <v>50193366.5768888</v>
      </c>
      <c r="AW54" s="1">
        <v>71496789.8487406</v>
      </c>
      <c r="AX54" s="1">
        <v>226600.497772946</v>
      </c>
      <c r="AY54" s="1">
        <v>99.6307338099127</v>
      </c>
    </row>
    <row r="55" spans="1:51" ht="12.75">
      <c r="A55" s="1">
        <v>20081250200079</v>
      </c>
      <c r="B55" s="2" t="s">
        <v>147</v>
      </c>
      <c r="C55" s="2">
        <v>13.1</v>
      </c>
      <c r="D55" s="2">
        <v>20081204</v>
      </c>
      <c r="E55" s="2">
        <v>79</v>
      </c>
      <c r="F55" s="2" t="s">
        <v>148</v>
      </c>
      <c r="G55" s="2" t="s">
        <v>130</v>
      </c>
      <c r="H55" s="1">
        <v>216552.329611909</v>
      </c>
      <c r="I55" s="1">
        <v>2186621.60071106</v>
      </c>
      <c r="J55" s="1">
        <v>4014106.05440318</v>
      </c>
      <c r="K55" s="1">
        <v>78577536.0844373</v>
      </c>
      <c r="L55" s="1">
        <v>10808.6319187942</v>
      </c>
      <c r="M55" s="1">
        <v>783478.922893003</v>
      </c>
      <c r="N55" s="1">
        <v>657.879748967053</v>
      </c>
      <c r="O55" s="1">
        <v>1756.27695210498</v>
      </c>
      <c r="P55" s="1">
        <v>1313.43685566348</v>
      </c>
      <c r="Q55" s="1">
        <v>5302.92217564553</v>
      </c>
      <c r="R55" s="1">
        <v>240840.441249492</v>
      </c>
      <c r="S55" s="1">
        <v>1076.73686482107</v>
      </c>
      <c r="T55" s="1">
        <v>362.696441248449</v>
      </c>
      <c r="U55" s="1">
        <v>35.1663072099687</v>
      </c>
      <c r="V55" s="1">
        <v>27.5864230078285</v>
      </c>
      <c r="W55" s="1">
        <v>712.576899540019</v>
      </c>
      <c r="X55" s="1">
        <v>6.03283831695898</v>
      </c>
      <c r="Y55" s="3">
        <v>5.47477441903114</v>
      </c>
      <c r="Z55" s="1">
        <v>133.964591528155</v>
      </c>
      <c r="AA55" s="1">
        <v>2187292390.88106</v>
      </c>
      <c r="AB55" s="1">
        <v>386262747.152721</v>
      </c>
      <c r="AC55" s="1">
        <v>3922465.59073027</v>
      </c>
      <c r="AD55" s="1">
        <v>5179353.64484885</v>
      </c>
      <c r="AE55" s="1">
        <v>2910682.26871612</v>
      </c>
      <c r="AF55" s="1">
        <v>81315781.1578071</v>
      </c>
      <c r="AG55" s="1">
        <v>312251.010091728</v>
      </c>
      <c r="AH55" s="1">
        <v>746061.958056976</v>
      </c>
      <c r="AI55" s="1">
        <v>732620.511393292</v>
      </c>
      <c r="AJ55" s="1">
        <v>13050.363248162</v>
      </c>
      <c r="AK55" s="1">
        <v>1097.57909811158</v>
      </c>
      <c r="AL55" s="1">
        <v>8706.41919437961</v>
      </c>
      <c r="AM55" s="1">
        <v>14032.1113866592</v>
      </c>
      <c r="AN55" s="1">
        <v>12460.4112990235</v>
      </c>
      <c r="AO55" s="1">
        <v>20273.4811836061</v>
      </c>
      <c r="AP55" s="1">
        <v>22577.263599298</v>
      </c>
      <c r="AQ55" s="1">
        <v>786121.24130134</v>
      </c>
      <c r="AR55" s="1">
        <v>809307.516435553</v>
      </c>
      <c r="AS55" s="1">
        <v>260289.510675936</v>
      </c>
      <c r="AT55" s="1">
        <v>30626569.9998325</v>
      </c>
      <c r="AU55" s="1">
        <v>3366422.33054336</v>
      </c>
      <c r="AV55" s="1">
        <v>33364815.0732024</v>
      </c>
      <c r="AW55" s="1">
        <v>6104667.40391316</v>
      </c>
      <c r="AX55" s="1">
        <v>368543.17637841</v>
      </c>
      <c r="AY55" s="1">
        <v>96.9389855288468</v>
      </c>
    </row>
    <row r="56" spans="1:51" ht="12.75">
      <c r="A56" s="1">
        <v>20081250209080</v>
      </c>
      <c r="B56" s="2" t="s">
        <v>149</v>
      </c>
      <c r="C56" s="2">
        <v>13.2</v>
      </c>
      <c r="D56" s="2">
        <v>20081204</v>
      </c>
      <c r="E56" s="2">
        <v>80</v>
      </c>
      <c r="F56" s="2" t="s">
        <v>150</v>
      </c>
      <c r="G56" s="2" t="s">
        <v>130</v>
      </c>
      <c r="H56" s="1">
        <v>156565.720889791</v>
      </c>
      <c r="I56" s="1">
        <v>2735948.97282735</v>
      </c>
      <c r="J56" s="1">
        <v>57626.476806305</v>
      </c>
      <c r="K56" s="1">
        <v>59142673.8347387</v>
      </c>
      <c r="L56" s="1">
        <v>9175.94169421253</v>
      </c>
      <c r="M56" s="1">
        <v>518073.274074977</v>
      </c>
      <c r="N56" s="1">
        <v>26.8273361553998</v>
      </c>
      <c r="O56" s="1">
        <v>939.708576776696</v>
      </c>
      <c r="P56" s="1">
        <v>9.1142243667483</v>
      </c>
      <c r="Q56" s="1">
        <v>644.958341442347</v>
      </c>
      <c r="R56" s="1">
        <v>944.298086825433</v>
      </c>
      <c r="S56" s="1">
        <v>0.415568150029754</v>
      </c>
      <c r="T56" s="1">
        <v>-2.22839523068673</v>
      </c>
      <c r="U56" s="1">
        <v>-2.96390111855456</v>
      </c>
      <c r="V56" s="1">
        <v>-3.37003233843847</v>
      </c>
      <c r="W56" s="1">
        <v>-415.231770393771</v>
      </c>
      <c r="X56" s="1">
        <v>-4.03260913671023</v>
      </c>
      <c r="Y56" s="3">
        <v>-0.0427729885171618</v>
      </c>
      <c r="Z56" s="1">
        <v>208.243759431185</v>
      </c>
      <c r="AA56" s="1">
        <v>3185261062.72432</v>
      </c>
      <c r="AB56" s="1">
        <v>360757414.93855</v>
      </c>
      <c r="AC56" s="1">
        <v>59187.2707040661</v>
      </c>
      <c r="AD56" s="1">
        <v>3596036.87154064</v>
      </c>
      <c r="AE56" s="1">
        <v>392803.561324622</v>
      </c>
      <c r="AF56" s="1">
        <v>62802360.6797564</v>
      </c>
      <c r="AG56" s="1">
        <v>859.552747899766</v>
      </c>
      <c r="AH56" s="1">
        <v>26082.2380933677</v>
      </c>
      <c r="AI56" s="1">
        <v>25791.4893279079</v>
      </c>
      <c r="AJ56" s="1">
        <v>1736.39420948922</v>
      </c>
      <c r="AK56" s="1">
        <v>68.5884394733818</v>
      </c>
      <c r="AL56" s="1">
        <v>1467.4752182423</v>
      </c>
      <c r="AM56" s="1">
        <v>589.86023345775</v>
      </c>
      <c r="AN56" s="1">
        <v>390.22937299784</v>
      </c>
      <c r="AO56" s="1">
        <v>2988.12017741188</v>
      </c>
      <c r="AP56" s="1">
        <v>2983.60842599382</v>
      </c>
      <c r="AQ56" s="1">
        <v>541428.403325525</v>
      </c>
      <c r="AR56" s="1">
        <v>549857.382201473</v>
      </c>
      <c r="AS56" s="1">
        <v>997.95736117512</v>
      </c>
      <c r="AT56" s="1">
        <v>-10686282.6532332</v>
      </c>
      <c r="AU56" s="1">
        <v>-11102171.6040478</v>
      </c>
      <c r="AV56" s="1">
        <v>-7026595.80821559</v>
      </c>
      <c r="AW56" s="1">
        <v>-7442484.75903017</v>
      </c>
      <c r="AX56" s="1">
        <v>-86180.0403952468</v>
      </c>
      <c r="AY56" s="1">
        <v>154.324941076102</v>
      </c>
    </row>
    <row r="57" spans="1:51" ht="12.75">
      <c r="A57" s="1">
        <v>20081250218081</v>
      </c>
      <c r="B57" s="2" t="s">
        <v>151</v>
      </c>
      <c r="C57" s="2">
        <v>13.1</v>
      </c>
      <c r="D57" s="2">
        <v>20081204</v>
      </c>
      <c r="E57" s="2">
        <v>81</v>
      </c>
      <c r="F57" s="2" t="s">
        <v>152</v>
      </c>
      <c r="G57" s="2" t="s">
        <v>130</v>
      </c>
      <c r="H57" s="1">
        <v>228771.68721502</v>
      </c>
      <c r="I57" s="1">
        <v>2583755.45737848</v>
      </c>
      <c r="J57" s="1">
        <v>3860105.78016239</v>
      </c>
      <c r="K57" s="1">
        <v>76188384.8300405</v>
      </c>
      <c r="L57" s="1">
        <v>12437.3501144432</v>
      </c>
      <c r="M57" s="1">
        <v>824537.268982734</v>
      </c>
      <c r="N57" s="1">
        <v>630.72948238621</v>
      </c>
      <c r="O57" s="1">
        <v>2113.30374408272</v>
      </c>
      <c r="P57" s="1">
        <v>1593.56520125631</v>
      </c>
      <c r="Q57" s="1">
        <v>5431.14727904107</v>
      </c>
      <c r="R57" s="1">
        <v>236477.40418732</v>
      </c>
      <c r="S57" s="1">
        <v>1077.9217482711</v>
      </c>
      <c r="T57" s="1">
        <v>322.9506640347</v>
      </c>
      <c r="U57" s="1">
        <v>42.0507338861713</v>
      </c>
      <c r="V57" s="1">
        <v>29.5611702319972</v>
      </c>
      <c r="W57" s="1">
        <v>715.58127110168</v>
      </c>
      <c r="X57" s="1">
        <v>7.35774790970894</v>
      </c>
      <c r="Y57" s="3">
        <v>6.3727792906585</v>
      </c>
      <c r="Z57" s="1">
        <v>133.472388186136</v>
      </c>
      <c r="AA57" s="1">
        <v>2805883291.72118</v>
      </c>
      <c r="AB57" s="1">
        <v>490024021.959729</v>
      </c>
      <c r="AC57" s="1">
        <v>3884636.16233929</v>
      </c>
      <c r="AD57" s="1">
        <v>6251192.08841621</v>
      </c>
      <c r="AE57" s="1">
        <v>2941833.37745202</v>
      </c>
      <c r="AF57" s="1">
        <v>81013400.9663666</v>
      </c>
      <c r="AG57" s="1">
        <v>302684.633027244</v>
      </c>
      <c r="AH57" s="1">
        <v>725823.66168245</v>
      </c>
      <c r="AI57" s="1">
        <v>711123.467898703</v>
      </c>
      <c r="AJ57" s="1">
        <v>11365.5872719687</v>
      </c>
      <c r="AK57" s="1">
        <v>1109.27702361891</v>
      </c>
      <c r="AL57" s="1">
        <v>8410.15439436841</v>
      </c>
      <c r="AM57" s="1">
        <v>10500.0712749824</v>
      </c>
      <c r="AN57" s="1">
        <v>9329.02431897429</v>
      </c>
      <c r="AO57" s="1">
        <v>17239.4997699213</v>
      </c>
      <c r="AP57" s="1">
        <v>17662.2722631261</v>
      </c>
      <c r="AQ57" s="1">
        <v>841603.525982034</v>
      </c>
      <c r="AR57" s="1">
        <v>867212.97724528</v>
      </c>
      <c r="AS57" s="1">
        <v>260329.930413224</v>
      </c>
      <c r="AT57" s="1">
        <v>14676345.9642692</v>
      </c>
      <c r="AU57" s="1">
        <v>-19226595.59307</v>
      </c>
      <c r="AV57" s="1">
        <v>19501362.1005954</v>
      </c>
      <c r="AW57" s="1">
        <v>-14401579.4567438</v>
      </c>
      <c r="AX57" s="1">
        <v>292253.02425303</v>
      </c>
      <c r="AY57" s="1">
        <v>85.9755241763537</v>
      </c>
    </row>
    <row r="58" spans="1:51" ht="12.75">
      <c r="A58" s="1">
        <v>20081250227082</v>
      </c>
      <c r="B58" s="2" t="s">
        <v>153</v>
      </c>
      <c r="C58" s="2">
        <v>13.2</v>
      </c>
      <c r="D58" s="2">
        <v>20081204</v>
      </c>
      <c r="E58" s="2">
        <v>82</v>
      </c>
      <c r="F58" s="2" t="s">
        <v>154</v>
      </c>
      <c r="G58" s="2" t="s">
        <v>130</v>
      </c>
      <c r="H58" s="1">
        <v>155786.650692126</v>
      </c>
      <c r="I58" s="1">
        <v>2825935.72275378</v>
      </c>
      <c r="J58" s="1">
        <v>131734.696946096</v>
      </c>
      <c r="K58" s="1">
        <v>69484529.7635202</v>
      </c>
      <c r="L58" s="1">
        <v>9512.6700378258</v>
      </c>
      <c r="M58" s="1">
        <v>615629.90003053</v>
      </c>
      <c r="N58" s="1">
        <v>30.5414939947601</v>
      </c>
      <c r="O58" s="1">
        <v>957.226984252713</v>
      </c>
      <c r="P58" s="1">
        <v>14.4399750872935</v>
      </c>
      <c r="Q58" s="1">
        <v>643.183827831234</v>
      </c>
      <c r="R58" s="1">
        <v>816.562291656542</v>
      </c>
      <c r="S58" s="1">
        <v>1.26413733565972</v>
      </c>
      <c r="T58" s="1">
        <v>-1.68086740682029</v>
      </c>
      <c r="U58" s="1">
        <v>-1.44609564644166</v>
      </c>
      <c r="V58" s="1">
        <v>-2.17218380218438</v>
      </c>
      <c r="W58" s="1">
        <v>-482.176174850129</v>
      </c>
      <c r="X58" s="1">
        <v>-3.8030854976394</v>
      </c>
      <c r="Y58" s="3">
        <v>-0.269533937823376</v>
      </c>
      <c r="Z58" s="1">
        <v>243.785476307289</v>
      </c>
      <c r="AA58" s="1">
        <v>3069569835.45048</v>
      </c>
      <c r="AB58" s="1">
        <v>388761472.780609</v>
      </c>
      <c r="AC58" s="1">
        <v>141822.568328551</v>
      </c>
      <c r="AD58" s="1">
        <v>4275118.54722195</v>
      </c>
      <c r="AE58" s="1">
        <v>393129.405392722</v>
      </c>
      <c r="AF58" s="1">
        <v>75010345.5205927</v>
      </c>
      <c r="AG58" s="1">
        <v>1505.69112293777</v>
      </c>
      <c r="AH58" s="1">
        <v>110752.046294384</v>
      </c>
      <c r="AI58" s="1">
        <v>107053.433149819</v>
      </c>
      <c r="AJ58" s="1">
        <v>5958.56857626789</v>
      </c>
      <c r="AK58" s="1">
        <v>129.078229128159</v>
      </c>
      <c r="AL58" s="1">
        <v>6014.16534516194</v>
      </c>
      <c r="AM58" s="1">
        <v>380.156177530092</v>
      </c>
      <c r="AN58" s="1">
        <v>-30.9320864533907</v>
      </c>
      <c r="AO58" s="1">
        <v>2119.69948623103</v>
      </c>
      <c r="AP58" s="1">
        <v>2247.46946703964</v>
      </c>
      <c r="AQ58" s="1">
        <v>650230.029111742</v>
      </c>
      <c r="AR58" s="1">
        <v>655258.042490857</v>
      </c>
      <c r="AS58" s="1">
        <v>850.040598105608</v>
      </c>
      <c r="AT58" s="1">
        <v>2191816.77843887</v>
      </c>
      <c r="AU58" s="1">
        <v>-6213123.11128073</v>
      </c>
      <c r="AV58" s="1">
        <v>7717632.53551137</v>
      </c>
      <c r="AW58" s="1">
        <v>-687307.354208234</v>
      </c>
      <c r="AX58" s="1">
        <v>33323.5488260279</v>
      </c>
      <c r="AY58" s="1">
        <v>191.825032523652</v>
      </c>
    </row>
    <row r="59" spans="1:51" ht="12.75">
      <c r="A59" s="1">
        <v>20081250235083</v>
      </c>
      <c r="B59" s="2" t="s">
        <v>155</v>
      </c>
      <c r="C59" s="2">
        <v>13.1</v>
      </c>
      <c r="D59" s="2">
        <v>20081204</v>
      </c>
      <c r="E59" s="2">
        <v>83</v>
      </c>
      <c r="F59" s="2" t="s">
        <v>156</v>
      </c>
      <c r="G59" s="2" t="s">
        <v>130</v>
      </c>
      <c r="H59" s="1">
        <v>34670.8863493204</v>
      </c>
      <c r="I59" s="1">
        <v>857652.133849446</v>
      </c>
      <c r="J59" s="1">
        <v>1163602.16467159</v>
      </c>
      <c r="K59" s="1">
        <v>40406334.5050433</v>
      </c>
      <c r="L59" s="1">
        <v>2623.24141782692</v>
      </c>
      <c r="M59" s="1">
        <v>397378.818768187</v>
      </c>
      <c r="N59" s="1">
        <v>482.236396700144</v>
      </c>
      <c r="O59" s="1">
        <v>1246.77087098919</v>
      </c>
      <c r="P59" s="1">
        <v>1088.05969659084</v>
      </c>
      <c r="Q59" s="1">
        <v>5069.67617545399</v>
      </c>
      <c r="R59" s="1">
        <v>201454.172612606</v>
      </c>
      <c r="S59" s="1">
        <v>791.841643525193</v>
      </c>
      <c r="T59" s="1">
        <v>276.899421922634</v>
      </c>
      <c r="U59" s="1">
        <v>29.6623951260678</v>
      </c>
      <c r="V59" s="1">
        <v>21.0235891014761</v>
      </c>
      <c r="W59" s="1">
        <v>710.514071239755</v>
      </c>
      <c r="X59" s="1">
        <v>7.84125519571337</v>
      </c>
      <c r="Y59" s="3">
        <v>4.08295927063236</v>
      </c>
      <c r="Z59" s="1">
        <v>50.9036660649507</v>
      </c>
      <c r="AA59" s="1">
        <v>700912708.440999</v>
      </c>
      <c r="AB59" s="1">
        <v>88871618.1951408</v>
      </c>
      <c r="AC59" s="1">
        <v>1166381.53371224</v>
      </c>
      <c r="AD59" s="1">
        <v>1640736.21209768</v>
      </c>
      <c r="AE59" s="1">
        <v>2875996.67727481</v>
      </c>
      <c r="AF59" s="1">
        <v>40681307.0090889</v>
      </c>
      <c r="AG59" s="1">
        <v>247298.062188327</v>
      </c>
      <c r="AH59" s="1">
        <v>510016.654888304</v>
      </c>
      <c r="AI59" s="1">
        <v>499172.250279325</v>
      </c>
      <c r="AJ59" s="1">
        <v>10735.8297730891</v>
      </c>
      <c r="AK59" s="1">
        <v>988.41297424737</v>
      </c>
      <c r="AL59" s="1">
        <v>7893.0964817914</v>
      </c>
      <c r="AM59" s="1">
        <v>13460.0561594556</v>
      </c>
      <c r="AN59" s="1">
        <v>12356.0745640783</v>
      </c>
      <c r="AO59" s="1">
        <v>14128.7607225052</v>
      </c>
      <c r="AP59" s="1">
        <v>15827.421156761</v>
      </c>
      <c r="AQ59" s="1">
        <v>376431.649708747</v>
      </c>
      <c r="AR59" s="1">
        <v>395905.793261989</v>
      </c>
      <c r="AS59" s="1">
        <v>207167.772735859</v>
      </c>
      <c r="AT59" s="1">
        <v>25040560.0659046</v>
      </c>
      <c r="AU59" s="1">
        <v>23101705.8944965</v>
      </c>
      <c r="AV59" s="1">
        <v>25315532.5699502</v>
      </c>
      <c r="AW59" s="1">
        <v>23376678.3985422</v>
      </c>
      <c r="AX59" s="1">
        <v>264413.633532306</v>
      </c>
      <c r="AY59" s="1">
        <v>39.0388976001407</v>
      </c>
    </row>
    <row r="60" spans="1:51" ht="12.75">
      <c r="A60" s="1">
        <v>20081250244084</v>
      </c>
      <c r="B60" s="2" t="s">
        <v>157</v>
      </c>
      <c r="C60" s="2">
        <v>13.2</v>
      </c>
      <c r="D60" s="2">
        <v>20081204</v>
      </c>
      <c r="E60" s="2">
        <v>84</v>
      </c>
      <c r="F60" s="2" t="s">
        <v>158</v>
      </c>
      <c r="G60" s="2" t="s">
        <v>130</v>
      </c>
      <c r="H60" s="1">
        <v>25528.3509089728</v>
      </c>
      <c r="I60" s="1">
        <v>540301.472946593</v>
      </c>
      <c r="J60" s="1">
        <v>85139.3030844624</v>
      </c>
      <c r="K60" s="1">
        <v>20894064.5177154</v>
      </c>
      <c r="L60" s="1">
        <v>1579.08232553024</v>
      </c>
      <c r="M60" s="1">
        <v>143988.790691133</v>
      </c>
      <c r="N60" s="1">
        <v>-5.53557440284154</v>
      </c>
      <c r="O60" s="1">
        <v>252.298067515668</v>
      </c>
      <c r="P60" s="1">
        <v>-3.14809897898032</v>
      </c>
      <c r="Q60" s="1">
        <v>601.358589288008</v>
      </c>
      <c r="R60" s="1">
        <v>183.065243175873</v>
      </c>
      <c r="S60" s="1">
        <v>-7.83614778802412</v>
      </c>
      <c r="T60" s="1">
        <v>-6.83960358102701</v>
      </c>
      <c r="U60" s="1">
        <v>-2.55770881095908</v>
      </c>
      <c r="V60" s="1">
        <v>-0.676892276832325</v>
      </c>
      <c r="W60" s="1">
        <v>-484.915568639356</v>
      </c>
      <c r="X60" s="1">
        <v>-4.67564179475813</v>
      </c>
      <c r="Y60" s="3">
        <v>-0.302262836907961</v>
      </c>
      <c r="Z60" s="1">
        <v>11.6031719020041</v>
      </c>
      <c r="AA60" s="1">
        <v>573508243.531812</v>
      </c>
      <c r="AB60" s="1">
        <v>61018011.3008169</v>
      </c>
      <c r="AC60" s="1">
        <v>80496.351191874</v>
      </c>
      <c r="AD60" s="1">
        <v>1013037.62863195</v>
      </c>
      <c r="AE60" s="1">
        <v>48439.7684385443</v>
      </c>
      <c r="AF60" s="1">
        <v>20601932.8357582</v>
      </c>
      <c r="AG60" s="1">
        <v>493.33572769452</v>
      </c>
      <c r="AH60" s="1">
        <v>3529.28167958154</v>
      </c>
      <c r="AI60" s="1">
        <v>1482.20966232441</v>
      </c>
      <c r="AJ60" s="1">
        <v>1123.57437708251</v>
      </c>
      <c r="AK60" s="1">
        <v>106.482511519513</v>
      </c>
      <c r="AL60" s="1">
        <v>1378.25226147464</v>
      </c>
      <c r="AM60" s="1">
        <v>-313.549708945938</v>
      </c>
      <c r="AN60" s="1">
        <v>-665.06283997007</v>
      </c>
      <c r="AO60" s="1">
        <v>1751.48725211003</v>
      </c>
      <c r="AP60" s="1">
        <v>2085.36666524304</v>
      </c>
      <c r="AQ60" s="1">
        <v>139477.767079736</v>
      </c>
      <c r="AR60" s="1">
        <v>143316.100691009</v>
      </c>
      <c r="AS60" s="1">
        <v>137.48643509804</v>
      </c>
      <c r="AT60" s="1">
        <v>8321317.29403131</v>
      </c>
      <c r="AU60" s="1">
        <v>9012948.30132907</v>
      </c>
      <c r="AV60" s="1">
        <v>8029185.61207419</v>
      </c>
      <c r="AW60" s="1">
        <v>8720816.61937195</v>
      </c>
      <c r="AX60" s="1">
        <v>35192.6040659467</v>
      </c>
      <c r="AY60" s="1">
        <v>1.89505498499198</v>
      </c>
    </row>
    <row r="61" spans="1:51" ht="12.75">
      <c r="A61" s="1">
        <v>20081250253085</v>
      </c>
      <c r="B61" s="2" t="s">
        <v>159</v>
      </c>
      <c r="C61" s="2">
        <v>13.1</v>
      </c>
      <c r="D61" s="2">
        <v>20081204</v>
      </c>
      <c r="E61" s="2">
        <v>85</v>
      </c>
      <c r="F61" s="2" t="s">
        <v>160</v>
      </c>
      <c r="G61" s="2" t="s">
        <v>130</v>
      </c>
      <c r="H61" s="1">
        <v>37736.743511074</v>
      </c>
      <c r="I61" s="1">
        <v>783272.222495454</v>
      </c>
      <c r="J61" s="1">
        <v>1083185.13363313</v>
      </c>
      <c r="K61" s="1">
        <v>50833496.6179146</v>
      </c>
      <c r="L61" s="1">
        <v>2828.31769650741</v>
      </c>
      <c r="M61" s="1">
        <v>512794.808805339</v>
      </c>
      <c r="N61" s="1">
        <v>501.027570072847</v>
      </c>
      <c r="O61" s="1">
        <v>1103.07696951211</v>
      </c>
      <c r="P61" s="1">
        <v>1094.54105228191</v>
      </c>
      <c r="Q61" s="1">
        <v>5361.10536214574</v>
      </c>
      <c r="R61" s="1">
        <v>192840.77579607</v>
      </c>
      <c r="S61" s="1">
        <v>830.903488367345</v>
      </c>
      <c r="T61" s="1">
        <v>289.450133751011</v>
      </c>
      <c r="U61" s="1">
        <v>24.2337278809147</v>
      </c>
      <c r="V61" s="1">
        <v>18.8694630186262</v>
      </c>
      <c r="W61" s="1">
        <v>616.314979606352</v>
      </c>
      <c r="X61" s="1">
        <v>6.84341940400248</v>
      </c>
      <c r="Y61" s="3">
        <v>4.17235059360603</v>
      </c>
      <c r="Z61" s="1">
        <v>48.5317749617424</v>
      </c>
      <c r="AA61" s="1">
        <v>828065622.575203</v>
      </c>
      <c r="AB61" s="1">
        <v>83364797.2901721</v>
      </c>
      <c r="AC61" s="1">
        <v>1071210.63268021</v>
      </c>
      <c r="AD61" s="1">
        <v>2232606.97469933</v>
      </c>
      <c r="AE61" s="1">
        <v>3052141.48769016</v>
      </c>
      <c r="AF61" s="1">
        <v>49912656.2328134</v>
      </c>
      <c r="AG61" s="1">
        <v>238723.455204225</v>
      </c>
      <c r="AH61" s="1">
        <v>459489.328255973</v>
      </c>
      <c r="AI61" s="1">
        <v>454197.82063249</v>
      </c>
      <c r="AJ61" s="1">
        <v>9293.47631008934</v>
      </c>
      <c r="AK61" s="1">
        <v>932.493177630766</v>
      </c>
      <c r="AL61" s="1">
        <v>6851.72590896078</v>
      </c>
      <c r="AM61" s="1">
        <v>9030.65275903902</v>
      </c>
      <c r="AN61" s="1">
        <v>7915.24925803243</v>
      </c>
      <c r="AO61" s="1">
        <v>10102.899602962</v>
      </c>
      <c r="AP61" s="1">
        <v>12253.3784633181</v>
      </c>
      <c r="AQ61" s="1">
        <v>472506.716506278</v>
      </c>
      <c r="AR61" s="1">
        <v>498454.722588798</v>
      </c>
      <c r="AS61" s="1">
        <v>195908.46484392</v>
      </c>
      <c r="AT61" s="1">
        <v>32680209.5907803</v>
      </c>
      <c r="AU61" s="1">
        <v>34601128.1115558</v>
      </c>
      <c r="AV61" s="1">
        <v>31759369.2056791</v>
      </c>
      <c r="AW61" s="1">
        <v>33680287.7264547</v>
      </c>
      <c r="AX61" s="1">
        <v>355708.34487451</v>
      </c>
      <c r="AY61" s="1">
        <v>34.5146130994951</v>
      </c>
    </row>
    <row r="62" spans="1:51" ht="12.75">
      <c r="A62" s="1">
        <v>20081250301086</v>
      </c>
      <c r="B62" s="2" t="s">
        <v>161</v>
      </c>
      <c r="C62" s="2">
        <v>13.2</v>
      </c>
      <c r="D62" s="2">
        <v>20081204</v>
      </c>
      <c r="E62" s="2">
        <v>86</v>
      </c>
      <c r="F62" s="2" t="s">
        <v>162</v>
      </c>
      <c r="G62" s="2" t="s">
        <v>130</v>
      </c>
      <c r="H62" s="1">
        <v>28182.5147901661</v>
      </c>
      <c r="I62" s="1">
        <v>461752.447501909</v>
      </c>
      <c r="J62" s="1">
        <v>237672.580083864</v>
      </c>
      <c r="K62" s="1">
        <v>24502458.9830153</v>
      </c>
      <c r="L62" s="1">
        <v>1669.17336425166</v>
      </c>
      <c r="M62" s="1">
        <v>147870.237319808</v>
      </c>
      <c r="N62" s="1">
        <v>-2.65600614011082</v>
      </c>
      <c r="O62" s="1">
        <v>211.526816620737</v>
      </c>
      <c r="P62" s="1">
        <v>-2.55986954534513</v>
      </c>
      <c r="Q62" s="1">
        <v>674.904566793375</v>
      </c>
      <c r="R62" s="1">
        <v>123.052924336239</v>
      </c>
      <c r="S62" s="1">
        <v>-5.29593191885636</v>
      </c>
      <c r="T62" s="1">
        <v>-5.10537166278623</v>
      </c>
      <c r="U62" s="1">
        <v>-4.73228909441455</v>
      </c>
      <c r="V62" s="1">
        <v>0.347237692619343</v>
      </c>
      <c r="W62" s="1">
        <v>-485.306256486037</v>
      </c>
      <c r="X62" s="1">
        <v>-4.66621087260328</v>
      </c>
      <c r="Y62" s="3">
        <v>-0.0488373264344624</v>
      </c>
      <c r="Z62" s="1">
        <v>10.9527822033305</v>
      </c>
      <c r="AA62" s="1">
        <v>624548176.779785</v>
      </c>
      <c r="AB62" s="1">
        <v>69639522.7865798</v>
      </c>
      <c r="AC62" s="1">
        <v>235554.965400033</v>
      </c>
      <c r="AD62" s="1">
        <v>1557891.4224953</v>
      </c>
      <c r="AE62" s="1">
        <v>48091.6002847313</v>
      </c>
      <c r="AF62" s="1">
        <v>24330773.3872281</v>
      </c>
      <c r="AG62" s="1">
        <v>236.576833568486</v>
      </c>
      <c r="AH62" s="1">
        <v>-13872.2494270494</v>
      </c>
      <c r="AI62" s="1">
        <v>-16771.3441239663</v>
      </c>
      <c r="AJ62" s="1">
        <v>-1025.17526061617</v>
      </c>
      <c r="AK62" s="1">
        <v>46.3789180790847</v>
      </c>
      <c r="AL62" s="1">
        <v>-1082.90300854918</v>
      </c>
      <c r="AM62" s="1">
        <v>-832.151032744142</v>
      </c>
      <c r="AN62" s="1">
        <v>-1189.13085182124</v>
      </c>
      <c r="AO62" s="1">
        <v>312.287208428881</v>
      </c>
      <c r="AP62" s="1">
        <v>829.092955025915</v>
      </c>
      <c r="AQ62" s="1">
        <v>146631.195801453</v>
      </c>
      <c r="AR62" s="1">
        <v>152542.908839186</v>
      </c>
      <c r="AS62" s="1">
        <v>302.303323413643</v>
      </c>
      <c r="AT62" s="1">
        <v>10810787.6875714</v>
      </c>
      <c r="AU62" s="1">
        <v>10942605.9848243</v>
      </c>
      <c r="AV62" s="1">
        <v>10639102.0917841</v>
      </c>
      <c r="AW62" s="1">
        <v>10770920.389037</v>
      </c>
      <c r="AX62" s="1">
        <v>29391.6264825708</v>
      </c>
      <c r="AY62" s="1">
        <v>0.380681821396654</v>
      </c>
    </row>
    <row r="63" spans="1:51" ht="12.75">
      <c r="A63" s="1">
        <v>20081250428096</v>
      </c>
      <c r="B63" s="2" t="s">
        <v>163</v>
      </c>
      <c r="C63" s="2">
        <v>11</v>
      </c>
      <c r="D63" s="2">
        <v>20081204</v>
      </c>
      <c r="E63" s="2">
        <v>96</v>
      </c>
      <c r="F63" s="2" t="s">
        <v>164</v>
      </c>
      <c r="G63" s="2" t="s">
        <v>130</v>
      </c>
      <c r="H63" s="1">
        <v>133591.001231649</v>
      </c>
      <c r="I63" s="1">
        <v>2485270.62837576</v>
      </c>
      <c r="J63" s="1">
        <v>3132285.99408616</v>
      </c>
      <c r="K63" s="1">
        <v>119355863.424954</v>
      </c>
      <c r="L63" s="1">
        <v>7442.43558061445</v>
      </c>
      <c r="M63" s="1">
        <v>832193.356154991</v>
      </c>
      <c r="N63" s="1">
        <v>682.071181569293</v>
      </c>
      <c r="O63" s="1">
        <v>842.658837360688</v>
      </c>
      <c r="P63" s="1">
        <v>502.676681478182</v>
      </c>
      <c r="Q63" s="1">
        <v>11197.0673116036</v>
      </c>
      <c r="R63" s="1">
        <v>23213.018431909</v>
      </c>
      <c r="S63" s="1">
        <v>201.164744542852</v>
      </c>
      <c r="T63" s="1">
        <v>220.677972659784</v>
      </c>
      <c r="U63" s="1">
        <v>32.3871709945986</v>
      </c>
      <c r="V63" s="1">
        <v>134.65166441981</v>
      </c>
      <c r="W63" s="1">
        <v>273.611449167068</v>
      </c>
      <c r="X63" s="1">
        <v>28.8298330979382</v>
      </c>
      <c r="Y63" s="3">
        <v>2.14850909652216</v>
      </c>
      <c r="Z63" s="1">
        <v>161.372811293607</v>
      </c>
      <c r="AA63" s="1">
        <v>3216853744.89821</v>
      </c>
      <c r="AB63" s="1">
        <v>235906580.139289</v>
      </c>
      <c r="AC63" s="1">
        <v>3146871.58710082</v>
      </c>
      <c r="AD63" s="1">
        <v>2651023.5104604</v>
      </c>
      <c r="AE63" s="1">
        <v>3113904.84322202</v>
      </c>
      <c r="AF63" s="1">
        <v>117366735.617752</v>
      </c>
      <c r="AG63" s="1">
        <v>20745.8804380613</v>
      </c>
      <c r="AH63" s="1">
        <v>100166.906370424</v>
      </c>
      <c r="AI63" s="1">
        <v>101444.278034378</v>
      </c>
      <c r="AJ63" s="1">
        <v>5977.58459935103</v>
      </c>
      <c r="AK63" s="1">
        <v>1431.4958571272</v>
      </c>
      <c r="AL63" s="1">
        <v>5948.41558799943</v>
      </c>
      <c r="AM63" s="1">
        <v>4344.90097321641</v>
      </c>
      <c r="AN63" s="1">
        <v>4471.20309931273</v>
      </c>
      <c r="AO63" s="1">
        <v>10155.3239739157</v>
      </c>
      <c r="AP63" s="1">
        <v>9510.05770144709</v>
      </c>
      <c r="AQ63" s="1">
        <v>797577.618668759</v>
      </c>
      <c r="AR63" s="1">
        <v>828497.073164309</v>
      </c>
      <c r="AS63" s="1">
        <v>21875.6110913935</v>
      </c>
      <c r="AT63" s="1">
        <v>48834315.6594023</v>
      </c>
      <c r="AU63" s="1">
        <v>73421336.3059493</v>
      </c>
      <c r="AV63" s="1">
        <v>46845187.8521999</v>
      </c>
      <c r="AW63" s="1">
        <v>71432208.4987469</v>
      </c>
      <c r="AX63" s="1">
        <v>221946.817725832</v>
      </c>
      <c r="AY63" s="1">
        <v>106.919204719305</v>
      </c>
    </row>
    <row r="64" spans="1:51" ht="12.75">
      <c r="A64" s="1">
        <v>20081250437097</v>
      </c>
      <c r="B64" s="2" t="s">
        <v>165</v>
      </c>
      <c r="C64" s="2">
        <v>11</v>
      </c>
      <c r="D64" s="2">
        <v>20081204</v>
      </c>
      <c r="E64" s="2">
        <v>97</v>
      </c>
      <c r="F64" s="2" t="s">
        <v>166</v>
      </c>
      <c r="G64" s="2" t="s">
        <v>130</v>
      </c>
      <c r="H64" s="1">
        <v>195828.949522837</v>
      </c>
      <c r="I64" s="1">
        <v>3271987.45280144</v>
      </c>
      <c r="J64" s="1">
        <v>2889621.7051911</v>
      </c>
      <c r="K64" s="1">
        <v>83377786.4424013</v>
      </c>
      <c r="L64" s="1">
        <v>10980.6098128231</v>
      </c>
      <c r="M64" s="1">
        <v>737917.803740222</v>
      </c>
      <c r="N64" s="1">
        <v>356.719048025306</v>
      </c>
      <c r="O64" s="1">
        <v>1372.479191321</v>
      </c>
      <c r="P64" s="1">
        <v>180.216340191475</v>
      </c>
      <c r="Q64" s="1">
        <v>1410.10208078085</v>
      </c>
      <c r="R64" s="1">
        <v>54153.8065243693</v>
      </c>
      <c r="S64" s="1">
        <v>1119.50336497815</v>
      </c>
      <c r="T64" s="1">
        <v>223.431264581069</v>
      </c>
      <c r="U64" s="1">
        <v>21.2502596338286</v>
      </c>
      <c r="V64" s="1">
        <v>-19.1371360583637</v>
      </c>
      <c r="W64" s="1">
        <v>829.056917593646</v>
      </c>
      <c r="X64" s="1">
        <v>6.89047787240261</v>
      </c>
      <c r="Y64" s="3">
        <v>3.77321688440476</v>
      </c>
      <c r="Z64" s="1">
        <v>109.745944910871</v>
      </c>
      <c r="AA64" s="1">
        <v>6250635708.66237</v>
      </c>
      <c r="AB64" s="1">
        <v>432679464.200142</v>
      </c>
      <c r="AC64" s="1">
        <v>2863777.71127397</v>
      </c>
      <c r="AD64" s="1">
        <v>4170567.80516387</v>
      </c>
      <c r="AE64" s="1">
        <v>363265.09154442</v>
      </c>
      <c r="AF64" s="1">
        <v>82161995.2178099</v>
      </c>
      <c r="AG64" s="1">
        <v>107913.145984773</v>
      </c>
      <c r="AH64" s="1">
        <v>744542.500879883</v>
      </c>
      <c r="AI64" s="1">
        <v>767685.689342776</v>
      </c>
      <c r="AJ64" s="1">
        <v>11319.3315345408</v>
      </c>
      <c r="AK64" s="1">
        <v>886.539057610939</v>
      </c>
      <c r="AL64" s="1">
        <v>7794.88013862078</v>
      </c>
      <c r="AM64" s="1">
        <v>12818.2149497312</v>
      </c>
      <c r="AN64" s="1">
        <v>12673.7580571307</v>
      </c>
      <c r="AO64" s="1">
        <v>23698.3737218396</v>
      </c>
      <c r="AP64" s="1">
        <v>20553.249766284</v>
      </c>
      <c r="AQ64" s="1">
        <v>721829.185001265</v>
      </c>
      <c r="AR64" s="1">
        <v>734511.117295825</v>
      </c>
      <c r="AS64" s="1">
        <v>53251.2677292288</v>
      </c>
      <c r="AT64" s="1">
        <v>-53651913.8952647</v>
      </c>
      <c r="AU64" s="1">
        <v>-871353.918173435</v>
      </c>
      <c r="AV64" s="1">
        <v>-54867705.1198561</v>
      </c>
      <c r="AW64" s="1">
        <v>-2087145.14276481</v>
      </c>
      <c r="AX64" s="1">
        <v>-447846.022247335</v>
      </c>
      <c r="AY64" s="1">
        <v>3.93769725317333</v>
      </c>
    </row>
    <row r="65" spans="1:51" ht="12.75">
      <c r="A65" s="1">
        <v>20081250445098</v>
      </c>
      <c r="B65" s="2" t="s">
        <v>167</v>
      </c>
      <c r="C65" s="2">
        <v>13.1</v>
      </c>
      <c r="D65" s="2">
        <v>20081204</v>
      </c>
      <c r="E65" s="2">
        <v>98</v>
      </c>
      <c r="F65" s="2" t="s">
        <v>168</v>
      </c>
      <c r="G65" s="2" t="s">
        <v>130</v>
      </c>
      <c r="H65" s="1">
        <v>42660.198185204</v>
      </c>
      <c r="I65" s="1">
        <v>959145.011363682</v>
      </c>
      <c r="J65" s="1">
        <v>100501.751128542</v>
      </c>
      <c r="K65" s="1">
        <v>29268122.5132113</v>
      </c>
      <c r="L65" s="1">
        <v>2226.59780728719</v>
      </c>
      <c r="M65" s="1">
        <v>221666.93278499</v>
      </c>
      <c r="N65" s="1">
        <v>142.187870622979</v>
      </c>
      <c r="O65" s="1">
        <v>413.969624774485</v>
      </c>
      <c r="P65" s="1">
        <v>124.145427001877</v>
      </c>
      <c r="Q65" s="1">
        <v>4341.15012435056</v>
      </c>
      <c r="R65" s="1">
        <v>12157.767730736</v>
      </c>
      <c r="S65" s="1">
        <v>39.3543372559408</v>
      </c>
      <c r="T65" s="1">
        <v>28.8783445372939</v>
      </c>
      <c r="U65" s="1">
        <v>7.27546323654284</v>
      </c>
      <c r="V65" s="1">
        <v>-5.88974434101875</v>
      </c>
      <c r="W65" s="1">
        <v>125.267222614581</v>
      </c>
      <c r="X65" s="1">
        <v>1.17652758533821</v>
      </c>
      <c r="Y65" s="3">
        <v>1.73812411659854</v>
      </c>
      <c r="Z65" s="1">
        <v>32.1776639732118</v>
      </c>
      <c r="AA65" s="1">
        <v>781737252.098599</v>
      </c>
      <c r="AB65" s="1">
        <v>96840753.4253103</v>
      </c>
      <c r="AC65" s="1">
        <v>97450.4014023017</v>
      </c>
      <c r="AD65" s="1">
        <v>698941.406009223</v>
      </c>
      <c r="AE65" s="1">
        <v>963825.007011621</v>
      </c>
      <c r="AF65" s="1">
        <v>28995037.34818</v>
      </c>
      <c r="AG65" s="1">
        <v>5121.06153902116</v>
      </c>
      <c r="AH65" s="1">
        <v>73585.8457452025</v>
      </c>
      <c r="AI65" s="1">
        <v>75651.6746549271</v>
      </c>
      <c r="AJ65" s="1">
        <v>3280.6592463824</v>
      </c>
      <c r="AK65" s="1">
        <v>194.313649111437</v>
      </c>
      <c r="AL65" s="1">
        <v>2535.78222829636</v>
      </c>
      <c r="AM65" s="1">
        <v>4470.4471643617</v>
      </c>
      <c r="AN65" s="1">
        <v>5338.65673804008</v>
      </c>
      <c r="AO65" s="1">
        <v>22864.2370758295</v>
      </c>
      <c r="AP65" s="1">
        <v>24059.4353321697</v>
      </c>
      <c r="AQ65" s="1">
        <v>208094.143523394</v>
      </c>
      <c r="AR65" s="1">
        <v>210707.367497278</v>
      </c>
      <c r="AS65" s="1">
        <v>11390.9834758575</v>
      </c>
      <c r="AT65" s="1">
        <v>12130470.2181961</v>
      </c>
      <c r="AU65" s="1">
        <v>10411784.5008789</v>
      </c>
      <c r="AV65" s="1">
        <v>11857385.0531648</v>
      </c>
      <c r="AW65" s="1">
        <v>10138699.3358476</v>
      </c>
      <c r="AX65" s="1">
        <v>73369.0958656479</v>
      </c>
      <c r="AY65" s="1">
        <v>18.9447301359913</v>
      </c>
    </row>
    <row r="66" spans="1:51" ht="12.75">
      <c r="A66" s="1">
        <v>20081250454099</v>
      </c>
      <c r="B66" s="2" t="s">
        <v>169</v>
      </c>
      <c r="C66" s="2">
        <v>13.1</v>
      </c>
      <c r="D66" s="2">
        <v>20081204</v>
      </c>
      <c r="E66" s="2">
        <v>99</v>
      </c>
      <c r="F66" s="2" t="s">
        <v>170</v>
      </c>
      <c r="G66" s="2" t="s">
        <v>130</v>
      </c>
      <c r="H66" s="1">
        <v>263184.91164578</v>
      </c>
      <c r="I66" s="1">
        <v>2939360.89838</v>
      </c>
      <c r="J66" s="1">
        <v>4192776.70727532</v>
      </c>
      <c r="K66" s="1">
        <v>81558510.23046</v>
      </c>
      <c r="L66" s="1">
        <v>13281.8268132724</v>
      </c>
      <c r="M66" s="1">
        <v>850799.049185178</v>
      </c>
      <c r="N66" s="1">
        <v>656.3542875499149</v>
      </c>
      <c r="O66" s="1">
        <v>2242.85889525819</v>
      </c>
      <c r="P66" s="1">
        <v>1763.47746184509</v>
      </c>
      <c r="Q66" s="1">
        <v>5956.43710946128</v>
      </c>
      <c r="R66" s="1">
        <v>254003.337143121</v>
      </c>
      <c r="S66" s="1">
        <v>1074.86675298868</v>
      </c>
      <c r="T66" s="1">
        <v>361.617247959109</v>
      </c>
      <c r="U66" s="1">
        <v>41.546944283583</v>
      </c>
      <c r="V66" s="1">
        <v>-15.5210698519263</v>
      </c>
      <c r="W66" s="1">
        <v>758.467037246016</v>
      </c>
      <c r="X66" s="1">
        <v>11.3333256639915</v>
      </c>
      <c r="Y66" s="3">
        <v>5.88341758820297</v>
      </c>
      <c r="Z66" s="1">
        <v>133.430350995127</v>
      </c>
      <c r="AA66" s="1">
        <v>3061998740.14456</v>
      </c>
      <c r="AB66" s="1">
        <v>521794145.075067</v>
      </c>
      <c r="AC66" s="1">
        <v>4049503.71112095</v>
      </c>
      <c r="AD66" s="1">
        <v>5672291.46961231</v>
      </c>
      <c r="AE66" s="1">
        <v>2611479.89556578</v>
      </c>
      <c r="AF66" s="1">
        <v>81692880.7236111</v>
      </c>
      <c r="AG66" s="1">
        <v>313104.574527344</v>
      </c>
      <c r="AH66" s="1">
        <v>749452.566840034</v>
      </c>
      <c r="AI66" s="1">
        <v>736139.598121897</v>
      </c>
      <c r="AJ66" s="1">
        <v>12747.0854914492</v>
      </c>
      <c r="AK66" s="1">
        <v>1307.02370802303</v>
      </c>
      <c r="AL66" s="1">
        <v>9247.12574350874</v>
      </c>
      <c r="AM66" s="1">
        <v>10597.7923769653</v>
      </c>
      <c r="AN66" s="1">
        <v>10559.8345485621</v>
      </c>
      <c r="AO66" s="1">
        <v>21386.1867907691</v>
      </c>
      <c r="AP66" s="1">
        <v>22527.0703412277</v>
      </c>
      <c r="AQ66" s="1">
        <v>848152.198266224</v>
      </c>
      <c r="AR66" s="1">
        <v>834822.789302998</v>
      </c>
      <c r="AS66" s="1">
        <v>252606.325015997</v>
      </c>
      <c r="AT66" s="1">
        <v>14431774.7506042</v>
      </c>
      <c r="AU66" s="1">
        <v>-20042586.6670361</v>
      </c>
      <c r="AV66" s="1">
        <v>14566145.2437552</v>
      </c>
      <c r="AW66" s="1">
        <v>-19908216.173885</v>
      </c>
      <c r="AX66" s="1">
        <v>269928.956843821</v>
      </c>
      <c r="AY66" s="1">
        <v>81.598067668204</v>
      </c>
    </row>
    <row r="67" spans="1:51" ht="12.75">
      <c r="A67" s="1">
        <v>20081250503100</v>
      </c>
      <c r="B67" s="2" t="s">
        <v>171</v>
      </c>
      <c r="C67" s="2">
        <v>11</v>
      </c>
      <c r="D67" s="2">
        <v>20081204</v>
      </c>
      <c r="E67" s="2">
        <v>100</v>
      </c>
      <c r="F67" s="2" t="s">
        <v>172</v>
      </c>
      <c r="G67" s="2" t="s">
        <v>130</v>
      </c>
      <c r="H67" s="1">
        <v>31441.6470472943</v>
      </c>
      <c r="I67" s="1">
        <v>478532.242815631</v>
      </c>
      <c r="J67" s="1">
        <v>473837.515448715</v>
      </c>
      <c r="K67" s="1">
        <v>17019231.7786742</v>
      </c>
      <c r="L67" s="1">
        <v>1999.96601793072</v>
      </c>
      <c r="M67" s="1">
        <v>113748.65586458</v>
      </c>
      <c r="N67" s="1">
        <v>235.075849346405</v>
      </c>
      <c r="O67" s="1">
        <v>240.289173672628</v>
      </c>
      <c r="P67" s="1">
        <v>94.3871370265591</v>
      </c>
      <c r="Q67" s="1">
        <v>971.754047875857</v>
      </c>
      <c r="R67" s="1">
        <v>38009.3553338928</v>
      </c>
      <c r="S67" s="1">
        <v>904.832625970353</v>
      </c>
      <c r="T67" s="1">
        <v>176.245335158432</v>
      </c>
      <c r="U67" s="1">
        <v>10.9338171679329</v>
      </c>
      <c r="V67" s="1">
        <v>-5.61942907062102</v>
      </c>
      <c r="W67" s="1">
        <v>371.716121560223</v>
      </c>
      <c r="X67" s="1">
        <v>2.69296998386954</v>
      </c>
      <c r="Y67" s="3">
        <v>2.40598893756389</v>
      </c>
      <c r="Z67" s="1">
        <v>18.7389755743919</v>
      </c>
      <c r="AA67" s="1">
        <v>488871858.824202</v>
      </c>
      <c r="AB67" s="1">
        <v>80698755.3293989</v>
      </c>
      <c r="AC67" s="1">
        <v>446793.408460564</v>
      </c>
      <c r="AD67" s="1">
        <v>1334020.72907887</v>
      </c>
      <c r="AE67" s="1">
        <v>293976.188085857</v>
      </c>
      <c r="AF67" s="1">
        <v>16973186.8208898</v>
      </c>
      <c r="AG67" s="1">
        <v>57257.874667776</v>
      </c>
      <c r="AH67" s="1">
        <v>449625.282975365</v>
      </c>
      <c r="AI67" s="1">
        <v>436432.071096969</v>
      </c>
      <c r="AJ67" s="1">
        <v>3181.48639452204</v>
      </c>
      <c r="AK67" s="1">
        <v>562.275332054019</v>
      </c>
      <c r="AL67" s="1">
        <v>1268.49999787148</v>
      </c>
      <c r="AM67" s="1">
        <v>7894.80455753994</v>
      </c>
      <c r="AN67" s="1">
        <v>7587.00994724924</v>
      </c>
      <c r="AO67" s="1">
        <v>3877.9071165266</v>
      </c>
      <c r="AP67" s="1">
        <v>4817.80811167362</v>
      </c>
      <c r="AQ67" s="1">
        <v>116989.581323078</v>
      </c>
      <c r="AR67" s="1">
        <v>116015.953341801</v>
      </c>
      <c r="AS67" s="1">
        <v>37277.0081470886</v>
      </c>
      <c r="AT67" s="1">
        <v>6301927.58106101</v>
      </c>
      <c r="AU67" s="1">
        <v>1305981.37692804</v>
      </c>
      <c r="AV67" s="1">
        <v>6255882.62327661</v>
      </c>
      <c r="AW67" s="1">
        <v>1259936.41914364</v>
      </c>
      <c r="AX67" s="1">
        <v>21008.2382885435</v>
      </c>
      <c r="AY67" s="1">
        <v>10.4635493421984</v>
      </c>
    </row>
    <row r="68" spans="1:51" ht="12.75">
      <c r="A68" s="1">
        <v>20081250512101</v>
      </c>
      <c r="B68" s="2" t="s">
        <v>173</v>
      </c>
      <c r="C68" s="2">
        <v>13.2</v>
      </c>
      <c r="D68" s="2">
        <v>20081204</v>
      </c>
      <c r="E68" s="2">
        <v>101</v>
      </c>
      <c r="F68" s="2" t="s">
        <v>174</v>
      </c>
      <c r="G68" s="2" t="s">
        <v>130</v>
      </c>
      <c r="H68" s="1">
        <v>28027.8446375206</v>
      </c>
      <c r="I68" s="1">
        <v>561339.535686078</v>
      </c>
      <c r="J68" s="1">
        <v>125971.49100436</v>
      </c>
      <c r="K68" s="1">
        <v>10349487.5114416</v>
      </c>
      <c r="L68" s="1">
        <v>1730.94484961377</v>
      </c>
      <c r="M68" s="1">
        <v>86068.589894317</v>
      </c>
      <c r="N68" s="1">
        <v>-5.25949207926567</v>
      </c>
      <c r="O68" s="1">
        <v>204.675881627714</v>
      </c>
      <c r="P68" s="1">
        <v>19.3092184278275</v>
      </c>
      <c r="Q68" s="1">
        <v>623.140677940384</v>
      </c>
      <c r="R68" s="1">
        <v>-74.244694618466</v>
      </c>
      <c r="S68" s="1">
        <v>-7.84604104002629</v>
      </c>
      <c r="T68" s="1">
        <v>-11.2404723282705</v>
      </c>
      <c r="U68" s="1">
        <v>-4.71288808347541</v>
      </c>
      <c r="V68" s="1">
        <v>-11.5668414140099</v>
      </c>
      <c r="W68" s="1">
        <v>-478.988507701574</v>
      </c>
      <c r="X68" s="1">
        <v>-2.38590444007502</v>
      </c>
      <c r="Y68" s="3">
        <v>-0.147531231241918</v>
      </c>
      <c r="Z68" s="1">
        <v>11.7346213587161</v>
      </c>
      <c r="AA68" s="1">
        <v>487361979.585153</v>
      </c>
      <c r="AB68" s="1">
        <v>71978396.4977272</v>
      </c>
      <c r="AC68" s="1">
        <v>121939.162305386</v>
      </c>
      <c r="AD68" s="1">
        <v>1130706.88571042</v>
      </c>
      <c r="AE68" s="1">
        <v>-10729.7356639631</v>
      </c>
      <c r="AF68" s="1">
        <v>10377072.8755503</v>
      </c>
      <c r="AG68" s="1">
        <v>265.575541652501</v>
      </c>
      <c r="AH68" s="1">
        <v>4410.79950261713</v>
      </c>
      <c r="AI68" s="1">
        <v>830.255459472179</v>
      </c>
      <c r="AJ68" s="1">
        <v>127.463131893419</v>
      </c>
      <c r="AK68" s="1">
        <v>27.9302483273803</v>
      </c>
      <c r="AL68" s="1">
        <v>-180.875835129974</v>
      </c>
      <c r="AM68" s="1">
        <v>-599.77186515471</v>
      </c>
      <c r="AN68" s="1">
        <v>-761.495497521412</v>
      </c>
      <c r="AO68" s="1">
        <v>1645.86028147448</v>
      </c>
      <c r="AP68" s="1">
        <v>1440.43895764218</v>
      </c>
      <c r="AQ68" s="1">
        <v>81689.501063914</v>
      </c>
      <c r="AR68" s="1">
        <v>82278.210214235</v>
      </c>
      <c r="AS68" s="1">
        <v>-268.134548204839</v>
      </c>
      <c r="AT68" s="1">
        <v>-334716.324973654</v>
      </c>
      <c r="AU68" s="1">
        <v>-3665779.05702451</v>
      </c>
      <c r="AV68" s="1">
        <v>-307130.960864972</v>
      </c>
      <c r="AW68" s="1">
        <v>-3638193.69291583</v>
      </c>
      <c r="AX68" s="1">
        <v>-6385.39918600797</v>
      </c>
      <c r="AY68" s="1">
        <v>3.48475375510132</v>
      </c>
    </row>
    <row r="71" spans="1:51" ht="12.75">
      <c r="A71" s="1" t="s">
        <v>0</v>
      </c>
      <c r="B71" s="2" t="s">
        <v>1</v>
      </c>
      <c r="C71" s="2" t="s">
        <v>2</v>
      </c>
      <c r="D71" s="2" t="s">
        <v>3</v>
      </c>
      <c r="E71" s="2" t="s">
        <v>4</v>
      </c>
      <c r="F71" s="2" t="s">
        <v>5</v>
      </c>
      <c r="G71" s="2" t="s">
        <v>6</v>
      </c>
      <c r="H71" s="1" t="s">
        <v>7</v>
      </c>
      <c r="I71" s="1" t="s">
        <v>8</v>
      </c>
      <c r="J71" s="1" t="s">
        <v>9</v>
      </c>
      <c r="K71" s="1" t="s">
        <v>10</v>
      </c>
      <c r="L71" s="1" t="s">
        <v>11</v>
      </c>
      <c r="M71" s="1" t="s">
        <v>12</v>
      </c>
      <c r="N71" s="1" t="s">
        <v>13</v>
      </c>
      <c r="O71" s="1" t="s">
        <v>14</v>
      </c>
      <c r="P71" s="1" t="s">
        <v>15</v>
      </c>
      <c r="Q71" s="1" t="s">
        <v>16</v>
      </c>
      <c r="R71" s="1" t="s">
        <v>17</v>
      </c>
      <c r="S71" s="1" t="s">
        <v>18</v>
      </c>
      <c r="T71" s="1" t="s">
        <v>19</v>
      </c>
      <c r="U71" s="1" t="s">
        <v>20</v>
      </c>
      <c r="V71" s="1" t="s">
        <v>21</v>
      </c>
      <c r="W71" s="1" t="s">
        <v>22</v>
      </c>
      <c r="X71" s="1" t="s">
        <v>23</v>
      </c>
      <c r="Y71" s="3" t="s">
        <v>24</v>
      </c>
      <c r="Z71" s="1" t="s">
        <v>25</v>
      </c>
      <c r="AA71" s="1" t="s">
        <v>26</v>
      </c>
      <c r="AB71" s="1" t="s">
        <v>27</v>
      </c>
      <c r="AC71" s="1" t="s">
        <v>28</v>
      </c>
      <c r="AD71" s="1" t="s">
        <v>29</v>
      </c>
      <c r="AE71" s="1" t="s">
        <v>30</v>
      </c>
      <c r="AF71" s="1" t="s">
        <v>31</v>
      </c>
      <c r="AG71" s="1" t="s">
        <v>32</v>
      </c>
      <c r="AH71" s="1" t="s">
        <v>33</v>
      </c>
      <c r="AI71" s="1" t="s">
        <v>34</v>
      </c>
      <c r="AJ71" s="1" t="s">
        <v>35</v>
      </c>
      <c r="AK71" s="1" t="s">
        <v>36</v>
      </c>
      <c r="AL71" s="1" t="s">
        <v>37</v>
      </c>
      <c r="AM71" s="1" t="s">
        <v>38</v>
      </c>
      <c r="AN71" s="1" t="s">
        <v>39</v>
      </c>
      <c r="AO71" s="1" t="s">
        <v>40</v>
      </c>
      <c r="AP71" s="1" t="s">
        <v>41</v>
      </c>
      <c r="AQ71" s="1" t="s">
        <v>42</v>
      </c>
      <c r="AR71" s="1" t="s">
        <v>43</v>
      </c>
      <c r="AS71" s="1" t="s">
        <v>44</v>
      </c>
      <c r="AT71" s="1" t="s">
        <v>45</v>
      </c>
      <c r="AU71" s="1" t="s">
        <v>46</v>
      </c>
      <c r="AV71" s="1" t="s">
        <v>47</v>
      </c>
      <c r="AW71" s="1" t="s">
        <v>48</v>
      </c>
      <c r="AX71" s="1" t="s">
        <v>49</v>
      </c>
      <c r="AY71" s="1" t="s">
        <v>50</v>
      </c>
    </row>
    <row r="72" spans="1:51" ht="12.75">
      <c r="A72" s="1">
        <v>20081241445001</v>
      </c>
      <c r="B72" s="2" t="s">
        <v>51</v>
      </c>
      <c r="C72" s="2">
        <v>11</v>
      </c>
      <c r="D72" s="2">
        <v>20081204</v>
      </c>
      <c r="E72" s="2">
        <v>1</v>
      </c>
      <c r="F72" s="2" t="s">
        <v>52</v>
      </c>
      <c r="G72" s="2" t="s">
        <v>53</v>
      </c>
      <c r="H72" s="1">
        <v>133017.159173411</v>
      </c>
      <c r="I72" s="1">
        <v>2312775.90715799</v>
      </c>
      <c r="J72" s="1">
        <v>3317688.55017176</v>
      </c>
      <c r="K72" s="1">
        <v>129608588.339888</v>
      </c>
      <c r="L72" s="1">
        <v>7624.21191228613</v>
      </c>
      <c r="M72" s="1">
        <v>808967.215925936</v>
      </c>
      <c r="N72" s="1">
        <v>724.187902337089</v>
      </c>
      <c r="O72" s="1">
        <v>2671.03924278122</v>
      </c>
      <c r="P72" s="1">
        <v>547.712493556298</v>
      </c>
      <c r="Q72" s="1">
        <v>14653.5639746625</v>
      </c>
      <c r="R72" s="1">
        <v>22609.6177666392</v>
      </c>
      <c r="S72" s="1">
        <v>201.190284192976</v>
      </c>
      <c r="T72" s="1">
        <v>241.563825965802</v>
      </c>
      <c r="U72" s="1">
        <v>65.5820950210809</v>
      </c>
      <c r="V72" s="1">
        <v>166.045133846317</v>
      </c>
      <c r="W72" s="1">
        <v>258.998695287995</v>
      </c>
      <c r="X72" s="1">
        <v>33.1698050875894</v>
      </c>
      <c r="Y72" s="3">
        <v>0.406573055492769</v>
      </c>
      <c r="Z72" s="1">
        <v>158.495631274248</v>
      </c>
      <c r="AA72" s="1">
        <v>3129143189.77807</v>
      </c>
      <c r="AB72" s="1">
        <v>243169762.466712</v>
      </c>
      <c r="AC72" s="1">
        <v>3220272.60398007</v>
      </c>
      <c r="AD72" s="1">
        <v>3178694.24073375</v>
      </c>
      <c r="AE72" s="1">
        <v>3284679.41464452</v>
      </c>
      <c r="AF72" s="1">
        <v>120051282.811045</v>
      </c>
      <c r="AG72" s="1">
        <v>21174.3536639389</v>
      </c>
      <c r="AH72" s="1">
        <v>97331.4543042467</v>
      </c>
      <c r="AI72" s="1">
        <v>95035.48995144</v>
      </c>
      <c r="AJ72" s="1">
        <v>5032.74750791936</v>
      </c>
      <c r="AK72" s="1">
        <v>1180.82821080324</v>
      </c>
      <c r="AL72" s="1">
        <v>4712.48463040275</v>
      </c>
      <c r="AM72" s="1">
        <v>4488.17085328237</v>
      </c>
      <c r="AN72" s="1">
        <v>4428.26516312672</v>
      </c>
      <c r="AO72" s="1">
        <v>20717.6489041116</v>
      </c>
      <c r="AP72" s="1">
        <v>25132.1204670535</v>
      </c>
      <c r="AQ72" s="1">
        <v>797708.205018221</v>
      </c>
      <c r="AR72" s="1">
        <v>826783.442084753</v>
      </c>
      <c r="AS72" s="1">
        <v>22654.9146665103</v>
      </c>
      <c r="AT72" s="1">
        <v>61009877.1696451</v>
      </c>
      <c r="AU72" s="1">
        <v>82259811.3708264</v>
      </c>
      <c r="AV72" s="1">
        <v>51452571.6408026</v>
      </c>
      <c r="AW72" s="1">
        <v>72702505.8419839</v>
      </c>
      <c r="AX72" s="1">
        <v>215359.625640022</v>
      </c>
      <c r="AY72" s="1">
        <v>105.526753705267</v>
      </c>
    </row>
    <row r="73" spans="1:51" ht="12.75">
      <c r="A73" s="1">
        <v>20081241454002</v>
      </c>
      <c r="B73" s="2" t="s">
        <v>54</v>
      </c>
      <c r="C73" s="2">
        <v>11</v>
      </c>
      <c r="D73" s="2">
        <v>20081204</v>
      </c>
      <c r="E73" s="2">
        <v>2</v>
      </c>
      <c r="F73" s="2" t="s">
        <v>55</v>
      </c>
      <c r="G73" s="2" t="s">
        <v>53</v>
      </c>
      <c r="H73" s="1">
        <v>132567.257001533</v>
      </c>
      <c r="I73" s="1">
        <v>2361011.93388849</v>
      </c>
      <c r="J73" s="1">
        <v>3235709.85982849</v>
      </c>
      <c r="K73" s="1">
        <v>129128077.620052</v>
      </c>
      <c r="L73" s="1">
        <v>7392.58771967774</v>
      </c>
      <c r="M73" s="1">
        <v>779638.881131925</v>
      </c>
      <c r="N73" s="1">
        <v>688.854039296525</v>
      </c>
      <c r="O73" s="1">
        <v>1867.83738654535</v>
      </c>
      <c r="P73" s="1">
        <v>449.501889871809</v>
      </c>
      <c r="Q73" s="1">
        <v>15841.5462646167</v>
      </c>
      <c r="R73" s="1">
        <v>22347.4418693683</v>
      </c>
      <c r="S73" s="1">
        <v>167.400683664417</v>
      </c>
      <c r="T73" s="1">
        <v>211.973250276594</v>
      </c>
      <c r="U73" s="1">
        <v>59.1873795485742</v>
      </c>
      <c r="V73" s="1">
        <v>145.093807383048</v>
      </c>
      <c r="W73" s="1">
        <v>250.547701554589</v>
      </c>
      <c r="X73" s="1">
        <v>31.1909992452843</v>
      </c>
      <c r="Y73" s="3">
        <v>1.12804197302834</v>
      </c>
      <c r="Z73" s="1">
        <v>157.644729826043</v>
      </c>
      <c r="AA73" s="1">
        <v>3180881666.56424</v>
      </c>
      <c r="AB73" s="1">
        <v>241341402.494825</v>
      </c>
      <c r="AC73" s="1">
        <v>3155581.83797766</v>
      </c>
      <c r="AD73" s="1">
        <v>3190617.09757042</v>
      </c>
      <c r="AE73" s="1">
        <v>3276146.4943179</v>
      </c>
      <c r="AF73" s="1">
        <v>119254765.012407</v>
      </c>
      <c r="AG73" s="1">
        <v>21308.1978860788</v>
      </c>
      <c r="AH73" s="1">
        <v>103103.356029043</v>
      </c>
      <c r="AI73" s="1">
        <v>104320.128758835</v>
      </c>
      <c r="AJ73" s="1">
        <v>6114.77948679262</v>
      </c>
      <c r="AK73" s="1">
        <v>1339.25974497837</v>
      </c>
      <c r="AL73" s="1">
        <v>5250.56416210817</v>
      </c>
      <c r="AM73" s="1">
        <v>4986.7738882056</v>
      </c>
      <c r="AN73" s="1">
        <v>4413.53471315859</v>
      </c>
      <c r="AO73" s="1">
        <v>14085.1461697019</v>
      </c>
      <c r="AP73" s="1">
        <v>14078.1759023441</v>
      </c>
      <c r="AQ73" s="1">
        <v>802815.287369728</v>
      </c>
      <c r="AR73" s="1">
        <v>840849.426939043</v>
      </c>
      <c r="AS73" s="1">
        <v>22722.063361324</v>
      </c>
      <c r="AT73" s="1">
        <v>59395128.5417974</v>
      </c>
      <c r="AU73" s="1">
        <v>82135309.587504</v>
      </c>
      <c r="AV73" s="1">
        <v>49521815.9341525</v>
      </c>
      <c r="AW73" s="1">
        <v>72261996.9798592</v>
      </c>
      <c r="AX73" s="1">
        <v>176216.350887229</v>
      </c>
      <c r="AY73" s="1">
        <v>103.800044128037</v>
      </c>
    </row>
    <row r="74" spans="1:51" ht="12.75">
      <c r="A74" s="1">
        <v>20081241821026</v>
      </c>
      <c r="B74" s="2" t="s">
        <v>72</v>
      </c>
      <c r="C74" s="2">
        <v>11</v>
      </c>
      <c r="D74" s="2">
        <v>20081204</v>
      </c>
      <c r="E74" s="2">
        <v>26</v>
      </c>
      <c r="F74" s="2" t="s">
        <v>73</v>
      </c>
      <c r="G74" s="2" t="s">
        <v>53</v>
      </c>
      <c r="H74" s="1">
        <v>132998.553024421</v>
      </c>
      <c r="I74" s="1">
        <v>2367847.26151739</v>
      </c>
      <c r="J74" s="1">
        <v>3322498.72491707</v>
      </c>
      <c r="K74" s="1">
        <v>119134341.836551</v>
      </c>
      <c r="L74" s="1">
        <v>7723.29311487667</v>
      </c>
      <c r="M74" s="1">
        <v>822272.482146885</v>
      </c>
      <c r="N74" s="1">
        <v>684.029066667328</v>
      </c>
      <c r="O74" s="1">
        <v>721.251621024438</v>
      </c>
      <c r="P74" s="1">
        <v>460.865573985013</v>
      </c>
      <c r="Q74" s="1">
        <v>12311.9768627975</v>
      </c>
      <c r="R74" s="1">
        <v>21357.3720196532</v>
      </c>
      <c r="S74" s="1">
        <v>188.721620220283</v>
      </c>
      <c r="T74" s="1">
        <v>208.522731871602</v>
      </c>
      <c r="U74" s="1">
        <v>62.3752391870143</v>
      </c>
      <c r="V74" s="1">
        <v>132.520875950565</v>
      </c>
      <c r="W74" s="1">
        <v>393.238497390221</v>
      </c>
      <c r="X74" s="1">
        <v>31.4454562712353</v>
      </c>
      <c r="Y74" s="3">
        <v>2.16015518802746</v>
      </c>
      <c r="Z74" s="1">
        <v>138.355345632345</v>
      </c>
      <c r="AA74" s="1">
        <v>3212151470.38457</v>
      </c>
      <c r="AB74" s="1">
        <v>239879599.264732</v>
      </c>
      <c r="AC74" s="1">
        <v>3187156.64435709</v>
      </c>
      <c r="AD74" s="1">
        <v>2874157.10164622</v>
      </c>
      <c r="AE74" s="1">
        <v>3211873.45897766</v>
      </c>
      <c r="AF74" s="1">
        <v>119344103.748785</v>
      </c>
      <c r="AG74" s="1">
        <v>20696.4734659174</v>
      </c>
      <c r="AH74" s="1">
        <v>105861.734018822</v>
      </c>
      <c r="AI74" s="1">
        <v>108368.578220866</v>
      </c>
      <c r="AJ74" s="1">
        <v>6960.62762909419</v>
      </c>
      <c r="AK74" s="1">
        <v>1244.29455576736</v>
      </c>
      <c r="AL74" s="1">
        <v>6098.9954528328</v>
      </c>
      <c r="AM74" s="1">
        <v>4506.69060324123</v>
      </c>
      <c r="AN74" s="1">
        <v>4638.32402894368</v>
      </c>
      <c r="AO74" s="1">
        <v>12552.1563236432</v>
      </c>
      <c r="AP74" s="1">
        <v>12724.9071187207</v>
      </c>
      <c r="AQ74" s="1">
        <v>792867.857598086</v>
      </c>
      <c r="AR74" s="1">
        <v>837917.599246676</v>
      </c>
      <c r="AS74" s="1">
        <v>23287.6981224886</v>
      </c>
      <c r="AT74" s="1">
        <v>48715879.7886028</v>
      </c>
      <c r="AU74" s="1">
        <v>72426208.6797055</v>
      </c>
      <c r="AV74" s="1">
        <v>48925641.7008377</v>
      </c>
      <c r="AW74" s="1">
        <v>72635970.5919403</v>
      </c>
      <c r="AX74" s="1">
        <v>212917.978908709</v>
      </c>
      <c r="AY74" s="1">
        <v>83.9813372700468</v>
      </c>
    </row>
    <row r="75" spans="1:51" ht="12.75">
      <c r="A75" s="1">
        <v>20081242014039</v>
      </c>
      <c r="B75" s="2" t="s">
        <v>90</v>
      </c>
      <c r="C75" s="2">
        <v>11</v>
      </c>
      <c r="D75" s="2">
        <v>20081204</v>
      </c>
      <c r="E75" s="2">
        <v>39</v>
      </c>
      <c r="F75" s="2" t="s">
        <v>91</v>
      </c>
      <c r="G75" s="2" t="s">
        <v>53</v>
      </c>
      <c r="H75" s="1">
        <v>129830.781536507</v>
      </c>
      <c r="I75" s="1">
        <v>2338582.78087186</v>
      </c>
      <c r="J75" s="1">
        <v>3261752.14190371</v>
      </c>
      <c r="K75" s="1">
        <v>116664794.044887</v>
      </c>
      <c r="L75" s="1">
        <v>7585.09048614746</v>
      </c>
      <c r="M75" s="1">
        <v>802447.41450595</v>
      </c>
      <c r="N75" s="1">
        <v>697.798101256361</v>
      </c>
      <c r="O75" s="1">
        <v>656.517335445498</v>
      </c>
      <c r="P75" s="1">
        <v>392.402256372864</v>
      </c>
      <c r="Q75" s="1">
        <v>11694.8305036712</v>
      </c>
      <c r="R75" s="1">
        <v>21368.2453624984</v>
      </c>
      <c r="S75" s="1">
        <v>193.88380738892</v>
      </c>
      <c r="T75" s="1">
        <v>218.195037664471</v>
      </c>
      <c r="U75" s="1">
        <v>53.7965120841157</v>
      </c>
      <c r="V75" s="1">
        <v>139.188641294767</v>
      </c>
      <c r="W75" s="1">
        <v>227.625422572558</v>
      </c>
      <c r="X75" s="1">
        <v>29.9898487120569</v>
      </c>
      <c r="Y75" s="3">
        <v>0.506100496212039</v>
      </c>
      <c r="Z75" s="1">
        <v>150.665201847801</v>
      </c>
      <c r="AA75" s="1">
        <v>3184076142.64315</v>
      </c>
      <c r="AB75" s="1">
        <v>230987826.034132</v>
      </c>
      <c r="AC75" s="1">
        <v>3165341.0979043</v>
      </c>
      <c r="AD75" s="1">
        <v>3005077.61950318</v>
      </c>
      <c r="AE75" s="1">
        <v>3199729.50485678</v>
      </c>
      <c r="AF75" s="1">
        <v>117163498.219446</v>
      </c>
      <c r="AG75" s="1">
        <v>20935.1108726751</v>
      </c>
      <c r="AH75" s="1">
        <v>94674.4088610878</v>
      </c>
      <c r="AI75" s="1">
        <v>95952.1398352013</v>
      </c>
      <c r="AJ75" s="1">
        <v>6317.46107623663</v>
      </c>
      <c r="AK75" s="1">
        <v>1482.52328382907</v>
      </c>
      <c r="AL75" s="1">
        <v>5563.41824458471</v>
      </c>
      <c r="AM75" s="1">
        <v>2681.91737778458</v>
      </c>
      <c r="AN75" s="1">
        <v>3495.95813476118</v>
      </c>
      <c r="AO75" s="1">
        <v>8714.8008478872</v>
      </c>
      <c r="AP75" s="1">
        <v>9760.09580685929</v>
      </c>
      <c r="AQ75" s="1">
        <v>806689.14562522</v>
      </c>
      <c r="AR75" s="1">
        <v>827796.681775984</v>
      </c>
      <c r="AS75" s="1">
        <v>22417.0613101004</v>
      </c>
      <c r="AT75" s="1">
        <v>46861813.9937475</v>
      </c>
      <c r="AU75" s="1">
        <v>71688021.6595636</v>
      </c>
      <c r="AV75" s="1">
        <v>47360518.168307</v>
      </c>
      <c r="AW75" s="1">
        <v>72186725.834123</v>
      </c>
      <c r="AX75" s="1">
        <v>198418.882831336</v>
      </c>
      <c r="AY75" s="1">
        <v>96.766441343352</v>
      </c>
    </row>
    <row r="76" spans="1:51" ht="12.75">
      <c r="A76" s="1">
        <v>20081242206052</v>
      </c>
      <c r="B76" s="2" t="s">
        <v>108</v>
      </c>
      <c r="C76" s="2">
        <v>11</v>
      </c>
      <c r="D76" s="2">
        <v>20081204</v>
      </c>
      <c r="E76" s="2">
        <v>52</v>
      </c>
      <c r="F76" s="2" t="s">
        <v>109</v>
      </c>
      <c r="G76" s="2" t="s">
        <v>53</v>
      </c>
      <c r="H76" s="1">
        <v>132456.008805787</v>
      </c>
      <c r="I76" s="1">
        <v>2427308.98612735</v>
      </c>
      <c r="J76" s="1">
        <v>3363940.49474817</v>
      </c>
      <c r="K76" s="1">
        <v>120687408.219387</v>
      </c>
      <c r="L76" s="1">
        <v>7602.3645090082</v>
      </c>
      <c r="M76" s="1">
        <v>823934.377172964</v>
      </c>
      <c r="N76" s="1">
        <v>698.448494792636</v>
      </c>
      <c r="O76" s="1">
        <v>764.868854807428</v>
      </c>
      <c r="P76" s="1">
        <v>471.470901859356</v>
      </c>
      <c r="Q76" s="1">
        <v>11716.96710242</v>
      </c>
      <c r="R76" s="1">
        <v>22255.6697644144</v>
      </c>
      <c r="S76" s="1">
        <v>190.683572517059</v>
      </c>
      <c r="T76" s="1">
        <v>215.13572029225</v>
      </c>
      <c r="U76" s="1">
        <v>47.9484090364948</v>
      </c>
      <c r="V76" s="1">
        <v>132.163812252685</v>
      </c>
      <c r="W76" s="1">
        <v>222.236525759851</v>
      </c>
      <c r="X76" s="1">
        <v>27.4198888100467</v>
      </c>
      <c r="Y76" s="3">
        <v>1.49873573837803</v>
      </c>
      <c r="Z76" s="1">
        <v>146.599669483704</v>
      </c>
      <c r="AA76" s="1">
        <v>3170808990.38472</v>
      </c>
      <c r="AB76" s="1">
        <v>237920575.559169</v>
      </c>
      <c r="AC76" s="1">
        <v>3240196.06168996</v>
      </c>
      <c r="AD76" s="1">
        <v>3096576.2341318</v>
      </c>
      <c r="AE76" s="1">
        <v>3214307.01416027</v>
      </c>
      <c r="AF76" s="1">
        <v>117699123.90748</v>
      </c>
      <c r="AG76" s="1">
        <v>21185.9923573674</v>
      </c>
      <c r="AH76" s="1">
        <v>137588.537707975</v>
      </c>
      <c r="AI76" s="1">
        <v>143473.73202076</v>
      </c>
      <c r="AJ76" s="1">
        <v>7174.96838789171</v>
      </c>
      <c r="AK76" s="1">
        <v>1219.45736546897</v>
      </c>
      <c r="AL76" s="1">
        <v>5492.06081582728</v>
      </c>
      <c r="AM76" s="1">
        <v>5509.99964683937</v>
      </c>
      <c r="AN76" s="1">
        <v>5977.16696707551</v>
      </c>
      <c r="AO76" s="1">
        <v>12232.0145875602</v>
      </c>
      <c r="AP76" s="1">
        <v>11031.5336149854</v>
      </c>
      <c r="AQ76" s="1">
        <v>799558.07483676</v>
      </c>
      <c r="AR76" s="1">
        <v>834121.762695873</v>
      </c>
      <c r="AS76" s="1">
        <v>23636.9059005306</v>
      </c>
      <c r="AT76" s="1">
        <v>51175277.6086952</v>
      </c>
      <c r="AU76" s="1">
        <v>74360726.1754222</v>
      </c>
      <c r="AV76" s="1">
        <v>48186993.2967877</v>
      </c>
      <c r="AW76" s="1">
        <v>71372441.8635148</v>
      </c>
      <c r="AX76" s="1">
        <v>222422.662979829</v>
      </c>
      <c r="AY76" s="1">
        <v>92.9254899974587</v>
      </c>
    </row>
    <row r="77" spans="1:51" ht="12.75">
      <c r="A77" s="1">
        <v>20081242359065</v>
      </c>
      <c r="B77" s="2" t="s">
        <v>126</v>
      </c>
      <c r="C77" s="2">
        <v>11</v>
      </c>
      <c r="D77" s="2">
        <v>20081204</v>
      </c>
      <c r="E77" s="2">
        <v>65</v>
      </c>
      <c r="F77" s="2" t="s">
        <v>127</v>
      </c>
      <c r="G77" s="2" t="s">
        <v>53</v>
      </c>
      <c r="H77" s="1">
        <v>135087.569115688</v>
      </c>
      <c r="I77" s="1">
        <v>2427778.65022304</v>
      </c>
      <c r="J77" s="1">
        <v>3204293.69845212</v>
      </c>
      <c r="K77" s="1">
        <v>119936520.874864</v>
      </c>
      <c r="L77" s="1">
        <v>7709.28156062704</v>
      </c>
      <c r="M77" s="1">
        <v>811328.21891154</v>
      </c>
      <c r="N77" s="1">
        <v>691.607670833981</v>
      </c>
      <c r="O77" s="1">
        <v>709.930635102254</v>
      </c>
      <c r="P77" s="1">
        <v>447.245593891815</v>
      </c>
      <c r="Q77" s="1">
        <v>11062.2353573761</v>
      </c>
      <c r="R77" s="1">
        <v>22064.6437052838</v>
      </c>
      <c r="S77" s="1">
        <v>199.033606374835</v>
      </c>
      <c r="T77" s="1">
        <v>230.705556164664</v>
      </c>
      <c r="U77" s="1">
        <v>34.2963174463289</v>
      </c>
      <c r="V77" s="1">
        <v>135.404768024605</v>
      </c>
      <c r="W77" s="1">
        <v>250.957313452107</v>
      </c>
      <c r="X77" s="1">
        <v>30.5668075186044</v>
      </c>
      <c r="Y77" s="3">
        <v>1.13815947754217</v>
      </c>
      <c r="Z77" s="1">
        <v>155.025503455879</v>
      </c>
      <c r="AA77" s="1">
        <v>3264653518.24063</v>
      </c>
      <c r="AB77" s="1">
        <v>237815720.009069</v>
      </c>
      <c r="AC77" s="1">
        <v>3238987.41936589</v>
      </c>
      <c r="AD77" s="1">
        <v>3021341.47724757</v>
      </c>
      <c r="AE77" s="1">
        <v>3143414.50351905</v>
      </c>
      <c r="AF77" s="1">
        <v>124369332.253561</v>
      </c>
      <c r="AG77" s="1">
        <v>21070.911960544</v>
      </c>
      <c r="AH77" s="1">
        <v>114400.02977092</v>
      </c>
      <c r="AI77" s="1">
        <v>112110.273356308</v>
      </c>
      <c r="AJ77" s="1">
        <v>7099.65303259366</v>
      </c>
      <c r="AK77" s="1">
        <v>1189.19570547114</v>
      </c>
      <c r="AL77" s="1">
        <v>6581.04885388765</v>
      </c>
      <c r="AM77" s="1">
        <v>4228.42146421949</v>
      </c>
      <c r="AN77" s="1">
        <v>4612.77262364297</v>
      </c>
      <c r="AO77" s="1">
        <v>10145.8582160121</v>
      </c>
      <c r="AP77" s="1">
        <v>9165.37253584254</v>
      </c>
      <c r="AQ77" s="1">
        <v>813915.162965758</v>
      </c>
      <c r="AR77" s="1">
        <v>832548.406493033</v>
      </c>
      <c r="AS77" s="1">
        <v>22241.1930128552</v>
      </c>
      <c r="AT77" s="1">
        <v>48367081.5151434</v>
      </c>
      <c r="AU77" s="1">
        <v>73630255.7692774</v>
      </c>
      <c r="AV77" s="1">
        <v>52799892.8938406</v>
      </c>
      <c r="AW77" s="1">
        <v>78063067.1479747</v>
      </c>
      <c r="AX77" s="1">
        <v>192013.924055416</v>
      </c>
      <c r="AY77" s="1">
        <v>99.7627615405452</v>
      </c>
    </row>
    <row r="78" spans="1:51" ht="12.75">
      <c r="A78" s="1">
        <v>20081250152078</v>
      </c>
      <c r="B78" s="2" t="s">
        <v>145</v>
      </c>
      <c r="C78" s="2">
        <v>11</v>
      </c>
      <c r="D78" s="2">
        <v>20081204</v>
      </c>
      <c r="E78" s="2">
        <v>78</v>
      </c>
      <c r="F78" s="2" t="s">
        <v>146</v>
      </c>
      <c r="G78" s="2" t="s">
        <v>130</v>
      </c>
      <c r="H78" s="1">
        <v>133635.392249637</v>
      </c>
      <c r="I78" s="1">
        <v>2415239.82984666</v>
      </c>
      <c r="J78" s="1">
        <v>3334611.01713025</v>
      </c>
      <c r="K78" s="1">
        <v>118087078.356302</v>
      </c>
      <c r="L78" s="1">
        <v>7617.51256185411</v>
      </c>
      <c r="M78" s="1">
        <v>813614.844005121</v>
      </c>
      <c r="N78" s="1">
        <v>714.766713132034</v>
      </c>
      <c r="O78" s="1">
        <v>796.579731367844</v>
      </c>
      <c r="P78" s="1">
        <v>470.718072086427</v>
      </c>
      <c r="Q78" s="1">
        <v>11157.9666655211</v>
      </c>
      <c r="R78" s="1">
        <v>21858.6213933689</v>
      </c>
      <c r="S78" s="1">
        <v>178.442718058829</v>
      </c>
      <c r="T78" s="1">
        <v>230.844732393618</v>
      </c>
      <c r="U78" s="1">
        <v>51.1581591842677</v>
      </c>
      <c r="V78" s="1">
        <v>133.893735882115</v>
      </c>
      <c r="W78" s="1">
        <v>283.792991472169</v>
      </c>
      <c r="X78" s="1">
        <v>30.9267458022176</v>
      </c>
      <c r="Y78" s="3">
        <v>2.90871449794743</v>
      </c>
      <c r="Z78" s="1">
        <v>152.011282080582</v>
      </c>
      <c r="AA78" s="1">
        <v>3094387561.53658</v>
      </c>
      <c r="AB78" s="1">
        <v>238981998.270144</v>
      </c>
      <c r="AC78" s="1">
        <v>3172136.62208668</v>
      </c>
      <c r="AD78" s="1">
        <v>2979576.69725942</v>
      </c>
      <c r="AE78" s="1">
        <v>3358350.98310759</v>
      </c>
      <c r="AF78" s="1">
        <v>118030146.71404</v>
      </c>
      <c r="AG78" s="1">
        <v>21376.585766575</v>
      </c>
      <c r="AH78" s="1">
        <v>84894.434025971</v>
      </c>
      <c r="AI78" s="1">
        <v>83250.863795596</v>
      </c>
      <c r="AJ78" s="1">
        <v>7468.4797630056</v>
      </c>
      <c r="AK78" s="1">
        <v>1227.16312536243</v>
      </c>
      <c r="AL78" s="1">
        <v>7336.90158613165</v>
      </c>
      <c r="AM78" s="1">
        <v>5114.426303939</v>
      </c>
      <c r="AN78" s="1">
        <v>5175.40781396959</v>
      </c>
      <c r="AO78" s="1">
        <v>11785.6333652032</v>
      </c>
      <c r="AP78" s="1">
        <v>11286.7778120831</v>
      </c>
      <c r="AQ78" s="1">
        <v>799953.309514822</v>
      </c>
      <c r="AR78" s="1">
        <v>837880.052341045</v>
      </c>
      <c r="AS78" s="1">
        <v>22343.7090115147</v>
      </c>
      <c r="AT78" s="1">
        <v>50250298.2191505</v>
      </c>
      <c r="AU78" s="1">
        <v>71553721.4910023</v>
      </c>
      <c r="AV78" s="1">
        <v>50193366.5768888</v>
      </c>
      <c r="AW78" s="1">
        <v>71496789.8487406</v>
      </c>
      <c r="AX78" s="1">
        <v>226600.497772946</v>
      </c>
      <c r="AY78" s="1">
        <v>99.6307338099127</v>
      </c>
    </row>
    <row r="79" spans="1:51" ht="12.75">
      <c r="A79" s="1">
        <v>20081250428096</v>
      </c>
      <c r="B79" s="2" t="s">
        <v>163</v>
      </c>
      <c r="C79" s="2">
        <v>11</v>
      </c>
      <c r="D79" s="2">
        <v>20081204</v>
      </c>
      <c r="E79" s="2">
        <v>96</v>
      </c>
      <c r="F79" s="2" t="s">
        <v>164</v>
      </c>
      <c r="G79" s="2" t="s">
        <v>130</v>
      </c>
      <c r="H79" s="1">
        <v>133591.001231649</v>
      </c>
      <c r="I79" s="1">
        <v>2485270.62837576</v>
      </c>
      <c r="J79" s="1">
        <v>3132285.99408616</v>
      </c>
      <c r="K79" s="1">
        <v>119355863.424954</v>
      </c>
      <c r="L79" s="1">
        <v>7442.43558061445</v>
      </c>
      <c r="M79" s="1">
        <v>832193.356154991</v>
      </c>
      <c r="N79" s="1">
        <v>682.071181569293</v>
      </c>
      <c r="O79" s="1">
        <v>842.658837360688</v>
      </c>
      <c r="P79" s="1">
        <v>502.676681478182</v>
      </c>
      <c r="Q79" s="1">
        <v>11197.0673116036</v>
      </c>
      <c r="R79" s="1">
        <v>23213.018431909</v>
      </c>
      <c r="S79" s="1">
        <v>201.164744542852</v>
      </c>
      <c r="T79" s="1">
        <v>220.677972659784</v>
      </c>
      <c r="U79" s="1">
        <v>32.3871709945986</v>
      </c>
      <c r="V79" s="1">
        <v>134.65166441981</v>
      </c>
      <c r="W79" s="1">
        <v>273.611449167068</v>
      </c>
      <c r="X79" s="1">
        <v>28.8298330979382</v>
      </c>
      <c r="Y79" s="3">
        <v>2.14850909652216</v>
      </c>
      <c r="Z79" s="1">
        <v>161.372811293607</v>
      </c>
      <c r="AA79" s="1">
        <v>3216853744.89821</v>
      </c>
      <c r="AB79" s="1">
        <v>235906580.139289</v>
      </c>
      <c r="AC79" s="1">
        <v>3146871.58710082</v>
      </c>
      <c r="AD79" s="1">
        <v>2651023.5104604</v>
      </c>
      <c r="AE79" s="1">
        <v>3113904.84322202</v>
      </c>
      <c r="AF79" s="1">
        <v>117366735.617752</v>
      </c>
      <c r="AG79" s="1">
        <v>20745.8804380613</v>
      </c>
      <c r="AH79" s="1">
        <v>100166.906370424</v>
      </c>
      <c r="AI79" s="1">
        <v>101444.278034378</v>
      </c>
      <c r="AJ79" s="1">
        <v>5977.58459935103</v>
      </c>
      <c r="AK79" s="1">
        <v>1431.4958571272</v>
      </c>
      <c r="AL79" s="1">
        <v>5948.41558799943</v>
      </c>
      <c r="AM79" s="1">
        <v>4344.90097321641</v>
      </c>
      <c r="AN79" s="1">
        <v>4471.20309931273</v>
      </c>
      <c r="AO79" s="1">
        <v>10155.3239739157</v>
      </c>
      <c r="AP79" s="1">
        <v>9510.05770144709</v>
      </c>
      <c r="AQ79" s="1">
        <v>797577.618668759</v>
      </c>
      <c r="AR79" s="1">
        <v>828497.073164309</v>
      </c>
      <c r="AS79" s="1">
        <v>21875.6110913935</v>
      </c>
      <c r="AT79" s="1">
        <v>48834315.6594023</v>
      </c>
      <c r="AU79" s="1">
        <v>73421336.3059493</v>
      </c>
      <c r="AV79" s="1">
        <v>46845187.8521999</v>
      </c>
      <c r="AW79" s="1">
        <v>71432208.4987469</v>
      </c>
      <c r="AX79" s="1">
        <v>221946.817725832</v>
      </c>
      <c r="AY79" s="1">
        <v>106.919204719305</v>
      </c>
    </row>
    <row r="81" spans="7:51" ht="12.75">
      <c r="G81" s="2" t="s">
        <v>175</v>
      </c>
      <c r="H81" s="1">
        <f>AVERAGE(H72:H79)</f>
        <v>132897.9652673291</v>
      </c>
      <c r="I81" s="1">
        <f aca="true" t="shared" si="0" ref="I81:AY81">AVERAGE(I72:I79)</f>
        <v>2391976.997251068</v>
      </c>
      <c r="J81" s="1">
        <f t="shared" si="0"/>
        <v>3271597.5601547165</v>
      </c>
      <c r="K81" s="1">
        <f t="shared" si="0"/>
        <v>121575334.08961064</v>
      </c>
      <c r="L81" s="1">
        <f t="shared" si="0"/>
        <v>7587.097180636475</v>
      </c>
      <c r="M81" s="1">
        <f t="shared" si="0"/>
        <v>811799.598744414</v>
      </c>
      <c r="N81" s="1">
        <f t="shared" si="0"/>
        <v>697.7203962356558</v>
      </c>
      <c r="O81" s="1">
        <f t="shared" si="0"/>
        <v>1128.8354555543401</v>
      </c>
      <c r="P81" s="1">
        <f t="shared" si="0"/>
        <v>467.82418288772055</v>
      </c>
      <c r="Q81" s="1">
        <f t="shared" si="0"/>
        <v>12454.51925533359</v>
      </c>
      <c r="R81" s="1">
        <f t="shared" si="0"/>
        <v>22134.328789141902</v>
      </c>
      <c r="S81" s="1">
        <f t="shared" si="0"/>
        <v>190.0651296200214</v>
      </c>
      <c r="T81" s="1">
        <f t="shared" si="0"/>
        <v>222.2023534110981</v>
      </c>
      <c r="U81" s="1">
        <f t="shared" si="0"/>
        <v>50.84141031280939</v>
      </c>
      <c r="V81" s="1">
        <f t="shared" si="0"/>
        <v>139.870304881739</v>
      </c>
      <c r="W81" s="1">
        <f t="shared" si="0"/>
        <v>270.12607458206975</v>
      </c>
      <c r="X81" s="1">
        <f t="shared" si="0"/>
        <v>30.4424230681216</v>
      </c>
      <c r="Y81" s="3">
        <f t="shared" si="0"/>
        <v>1.4868736903937998</v>
      </c>
      <c r="Z81" s="1">
        <f t="shared" si="0"/>
        <v>152.5212718617761</v>
      </c>
      <c r="AA81" s="1">
        <f t="shared" si="0"/>
        <v>3181619535.553771</v>
      </c>
      <c r="AB81" s="1">
        <f t="shared" si="0"/>
        <v>238250433.029759</v>
      </c>
      <c r="AC81" s="1">
        <f t="shared" si="0"/>
        <v>3190817.984307809</v>
      </c>
      <c r="AD81" s="1">
        <f t="shared" si="0"/>
        <v>2999632.997319095</v>
      </c>
      <c r="AE81" s="1">
        <f t="shared" si="0"/>
        <v>3225300.7771007232</v>
      </c>
      <c r="AF81" s="1">
        <f t="shared" si="0"/>
        <v>119159873.5355645</v>
      </c>
      <c r="AG81" s="1">
        <f t="shared" si="0"/>
        <v>21061.688301394737</v>
      </c>
      <c r="AH81" s="1">
        <f t="shared" si="0"/>
        <v>104752.60763606118</v>
      </c>
      <c r="AI81" s="1">
        <f t="shared" si="0"/>
        <v>105494.43549667303</v>
      </c>
      <c r="AJ81" s="1">
        <f t="shared" si="0"/>
        <v>6518.287685360599</v>
      </c>
      <c r="AK81" s="1">
        <f t="shared" si="0"/>
        <v>1289.2772311009726</v>
      </c>
      <c r="AL81" s="1">
        <f t="shared" si="0"/>
        <v>5872.986166721805</v>
      </c>
      <c r="AM81" s="1">
        <f t="shared" si="0"/>
        <v>4482.662638841006</v>
      </c>
      <c r="AN81" s="1">
        <f t="shared" si="0"/>
        <v>4651.579067998871</v>
      </c>
      <c r="AO81" s="1">
        <f t="shared" si="0"/>
        <v>12548.572798504387</v>
      </c>
      <c r="AP81" s="1">
        <f t="shared" si="0"/>
        <v>12836.130119916967</v>
      </c>
      <c r="AQ81" s="1">
        <f t="shared" si="0"/>
        <v>801385.5826996693</v>
      </c>
      <c r="AR81" s="1">
        <f t="shared" si="0"/>
        <v>833299.3055925895</v>
      </c>
      <c r="AS81" s="1">
        <f t="shared" si="0"/>
        <v>22647.394559589662</v>
      </c>
      <c r="AT81" s="1">
        <f t="shared" si="0"/>
        <v>51826209.06202303</v>
      </c>
      <c r="AU81" s="1">
        <f t="shared" si="0"/>
        <v>75184423.87990634</v>
      </c>
      <c r="AV81" s="1">
        <f t="shared" si="0"/>
        <v>49410748.507977106</v>
      </c>
      <c r="AW81" s="1">
        <f t="shared" si="0"/>
        <v>72768963.32586041</v>
      </c>
      <c r="AX81" s="1">
        <f t="shared" si="0"/>
        <v>208237.09260016488</v>
      </c>
      <c r="AY81" s="1">
        <f t="shared" si="0"/>
        <v>98.66409581424054</v>
      </c>
    </row>
    <row r="82" spans="7:51" ht="12.75">
      <c r="G82" s="2" t="s">
        <v>176</v>
      </c>
      <c r="H82" s="1">
        <f>STDEV(H72:H79)</f>
        <v>1490.6900132189714</v>
      </c>
      <c r="I82" s="1">
        <f aca="true" t="shared" si="1" ref="I82:AY82">STDEV(I72:I79)</f>
        <v>56618.77918219881</v>
      </c>
      <c r="J82" s="1">
        <f t="shared" si="1"/>
        <v>77952.00244843606</v>
      </c>
      <c r="K82" s="1">
        <f t="shared" si="1"/>
        <v>4960084.310812929</v>
      </c>
      <c r="L82" s="1">
        <f t="shared" si="1"/>
        <v>116.36088014632564</v>
      </c>
      <c r="M82" s="1">
        <f t="shared" si="1"/>
        <v>16063.064507954849</v>
      </c>
      <c r="N82" s="1">
        <f t="shared" si="1"/>
        <v>14.832252919959497</v>
      </c>
      <c r="O82" s="1">
        <f t="shared" si="1"/>
        <v>738.1414133011297</v>
      </c>
      <c r="P82" s="1">
        <f t="shared" si="1"/>
        <v>44.904002330250364</v>
      </c>
      <c r="Q82" s="1">
        <f t="shared" si="1"/>
        <v>1798.8038331867886</v>
      </c>
      <c r="R82" s="1">
        <f t="shared" si="1"/>
        <v>623.4727616934224</v>
      </c>
      <c r="S82" s="1">
        <f t="shared" si="1"/>
        <v>11.909968459882805</v>
      </c>
      <c r="T82" s="1">
        <f t="shared" si="1"/>
        <v>11.224641306627307</v>
      </c>
      <c r="U82" s="1">
        <f t="shared" si="1"/>
        <v>12.256040237589046</v>
      </c>
      <c r="V82" s="1">
        <f t="shared" si="1"/>
        <v>11.39655370156456</v>
      </c>
      <c r="W82" s="1">
        <f t="shared" si="1"/>
        <v>53.89127689049495</v>
      </c>
      <c r="X82" s="1">
        <f t="shared" si="1"/>
        <v>1.7401181356819395</v>
      </c>
      <c r="Y82" s="3">
        <f t="shared" si="1"/>
        <v>0.8694964634554581</v>
      </c>
      <c r="Z82" s="1">
        <f t="shared" si="1"/>
        <v>7.425897196650679</v>
      </c>
      <c r="AA82" s="1">
        <f t="shared" si="1"/>
        <v>52854141.94648116</v>
      </c>
      <c r="AB82" s="1">
        <f t="shared" si="1"/>
        <v>3693240.0171853746</v>
      </c>
      <c r="AC82" s="1">
        <f t="shared" si="1"/>
        <v>37436.433554510106</v>
      </c>
      <c r="AD82" s="1">
        <f t="shared" si="1"/>
        <v>175707.45919289347</v>
      </c>
      <c r="AE82" s="1">
        <f t="shared" si="1"/>
        <v>79176.95229215731</v>
      </c>
      <c r="AF82" s="1">
        <f t="shared" si="1"/>
        <v>2347854.5208370253</v>
      </c>
      <c r="AG82" s="1">
        <f t="shared" si="1"/>
        <v>249.94164322101616</v>
      </c>
      <c r="AH82" s="1">
        <f t="shared" si="1"/>
        <v>15798.917559125548</v>
      </c>
      <c r="AI82" s="1">
        <f t="shared" si="1"/>
        <v>17758.14168874381</v>
      </c>
      <c r="AJ82" s="1">
        <f t="shared" si="1"/>
        <v>808.0032232554182</v>
      </c>
      <c r="AK82" s="1">
        <f t="shared" si="1"/>
        <v>115.01698309501519</v>
      </c>
      <c r="AL82" s="1">
        <f t="shared" si="1"/>
        <v>817.3371666700564</v>
      </c>
      <c r="AM82" s="1">
        <f t="shared" si="1"/>
        <v>848.1562219967274</v>
      </c>
      <c r="AN82" s="1">
        <f t="shared" si="1"/>
        <v>707.893345060314</v>
      </c>
      <c r="AO82" s="1">
        <f t="shared" si="1"/>
        <v>3702.8106185202837</v>
      </c>
      <c r="AP82" s="1">
        <f t="shared" si="1"/>
        <v>5242.718679776881</v>
      </c>
      <c r="AQ82" s="1">
        <f t="shared" si="1"/>
        <v>6471.130899573864</v>
      </c>
      <c r="AR82" s="1">
        <f t="shared" si="1"/>
        <v>5296.26926584178</v>
      </c>
      <c r="AS82" s="1">
        <f t="shared" si="1"/>
        <v>573.2963662331052</v>
      </c>
      <c r="AT82" s="1">
        <f t="shared" si="1"/>
        <v>5342175.3841497945</v>
      </c>
      <c r="AU82" s="1">
        <f t="shared" si="1"/>
        <v>4433523.1700966675</v>
      </c>
      <c r="AV82" s="1">
        <f t="shared" si="1"/>
        <v>2028321.6053931317</v>
      </c>
      <c r="AW82" s="1">
        <f t="shared" si="1"/>
        <v>2203933.669439778</v>
      </c>
      <c r="AX82" s="1">
        <f t="shared" si="1"/>
        <v>17663.3564745834</v>
      </c>
      <c r="AY82" s="1">
        <f t="shared" si="1"/>
        <v>7.520243200065878</v>
      </c>
    </row>
    <row r="83" spans="7:51" ht="12.75">
      <c r="G83" s="2" t="s">
        <v>177</v>
      </c>
      <c r="H83" s="3">
        <f>100*H82/H81</f>
        <v>1.1216800875923074</v>
      </c>
      <c r="I83" s="3">
        <f aca="true" t="shared" si="2" ref="I83:AY83">100*I82/I81</f>
        <v>2.3670285812642353</v>
      </c>
      <c r="J83" s="3">
        <f t="shared" si="2"/>
        <v>2.382689221859844</v>
      </c>
      <c r="K83" s="3">
        <f t="shared" si="2"/>
        <v>4.0798442775875525</v>
      </c>
      <c r="L83" s="3">
        <f t="shared" si="2"/>
        <v>1.5336679809940725</v>
      </c>
      <c r="M83" s="3">
        <f t="shared" si="2"/>
        <v>1.978698256663234</v>
      </c>
      <c r="N83" s="3">
        <f t="shared" si="2"/>
        <v>2.1258161578739183</v>
      </c>
      <c r="O83" s="3">
        <f t="shared" si="2"/>
        <v>65.38963758350846</v>
      </c>
      <c r="P83" s="3">
        <f t="shared" si="2"/>
        <v>9.598478225959406</v>
      </c>
      <c r="Q83" s="3">
        <f t="shared" si="2"/>
        <v>14.442980867498834</v>
      </c>
      <c r="R83" s="3">
        <f t="shared" si="2"/>
        <v>2.816768322332276</v>
      </c>
      <c r="S83" s="3">
        <f t="shared" si="2"/>
        <v>6.266256458348377</v>
      </c>
      <c r="T83" s="3">
        <f t="shared" si="2"/>
        <v>5.051540244427799</v>
      </c>
      <c r="U83" s="3">
        <f t="shared" si="2"/>
        <v>24.10641278867349</v>
      </c>
      <c r="V83" s="3">
        <f t="shared" si="2"/>
        <v>8.14794370484886</v>
      </c>
      <c r="W83" s="3">
        <f t="shared" si="2"/>
        <v>19.95041647640783</v>
      </c>
      <c r="X83" s="3">
        <f t="shared" si="2"/>
        <v>5.716096027533825</v>
      </c>
      <c r="Y83" s="3">
        <f t="shared" si="2"/>
        <v>58.47816590427201</v>
      </c>
      <c r="Z83" s="3">
        <f t="shared" si="2"/>
        <v>4.868761652722428</v>
      </c>
      <c r="AA83" s="3">
        <f t="shared" si="2"/>
        <v>1.6612338890885558</v>
      </c>
      <c r="AB83" s="3">
        <f t="shared" si="2"/>
        <v>1.5501503901669993</v>
      </c>
      <c r="AC83" s="3">
        <f t="shared" si="2"/>
        <v>1.1732550630784813</v>
      </c>
      <c r="AD83" s="3">
        <f t="shared" si="2"/>
        <v>5.857631895299559</v>
      </c>
      <c r="AE83" s="3">
        <f t="shared" si="2"/>
        <v>2.4548703443196636</v>
      </c>
      <c r="AF83" s="3">
        <f t="shared" si="2"/>
        <v>1.970339889741729</v>
      </c>
      <c r="AG83" s="3">
        <f t="shared" si="2"/>
        <v>1.1867122884183252</v>
      </c>
      <c r="AH83" s="3">
        <f t="shared" si="2"/>
        <v>15.082123410249844</v>
      </c>
      <c r="AI83" s="3">
        <f t="shared" si="2"/>
        <v>16.833249645005065</v>
      </c>
      <c r="AJ83" s="3">
        <f t="shared" si="2"/>
        <v>12.395942957076135</v>
      </c>
      <c r="AK83" s="3">
        <f t="shared" si="2"/>
        <v>8.921043536679612</v>
      </c>
      <c r="AL83" s="3">
        <f t="shared" si="2"/>
        <v>13.916892420100476</v>
      </c>
      <c r="AM83" s="3">
        <f t="shared" si="2"/>
        <v>18.920813149035425</v>
      </c>
      <c r="AN83" s="3">
        <f t="shared" si="2"/>
        <v>15.218344882716412</v>
      </c>
      <c r="AO83" s="3">
        <f t="shared" si="2"/>
        <v>29.507822745879167</v>
      </c>
      <c r="AP83" s="3">
        <f t="shared" si="2"/>
        <v>40.84345227727245</v>
      </c>
      <c r="AQ83" s="3">
        <f t="shared" si="2"/>
        <v>0.8074928023753845</v>
      </c>
      <c r="AR83" s="3">
        <f t="shared" si="2"/>
        <v>0.6355782646519079</v>
      </c>
      <c r="AS83" s="3">
        <f t="shared" si="2"/>
        <v>2.5314009729668987</v>
      </c>
      <c r="AT83" s="3">
        <f t="shared" si="2"/>
        <v>10.307864458611173</v>
      </c>
      <c r="AU83" s="3">
        <f t="shared" si="2"/>
        <v>5.896863926467572</v>
      </c>
      <c r="AV83" s="3">
        <f t="shared" si="2"/>
        <v>4.105021005835744</v>
      </c>
      <c r="AW83" s="3">
        <f t="shared" si="2"/>
        <v>3.0286726218299047</v>
      </c>
      <c r="AX83" s="3">
        <f t="shared" si="2"/>
        <v>8.482329566759143</v>
      </c>
      <c r="AY83" s="3">
        <f t="shared" si="2"/>
        <v>7.622066708262941</v>
      </c>
    </row>
    <row r="85" spans="1:51" ht="12.75">
      <c r="A85" s="1">
        <v>20081250008066</v>
      </c>
      <c r="B85" s="2" t="s">
        <v>128</v>
      </c>
      <c r="C85" s="2">
        <v>11</v>
      </c>
      <c r="D85" s="2">
        <v>20081204</v>
      </c>
      <c r="E85" s="2">
        <v>66</v>
      </c>
      <c r="F85" s="2" t="s">
        <v>129</v>
      </c>
      <c r="G85" s="2" t="s">
        <v>130</v>
      </c>
      <c r="H85" s="1">
        <v>128149.016149013</v>
      </c>
      <c r="I85" s="1">
        <v>2298831.43285347</v>
      </c>
      <c r="J85" s="1">
        <v>3399249.05019388</v>
      </c>
      <c r="K85" s="1">
        <v>119616070.293152</v>
      </c>
      <c r="L85" s="1">
        <v>7706.26965323155</v>
      </c>
      <c r="M85" s="1">
        <v>867034.671044663</v>
      </c>
      <c r="N85" s="1">
        <v>715.363154716084</v>
      </c>
      <c r="O85" s="1">
        <v>711.438126894928</v>
      </c>
      <c r="P85" s="1">
        <v>450.609675776562</v>
      </c>
      <c r="Q85" s="1">
        <v>12299.3015518441</v>
      </c>
      <c r="R85" s="1">
        <v>22504.9952509029</v>
      </c>
      <c r="S85" s="1">
        <v>210.326306634412</v>
      </c>
      <c r="T85" s="1">
        <v>217.635311430847</v>
      </c>
      <c r="U85" s="1">
        <v>50.9979509012487</v>
      </c>
      <c r="V85" s="1">
        <v>153.680864048448</v>
      </c>
      <c r="W85" s="1">
        <v>288.577328083345</v>
      </c>
      <c r="X85" s="1">
        <v>27.2330576259095</v>
      </c>
      <c r="Y85" s="3">
        <v>2.74405008420984</v>
      </c>
      <c r="Z85" s="1">
        <v>163.610000291659</v>
      </c>
      <c r="AA85" s="1">
        <v>3077278676.28899</v>
      </c>
      <c r="AB85" s="1">
        <v>220175996.782248</v>
      </c>
      <c r="AC85" s="1">
        <v>3093410.65681577</v>
      </c>
      <c r="AD85" s="1">
        <v>3131795.11687292</v>
      </c>
      <c r="AE85" s="1">
        <v>3330644.27209931</v>
      </c>
      <c r="AF85" s="1">
        <v>118705173.443642</v>
      </c>
      <c r="AG85" s="1">
        <v>19997.8489170071</v>
      </c>
      <c r="AH85" s="1">
        <v>96876.4835160476</v>
      </c>
      <c r="AI85" s="1">
        <v>93911.3612507895</v>
      </c>
      <c r="AJ85" s="1">
        <v>5979.7297273263</v>
      </c>
      <c r="AK85" s="1">
        <v>1269.07192347434</v>
      </c>
      <c r="AL85" s="1">
        <v>5122.34700630361</v>
      </c>
      <c r="AM85" s="1">
        <v>4581.01913356967</v>
      </c>
      <c r="AN85" s="1">
        <v>5489.41364860113</v>
      </c>
      <c r="AO85" s="1">
        <v>9233.36081956263</v>
      </c>
      <c r="AP85" s="1">
        <v>8623.69081393434</v>
      </c>
      <c r="AQ85" s="1">
        <v>800764.485923265</v>
      </c>
      <c r="AR85" s="1">
        <v>841651.111459773</v>
      </c>
      <c r="AS85" s="1">
        <v>22275.4276995418</v>
      </c>
      <c r="AT85" s="1">
        <v>52154360.0733441</v>
      </c>
      <c r="AU85" s="1">
        <v>76744522.2033258</v>
      </c>
      <c r="AV85" s="1">
        <v>51243463.2238334</v>
      </c>
      <c r="AW85" s="1">
        <v>75833625.3538151</v>
      </c>
      <c r="AX85" s="1">
        <v>283265.930247701</v>
      </c>
      <c r="AY85" s="1">
        <v>111.519064350326</v>
      </c>
    </row>
    <row r="86" spans="7:51" ht="12.75">
      <c r="G86" s="2" t="s">
        <v>181</v>
      </c>
      <c r="H86" s="4">
        <f>H85/H81</f>
        <v>0.9642662014518927</v>
      </c>
      <c r="I86" s="4">
        <f>I85/I81</f>
        <v>0.9610591721807344</v>
      </c>
      <c r="J86" s="4">
        <f aca="true" t="shared" si="3" ref="J86:AY86">J85/J81</f>
        <v>1.039018090609264</v>
      </c>
      <c r="K86" s="4">
        <f t="shared" si="3"/>
        <v>0.9838843642821948</v>
      </c>
      <c r="L86" s="4">
        <f t="shared" si="3"/>
        <v>1.0157072553254258</v>
      </c>
      <c r="M86" s="4">
        <f t="shared" si="3"/>
        <v>1.0680402803668285</v>
      </c>
      <c r="N86" s="4">
        <f t="shared" si="3"/>
        <v>1.0252862874234643</v>
      </c>
      <c r="O86" s="4">
        <f t="shared" si="3"/>
        <v>0.6302407701621671</v>
      </c>
      <c r="P86" s="4">
        <f t="shared" si="3"/>
        <v>0.9632030413543413</v>
      </c>
      <c r="Q86" s="4">
        <f t="shared" si="3"/>
        <v>0.9875372384668306</v>
      </c>
      <c r="R86" s="4">
        <f t="shared" si="3"/>
        <v>1.016746225525611</v>
      </c>
      <c r="S86" s="4">
        <f t="shared" si="3"/>
        <v>1.1066012321928635</v>
      </c>
      <c r="T86" s="4">
        <f t="shared" si="3"/>
        <v>0.9794464734052497</v>
      </c>
      <c r="U86" s="4">
        <f t="shared" si="3"/>
        <v>1.0030789977594283</v>
      </c>
      <c r="V86" s="4">
        <f t="shared" si="3"/>
        <v>1.0987383217501805</v>
      </c>
      <c r="W86" s="4">
        <f t="shared" si="3"/>
        <v>1.0683060808913853</v>
      </c>
      <c r="X86" s="4">
        <f t="shared" si="3"/>
        <v>0.8945758872403015</v>
      </c>
      <c r="Y86" s="4">
        <f t="shared" si="3"/>
        <v>1.8455166043613807</v>
      </c>
      <c r="Z86" s="4">
        <f t="shared" si="3"/>
        <v>1.0727028321658119</v>
      </c>
      <c r="AA86" s="4">
        <f t="shared" si="3"/>
        <v>0.9672051110766705</v>
      </c>
      <c r="AB86" s="4">
        <f t="shared" si="3"/>
        <v>0.9241368168037982</v>
      </c>
      <c r="AC86" s="4">
        <f t="shared" si="3"/>
        <v>0.9694726154951238</v>
      </c>
      <c r="AD86" s="4">
        <f t="shared" si="3"/>
        <v>1.0440594298275638</v>
      </c>
      <c r="AE86" s="4">
        <f t="shared" si="3"/>
        <v>1.0326616034530838</v>
      </c>
      <c r="AF86" s="4">
        <f t="shared" si="3"/>
        <v>0.9961841173674393</v>
      </c>
      <c r="AG86" s="4">
        <f t="shared" si="3"/>
        <v>0.9494893586324138</v>
      </c>
      <c r="AH86" s="4">
        <f t="shared" si="3"/>
        <v>0.9248121426496861</v>
      </c>
      <c r="AI86" s="4">
        <f t="shared" si="3"/>
        <v>0.8902020358576276</v>
      </c>
      <c r="AJ86" s="4">
        <f t="shared" si="3"/>
        <v>0.9173773874320024</v>
      </c>
      <c r="AK86" s="4">
        <f t="shared" si="3"/>
        <v>0.9843281901369046</v>
      </c>
      <c r="AL86" s="4">
        <f t="shared" si="3"/>
        <v>0.8721878207935253</v>
      </c>
      <c r="AM86" s="4">
        <f t="shared" si="3"/>
        <v>1.0219415340062472</v>
      </c>
      <c r="AN86" s="4">
        <f t="shared" si="3"/>
        <v>1.1801183143088436</v>
      </c>
      <c r="AO86" s="4">
        <f t="shared" si="3"/>
        <v>0.735809638898785</v>
      </c>
      <c r="AP86" s="4">
        <f t="shared" si="3"/>
        <v>0.671829494822083</v>
      </c>
      <c r="AQ86" s="4">
        <f t="shared" si="3"/>
        <v>0.9992249713623348</v>
      </c>
      <c r="AR86" s="4">
        <f t="shared" si="3"/>
        <v>1.0100225762953734</v>
      </c>
      <c r="AS86" s="4">
        <f t="shared" si="3"/>
        <v>0.9835757327815725</v>
      </c>
      <c r="AT86" s="4">
        <f t="shared" si="3"/>
        <v>1.0063317579514326</v>
      </c>
      <c r="AU86" s="4">
        <f t="shared" si="3"/>
        <v>1.0207502863347258</v>
      </c>
      <c r="AV86" s="4">
        <f t="shared" si="3"/>
        <v>1.0370914177825177</v>
      </c>
      <c r="AW86" s="4">
        <f t="shared" si="3"/>
        <v>1.0421149606629834</v>
      </c>
      <c r="AX86" s="4">
        <f t="shared" si="3"/>
        <v>1.3603048655294023</v>
      </c>
      <c r="AY86" s="4">
        <f t="shared" si="3"/>
        <v>1.13029023810534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tjwood</cp:lastModifiedBy>
  <dcterms:created xsi:type="dcterms:W3CDTF">2008-12-06T20:51:50Z</dcterms:created>
  <dcterms:modified xsi:type="dcterms:W3CDTF">2008-12-06T20:53:26Z</dcterms:modified>
  <cp:category/>
  <cp:version/>
  <cp:contentType/>
  <cp:contentStatus/>
</cp:coreProperties>
</file>