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155" windowHeight="97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<sst xmlns="http://schemas.openxmlformats.org/spreadsheetml/2006/main" count="102" uniqueCount="77">
  <si>
    <t>Table 10.   Public school student membership and total teachers, by state:  School years 1991–92 and 2001–02</t>
  </si>
  <si>
    <t>Total student membership</t>
  </si>
  <si>
    <t>Total teachers</t>
  </si>
  <si>
    <t>Percent change</t>
  </si>
  <si>
    <t>from 1991–92</t>
  </si>
  <si>
    <t>State</t>
  </si>
  <si>
    <t>1991–92</t>
  </si>
  <si>
    <t>2001–02</t>
  </si>
  <si>
    <t>to 2001–02</t>
  </si>
  <si>
    <t>United States</t>
  </si>
  <si>
    <t>1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</si>
  <si>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</si>
  <si>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</si>
  <si>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</si>
  <si>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</si>
  <si>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</si>
  <si>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</si>
  <si>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</si>
  <si>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</si>
  <si>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</si>
  <si>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</si>
  <si>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</si>
  <si>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</si>
  <si>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</si>
  <si>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</si>
  <si>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</si>
  <si>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</si>
  <si>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</si>
  <si>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</si>
  <si>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</si>
  <si>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</si>
  <si>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</si>
  <si>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</si>
  <si>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</si>
  <si>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</si>
  <si>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</si>
  <si>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</si>
  <si>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</si>
  <si>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</si>
  <si>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</si>
  <si>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</si>
  <si>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</si>
  <si>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</si>
  <si>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</si>
  <si>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</si>
  <si>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</si>
  <si>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</si>
  <si>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</si>
  <si>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</si>
  <si>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</si>
  <si>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</si>
  <si>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</si>
  <si>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</si>
  <si>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</si>
  <si>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</si>
  <si>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</si>
  <si>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</si>
  <si>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</si>
  <si>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</si>
  <si>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</si>
  <si>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</si>
  <si>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</si>
  <si>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Outlying Areas, DoD Dependents Schools, and Bureau of Indian Affairs</t>
  </si>
  <si>
    <t>Bureau of Indian Affairs</t>
  </si>
  <si>
    <t>—</t>
  </si>
  <si>
    <t>DoDDS: DoDs Overseas</t>
  </si>
  <si>
    <t>DDESS: DoDs Domestic</t>
  </si>
  <si>
    <t>American Samoa</t>
  </si>
  <si>
    <t>Guam</t>
  </si>
  <si>
    <t>Northern Marianas</t>
  </si>
  <si>
    <t>Puerto Rico</t>
  </si>
  <si>
    <t>Virgin Islands</t>
  </si>
  <si>
    <t>—  Not available.</t>
  </si>
  <si>
    <r>
      <t>1</t>
    </r>
    <r>
      <rPr>
        <sz val="8.5"/>
        <rFont val="Arial"/>
        <family val="2"/>
      </rPr>
      <t xml:space="preserve"> Data imputed based on current year (fall 2001) data.</t>
    </r>
  </si>
  <si>
    <t xml:space="preserve">NOTE:  Teacher counts are full-time-equivalency (FTE) counts.   </t>
  </si>
  <si>
    <t>SOURCE:  U.S. Department of Education, National Center for Education Statistics, Common Core of Data,</t>
  </si>
  <si>
    <t>"State Nonfiscal Survey of Public Elementary/Secondary Education," 1991–92 and 2001–02.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</si>
</sst>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sz val="8"/>
      <name val="Arial"/>
      <family val="2"/>
    </font>
    <font>
      <vertAlign val="superscript"/>
      <sz val="8.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shrinkToFi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shrinkToFit="1"/>
    </xf>
    <xf numFmtId="3" fontId="2" fillId="0" borderId="1" xfId="0" applyNumberFormat="1" applyFont="1" applyBorder="1" applyAlignment="1">
      <alignment horizontal="right" wrapText="1" shrinkToFit="1"/>
    </xf>
    <xf numFmtId="0" fontId="2" fillId="0" borderId="1" xfId="0" applyFont="1" applyBorder="1" applyAlignment="1">
      <alignment horizontal="right" wrapText="1" shrinkToFit="1"/>
    </xf>
    <xf numFmtId="49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 wrapText="1" shrinkToFi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 wrapText="1" shrinkToFit="1"/>
    </xf>
    <xf numFmtId="49" fontId="4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right" wrapText="1" shrinkToFit="1"/>
    </xf>
    <xf numFmtId="0" fontId="3" fillId="0" borderId="0" xfId="0" applyFont="1" applyBorder="1" applyAlignment="1">
      <alignment horizontal="right" wrapText="1" shrinkToFi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wrapText="1" shrinkToFit="1"/>
    </xf>
    <xf numFmtId="0" fontId="2" fillId="0" borderId="0" xfId="0" applyFont="1" applyBorder="1" applyAlignment="1">
      <alignment horizontal="right" wrapText="1" shrinkToFit="1"/>
    </xf>
    <xf numFmtId="49" fontId="2" fillId="0" borderId="0" xfId="16" applyNumberFormat="1" applyFont="1" applyAlignment="1">
      <alignment horizontal="left"/>
    </xf>
    <xf numFmtId="164" fontId="2" fillId="0" borderId="0" xfId="0" applyNumberFormat="1" applyFont="1" applyBorder="1" applyAlignment="1">
      <alignment horizontal="right" wrapText="1" shrinkToFit="1"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 wrapText="1" shrinkToFit="1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3" fontId="2" fillId="0" borderId="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tabSelected="1" workbookViewId="0" topLeftCell="A1">
      <selection activeCell="C4" sqref="C4"/>
    </sheetView>
  </sheetViews>
  <sheetFormatPr defaultColWidth="9.140625" defaultRowHeight="12.75"/>
  <cols>
    <col min="1" max="1" width="23.28125" style="7" customWidth="1"/>
    <col min="2" max="2" width="10.7109375" style="36" customWidth="1"/>
    <col min="3" max="3" width="12.28125" style="9" customWidth="1"/>
    <col min="4" max="4" width="0.85546875" style="37" customWidth="1"/>
    <col min="5" max="5" width="12.7109375" style="48" customWidth="1"/>
    <col min="6" max="6" width="7.28125" style="9" customWidth="1"/>
    <col min="7" max="7" width="9.57421875" style="36" customWidth="1"/>
    <col min="8" max="8" width="10.00390625" style="9" customWidth="1"/>
    <col min="9" max="9" width="0.9921875" style="9" customWidth="1"/>
    <col min="10" max="10" width="12.421875" style="7" customWidth="1"/>
    <col min="11" max="16384" width="9.140625" style="7" customWidth="1"/>
  </cols>
  <sheetData>
    <row r="1" spans="1:10" ht="12.75">
      <c r="A1" s="1" t="s">
        <v>0</v>
      </c>
      <c r="B1" s="2"/>
      <c r="C1" s="3"/>
      <c r="D1" s="4"/>
      <c r="E1" s="5"/>
      <c r="F1" s="3"/>
      <c r="G1" s="2"/>
      <c r="H1" s="3"/>
      <c r="I1" s="3"/>
      <c r="J1" s="6"/>
    </row>
    <row r="2" spans="2:10" ht="11.25">
      <c r="B2" s="8" t="s">
        <v>1</v>
      </c>
      <c r="C2" s="8"/>
      <c r="D2" s="8"/>
      <c r="E2" s="8"/>
      <c r="G2" s="10" t="s">
        <v>2</v>
      </c>
      <c r="H2" s="10"/>
      <c r="I2" s="10"/>
      <c r="J2" s="10"/>
    </row>
    <row r="3" spans="2:10" ht="11.25">
      <c r="B3" s="11"/>
      <c r="C3" s="12"/>
      <c r="D3" s="13"/>
      <c r="E3" s="14" t="s">
        <v>3</v>
      </c>
      <c r="G3" s="15"/>
      <c r="H3" s="16"/>
      <c r="I3" s="16"/>
      <c r="J3" s="14" t="s">
        <v>3</v>
      </c>
    </row>
    <row r="4" spans="2:10" ht="11.25">
      <c r="B4" s="17"/>
      <c r="C4" s="18"/>
      <c r="D4" s="13"/>
      <c r="E4" s="19" t="s">
        <v>4</v>
      </c>
      <c r="G4" s="17"/>
      <c r="H4" s="20"/>
      <c r="I4" s="20"/>
      <c r="J4" s="19" t="s">
        <v>4</v>
      </c>
    </row>
    <row r="5" spans="1:10" ht="12.75" customHeight="1">
      <c r="A5" s="6" t="s">
        <v>5</v>
      </c>
      <c r="B5" s="21" t="s">
        <v>6</v>
      </c>
      <c r="C5" s="22" t="s">
        <v>7</v>
      </c>
      <c r="D5" s="23"/>
      <c r="E5" s="24" t="s">
        <v>8</v>
      </c>
      <c r="F5" s="22"/>
      <c r="G5" s="21" t="s">
        <v>6</v>
      </c>
      <c r="H5" s="22" t="s">
        <v>7</v>
      </c>
      <c r="I5" s="22"/>
      <c r="J5" s="24" t="s">
        <v>8</v>
      </c>
    </row>
    <row r="6" spans="1:10" s="30" customFormat="1" ht="14.25" customHeight="1">
      <c r="A6" s="25" t="s">
        <v>9</v>
      </c>
      <c r="B6" s="26">
        <f>SUM(B8:B67)</f>
        <v>42046878</v>
      </c>
      <c r="C6" s="26">
        <v>47687871</v>
      </c>
      <c r="D6" s="27" t="s">
        <v>10</v>
      </c>
      <c r="E6" s="28">
        <f>((C6-B6)/B6)*100</f>
        <v>13.41596158459137</v>
      </c>
      <c r="F6" s="29"/>
      <c r="G6" s="26">
        <f>SUM(G8:G67)</f>
        <v>2432243</v>
      </c>
      <c r="H6" s="26">
        <v>2997741</v>
      </c>
      <c r="I6" s="27" t="s">
        <v>10</v>
      </c>
      <c r="J6" s="28">
        <f>((H6-G6)/G6)*100</f>
        <v>23.250061774255286</v>
      </c>
    </row>
    <row r="7" spans="1:10" ht="3" customHeight="1">
      <c r="A7" s="31"/>
      <c r="B7" s="32"/>
      <c r="C7" s="33"/>
      <c r="D7" s="34"/>
      <c r="E7" s="35"/>
      <c r="F7" s="33"/>
      <c r="G7" s="32"/>
      <c r="H7" s="33"/>
      <c r="I7" s="33"/>
      <c r="J7" s="33"/>
    </row>
    <row r="8" spans="1:10" ht="12" customHeight="1">
      <c r="A8" s="7" t="s">
        <v>11</v>
      </c>
      <c r="B8" s="17">
        <v>722004</v>
      </c>
      <c r="C8" s="17">
        <v>737294</v>
      </c>
      <c r="D8" s="27" t="s">
        <v>10</v>
      </c>
      <c r="E8" s="35">
        <f aca="true" t="shared" si="0" ref="E8:E67">((C8-B8)/B8)*100</f>
        <v>2.117716799352912</v>
      </c>
      <c r="F8" s="36"/>
      <c r="G8" s="17">
        <v>40480</v>
      </c>
      <c r="H8" s="17">
        <v>46796</v>
      </c>
      <c r="I8" s="27" t="s">
        <v>10</v>
      </c>
      <c r="J8" s="35">
        <f aca="true" t="shared" si="1" ref="J8:J67">((H8-G8)/G8)*100</f>
        <v>15.60276679841897</v>
      </c>
    </row>
    <row r="9" spans="1:10" ht="11.25">
      <c r="A9" s="7" t="s">
        <v>12</v>
      </c>
      <c r="B9" s="17">
        <v>118680</v>
      </c>
      <c r="C9" s="17">
        <v>134358</v>
      </c>
      <c r="E9" s="35">
        <f t="shared" si="0"/>
        <v>13.210313447927199</v>
      </c>
      <c r="F9" s="36"/>
      <c r="G9" s="17">
        <v>7118</v>
      </c>
      <c r="H9" s="17">
        <v>8026</v>
      </c>
      <c r="I9" s="17"/>
      <c r="J9" s="35">
        <f t="shared" si="1"/>
        <v>12.756392245012643</v>
      </c>
    </row>
    <row r="10" spans="1:10" ht="11.25">
      <c r="A10" s="7" t="s">
        <v>13</v>
      </c>
      <c r="B10" s="17">
        <v>656980</v>
      </c>
      <c r="C10" s="17">
        <v>922180</v>
      </c>
      <c r="E10" s="35">
        <f t="shared" si="0"/>
        <v>40.36652561721818</v>
      </c>
      <c r="F10" s="36"/>
      <c r="G10" s="17">
        <v>33978</v>
      </c>
      <c r="H10" s="17">
        <v>46015</v>
      </c>
      <c r="I10" s="17"/>
      <c r="J10" s="35">
        <f t="shared" si="1"/>
        <v>35.425863794219794</v>
      </c>
    </row>
    <row r="11" spans="1:10" ht="11.25">
      <c r="A11" s="7" t="s">
        <v>14</v>
      </c>
      <c r="B11" s="17">
        <v>438518</v>
      </c>
      <c r="C11" s="17">
        <v>449805</v>
      </c>
      <c r="E11" s="35">
        <f t="shared" si="0"/>
        <v>2.5738966245399277</v>
      </c>
      <c r="F11" s="36"/>
      <c r="G11" s="17">
        <v>25785</v>
      </c>
      <c r="H11" s="17">
        <v>33079</v>
      </c>
      <c r="I11" s="17"/>
      <c r="J11" s="35">
        <f t="shared" si="1"/>
        <v>28.28776420399457</v>
      </c>
    </row>
    <row r="12" spans="1:10" ht="12" customHeight="1">
      <c r="A12" s="7" t="s">
        <v>15</v>
      </c>
      <c r="B12" s="17">
        <v>5107145</v>
      </c>
      <c r="C12" s="17">
        <v>6248610</v>
      </c>
      <c r="D12" s="27" t="s">
        <v>10</v>
      </c>
      <c r="E12" s="35">
        <f t="shared" si="0"/>
        <v>22.35035425859262</v>
      </c>
      <c r="F12" s="36"/>
      <c r="G12" s="17">
        <v>224000</v>
      </c>
      <c r="H12" s="17">
        <v>304296</v>
      </c>
      <c r="I12" s="27" t="s">
        <v>10</v>
      </c>
      <c r="J12" s="35">
        <f t="shared" si="1"/>
        <v>35.846428571428575</v>
      </c>
    </row>
    <row r="13" spans="3:10" ht="3" customHeight="1">
      <c r="C13" s="17"/>
      <c r="E13" s="35"/>
      <c r="F13" s="36"/>
      <c r="H13" s="17"/>
      <c r="I13" s="17"/>
      <c r="J13" s="35"/>
    </row>
    <row r="14" spans="1:10" ht="11.25">
      <c r="A14" s="7" t="s">
        <v>16</v>
      </c>
      <c r="B14" s="17">
        <v>593030</v>
      </c>
      <c r="C14" s="17">
        <v>742145</v>
      </c>
      <c r="E14" s="35">
        <f t="shared" si="0"/>
        <v>25.1445963947861</v>
      </c>
      <c r="F14" s="36"/>
      <c r="G14" s="17">
        <v>33093</v>
      </c>
      <c r="H14" s="17">
        <v>44182</v>
      </c>
      <c r="I14" s="17"/>
      <c r="J14" s="35">
        <f t="shared" si="1"/>
        <v>33.50859698425649</v>
      </c>
    </row>
    <row r="15" spans="1:10" ht="11.25">
      <c r="A15" s="7" t="s">
        <v>17</v>
      </c>
      <c r="B15" s="17">
        <v>481050</v>
      </c>
      <c r="C15" s="17">
        <v>570228</v>
      </c>
      <c r="E15" s="35">
        <f t="shared" si="0"/>
        <v>18.538197692547552</v>
      </c>
      <c r="F15" s="36"/>
      <c r="G15" s="17">
        <v>34383</v>
      </c>
      <c r="H15" s="17">
        <v>41773</v>
      </c>
      <c r="I15" s="17"/>
      <c r="J15" s="35">
        <f t="shared" si="1"/>
        <v>21.493179769071922</v>
      </c>
    </row>
    <row r="16" spans="1:10" ht="11.25">
      <c r="A16" s="7" t="s">
        <v>18</v>
      </c>
      <c r="B16" s="17">
        <v>102196</v>
      </c>
      <c r="C16" s="17">
        <v>115555</v>
      </c>
      <c r="E16" s="35">
        <f t="shared" si="0"/>
        <v>13.071940193353948</v>
      </c>
      <c r="F16" s="36"/>
      <c r="G16" s="17">
        <v>6095</v>
      </c>
      <c r="H16" s="17">
        <v>7571</v>
      </c>
      <c r="I16" s="17"/>
      <c r="J16" s="35">
        <f t="shared" si="1"/>
        <v>24.216570959803118</v>
      </c>
    </row>
    <row r="17" spans="1:10" ht="11.25">
      <c r="A17" s="7" t="s">
        <v>19</v>
      </c>
      <c r="B17" s="17">
        <v>80618</v>
      </c>
      <c r="C17" s="17">
        <v>75392</v>
      </c>
      <c r="E17" s="35">
        <f t="shared" si="0"/>
        <v>-6.482423280160758</v>
      </c>
      <c r="F17" s="36"/>
      <c r="G17" s="17">
        <v>6346</v>
      </c>
      <c r="H17" s="17">
        <v>4951</v>
      </c>
      <c r="I17" s="17"/>
      <c r="J17" s="35">
        <f t="shared" si="1"/>
        <v>-21.982351087299087</v>
      </c>
    </row>
    <row r="18" spans="1:10" ht="11.25">
      <c r="A18" s="7" t="s">
        <v>20</v>
      </c>
      <c r="B18" s="17">
        <v>1932131</v>
      </c>
      <c r="C18" s="17">
        <v>2500478</v>
      </c>
      <c r="E18" s="35">
        <f t="shared" si="0"/>
        <v>29.41555205107728</v>
      </c>
      <c r="F18" s="36"/>
      <c r="G18" s="17">
        <v>109939</v>
      </c>
      <c r="H18" s="17">
        <v>134684</v>
      </c>
      <c r="I18" s="17"/>
      <c r="J18" s="35">
        <f t="shared" si="1"/>
        <v>22.507936219176088</v>
      </c>
    </row>
    <row r="19" spans="3:10" ht="3" customHeight="1">
      <c r="C19" s="17"/>
      <c r="E19" s="35"/>
      <c r="F19" s="36"/>
      <c r="H19" s="17"/>
      <c r="I19" s="17"/>
      <c r="J19" s="35"/>
    </row>
    <row r="20" spans="1:10" ht="11.25">
      <c r="A20" s="7" t="s">
        <v>21</v>
      </c>
      <c r="B20" s="17">
        <v>1177569</v>
      </c>
      <c r="C20" s="17">
        <v>1470634</v>
      </c>
      <c r="E20" s="35">
        <f t="shared" si="0"/>
        <v>24.887288982641355</v>
      </c>
      <c r="F20" s="36"/>
      <c r="G20" s="17">
        <v>63816</v>
      </c>
      <c r="H20" s="17">
        <v>92732</v>
      </c>
      <c r="I20" s="17"/>
      <c r="J20" s="35">
        <f t="shared" si="1"/>
        <v>45.311520621787636</v>
      </c>
    </row>
    <row r="21" spans="1:10" ht="11.25">
      <c r="A21" s="7" t="s">
        <v>22</v>
      </c>
      <c r="B21" s="17">
        <v>174747</v>
      </c>
      <c r="C21" s="17">
        <v>184546</v>
      </c>
      <c r="E21" s="35">
        <f t="shared" si="0"/>
        <v>5.6075354655587795</v>
      </c>
      <c r="F21" s="36"/>
      <c r="G21" s="17">
        <v>9451</v>
      </c>
      <c r="H21" s="17">
        <v>11007</v>
      </c>
      <c r="I21" s="17"/>
      <c r="J21" s="35">
        <f t="shared" si="1"/>
        <v>16.463866257538882</v>
      </c>
    </row>
    <row r="22" spans="1:10" ht="11.25">
      <c r="A22" s="7" t="s">
        <v>23</v>
      </c>
      <c r="B22" s="17">
        <v>225680</v>
      </c>
      <c r="C22" s="17">
        <v>246521</v>
      </c>
      <c r="E22" s="35">
        <f t="shared" si="0"/>
        <v>9.234757178305566</v>
      </c>
      <c r="F22" s="36"/>
      <c r="G22" s="17">
        <v>11626</v>
      </c>
      <c r="H22" s="17">
        <v>13854</v>
      </c>
      <c r="I22" s="17"/>
      <c r="J22" s="35">
        <f t="shared" si="1"/>
        <v>19.163942886633407</v>
      </c>
    </row>
    <row r="23" spans="1:10" ht="11.25">
      <c r="A23" s="7" t="s">
        <v>24</v>
      </c>
      <c r="B23" s="17">
        <v>1848166</v>
      </c>
      <c r="C23" s="17">
        <v>2071391</v>
      </c>
      <c r="E23" s="35">
        <f t="shared" si="0"/>
        <v>12.078189946141201</v>
      </c>
      <c r="F23" s="36"/>
      <c r="G23" s="17">
        <v>110153</v>
      </c>
      <c r="H23" s="17">
        <v>129600</v>
      </c>
      <c r="I23" s="17"/>
      <c r="J23" s="35">
        <f t="shared" si="1"/>
        <v>17.654535055786045</v>
      </c>
    </row>
    <row r="24" spans="1:10" ht="11.25">
      <c r="A24" s="7" t="s">
        <v>25</v>
      </c>
      <c r="B24" s="17">
        <v>956988</v>
      </c>
      <c r="C24" s="17">
        <v>996133</v>
      </c>
      <c r="E24" s="35">
        <f t="shared" si="0"/>
        <v>4.090437915626946</v>
      </c>
      <c r="F24" s="36"/>
      <c r="G24" s="17">
        <v>54509</v>
      </c>
      <c r="H24" s="17">
        <v>59658</v>
      </c>
      <c r="I24" s="17"/>
      <c r="J24" s="35">
        <f t="shared" si="1"/>
        <v>9.446146507916124</v>
      </c>
    </row>
    <row r="25" spans="3:10" ht="3" customHeight="1">
      <c r="C25" s="17"/>
      <c r="E25" s="35"/>
      <c r="F25" s="36"/>
      <c r="H25" s="17"/>
      <c r="I25" s="17"/>
      <c r="J25" s="35"/>
    </row>
    <row r="26" spans="1:10" ht="11.25">
      <c r="A26" s="7" t="s">
        <v>26</v>
      </c>
      <c r="B26" s="17">
        <v>491363</v>
      </c>
      <c r="C26" s="17">
        <v>485932</v>
      </c>
      <c r="E26" s="35">
        <f t="shared" si="0"/>
        <v>-1.1052928283163364</v>
      </c>
      <c r="F26" s="36"/>
      <c r="G26" s="17">
        <v>31395</v>
      </c>
      <c r="H26" s="17">
        <v>34906</v>
      </c>
      <c r="I26" s="17"/>
      <c r="J26" s="35">
        <f t="shared" si="1"/>
        <v>11.18330944417901</v>
      </c>
    </row>
    <row r="27" spans="1:10" ht="11.25">
      <c r="A27" s="7" t="s">
        <v>27</v>
      </c>
      <c r="B27" s="17">
        <v>445390</v>
      </c>
      <c r="C27" s="17">
        <v>470205</v>
      </c>
      <c r="E27" s="35">
        <f t="shared" si="0"/>
        <v>5.571521587821908</v>
      </c>
      <c r="F27" s="36"/>
      <c r="G27" s="17">
        <v>29324</v>
      </c>
      <c r="H27" s="17">
        <v>33084</v>
      </c>
      <c r="I27" s="17"/>
      <c r="J27" s="35">
        <f t="shared" si="1"/>
        <v>12.82226162870004</v>
      </c>
    </row>
    <row r="28" spans="1:10" ht="11.25">
      <c r="A28" s="7" t="s">
        <v>28</v>
      </c>
      <c r="B28" s="17">
        <v>646024</v>
      </c>
      <c r="C28" s="17">
        <v>654363</v>
      </c>
      <c r="E28" s="35">
        <f t="shared" si="0"/>
        <v>1.290818916944262</v>
      </c>
      <c r="F28" s="36"/>
      <c r="G28" s="17">
        <v>37571</v>
      </c>
      <c r="H28" s="17">
        <v>40375</v>
      </c>
      <c r="I28" s="17"/>
      <c r="J28" s="35">
        <f t="shared" si="1"/>
        <v>7.463203002315616</v>
      </c>
    </row>
    <row r="29" spans="1:10" ht="11.25">
      <c r="A29" s="7" t="s">
        <v>29</v>
      </c>
      <c r="B29" s="17">
        <v>794128</v>
      </c>
      <c r="C29" s="17">
        <v>731328</v>
      </c>
      <c r="E29" s="35">
        <f t="shared" si="0"/>
        <v>-7.908045050671932</v>
      </c>
      <c r="F29" s="36"/>
      <c r="G29" s="17">
        <v>46170</v>
      </c>
      <c r="H29" s="17">
        <v>49980</v>
      </c>
      <c r="I29" s="17"/>
      <c r="J29" s="35">
        <f t="shared" si="1"/>
        <v>8.25211176088369</v>
      </c>
    </row>
    <row r="30" spans="1:10" ht="11.25">
      <c r="A30" s="7" t="s">
        <v>30</v>
      </c>
      <c r="B30" s="17">
        <v>216400</v>
      </c>
      <c r="C30" s="17">
        <v>205586</v>
      </c>
      <c r="E30" s="35">
        <f t="shared" si="0"/>
        <v>-4.997227356746765</v>
      </c>
      <c r="F30" s="36"/>
      <c r="G30" s="17">
        <v>15416</v>
      </c>
      <c r="H30" s="17">
        <v>16741</v>
      </c>
      <c r="I30" s="17"/>
      <c r="J30" s="35">
        <f t="shared" si="1"/>
        <v>8.594966268811625</v>
      </c>
    </row>
    <row r="31" spans="3:10" ht="3" customHeight="1">
      <c r="C31" s="17"/>
      <c r="E31" s="35"/>
      <c r="F31" s="36"/>
      <c r="H31" s="17"/>
      <c r="I31" s="17"/>
      <c r="J31" s="35"/>
    </row>
    <row r="32" spans="1:10" ht="11.25">
      <c r="A32" s="7" t="s">
        <v>31</v>
      </c>
      <c r="B32" s="17">
        <v>736238</v>
      </c>
      <c r="C32" s="17">
        <v>860640</v>
      </c>
      <c r="E32" s="35">
        <f t="shared" si="0"/>
        <v>16.89698168255374</v>
      </c>
      <c r="F32" s="36"/>
      <c r="G32" s="17">
        <v>43616</v>
      </c>
      <c r="H32" s="17">
        <v>53774</v>
      </c>
      <c r="I32" s="17"/>
      <c r="J32" s="35">
        <f t="shared" si="1"/>
        <v>23.28961848862803</v>
      </c>
    </row>
    <row r="33" spans="1:10" ht="11.25">
      <c r="A33" s="7" t="s">
        <v>32</v>
      </c>
      <c r="B33" s="17">
        <v>846155</v>
      </c>
      <c r="C33" s="17">
        <v>973140</v>
      </c>
      <c r="E33" s="35">
        <f t="shared" si="0"/>
        <v>15.007297717321293</v>
      </c>
      <c r="F33" s="36"/>
      <c r="G33" s="17">
        <v>55963</v>
      </c>
      <c r="H33" s="17">
        <v>68942</v>
      </c>
      <c r="I33" s="17"/>
      <c r="J33" s="35">
        <f t="shared" si="1"/>
        <v>23.192109072065474</v>
      </c>
    </row>
    <row r="34" spans="1:10" ht="11.25">
      <c r="A34" s="7" t="s">
        <v>33</v>
      </c>
      <c r="B34" s="17">
        <v>1593561</v>
      </c>
      <c r="C34" s="17">
        <v>1730668</v>
      </c>
      <c r="E34" s="35">
        <f t="shared" si="0"/>
        <v>8.603812467800102</v>
      </c>
      <c r="F34" s="36"/>
      <c r="G34" s="17">
        <v>82967</v>
      </c>
      <c r="H34" s="17">
        <v>98849</v>
      </c>
      <c r="I34" s="17"/>
      <c r="J34" s="35">
        <f t="shared" si="1"/>
        <v>19.142550652669133</v>
      </c>
    </row>
    <row r="35" spans="1:10" ht="11.25">
      <c r="A35" s="7" t="s">
        <v>34</v>
      </c>
      <c r="B35" s="17">
        <v>773571</v>
      </c>
      <c r="C35" s="17">
        <v>851384</v>
      </c>
      <c r="E35" s="35">
        <f t="shared" si="0"/>
        <v>10.058934474017251</v>
      </c>
      <c r="F35" s="36"/>
      <c r="G35" s="17">
        <v>44903</v>
      </c>
      <c r="H35" s="17">
        <v>53081</v>
      </c>
      <c r="I35" s="17"/>
      <c r="J35" s="35">
        <f t="shared" si="1"/>
        <v>18.212591586308264</v>
      </c>
    </row>
    <row r="36" spans="1:10" ht="11.25">
      <c r="A36" s="7" t="s">
        <v>35</v>
      </c>
      <c r="B36" s="17">
        <v>504127</v>
      </c>
      <c r="C36" s="17">
        <v>493507</v>
      </c>
      <c r="E36" s="35">
        <f t="shared" si="0"/>
        <v>-2.1066120243510067</v>
      </c>
      <c r="F36" s="36"/>
      <c r="G36" s="17">
        <v>28111</v>
      </c>
      <c r="H36" s="17">
        <v>31213</v>
      </c>
      <c r="I36" s="17"/>
      <c r="J36" s="35">
        <f t="shared" si="1"/>
        <v>11.034826224609585</v>
      </c>
    </row>
    <row r="37" spans="3:10" ht="3" customHeight="1">
      <c r="C37" s="17"/>
      <c r="E37" s="35"/>
      <c r="F37" s="36"/>
      <c r="H37" s="17"/>
      <c r="I37" s="17"/>
      <c r="J37" s="35"/>
    </row>
    <row r="38" spans="1:10" ht="11.25">
      <c r="A38" s="7" t="s">
        <v>36</v>
      </c>
      <c r="B38" s="17">
        <v>842965</v>
      </c>
      <c r="C38" s="17">
        <v>909792</v>
      </c>
      <c r="E38" s="35">
        <f t="shared" si="0"/>
        <v>7.927612652957122</v>
      </c>
      <c r="F38" s="36"/>
      <c r="G38" s="17">
        <v>52643</v>
      </c>
      <c r="H38" s="17">
        <v>65240</v>
      </c>
      <c r="I38" s="17"/>
      <c r="J38" s="35">
        <f t="shared" si="1"/>
        <v>23.929107383697737</v>
      </c>
    </row>
    <row r="39" spans="1:10" ht="11.25">
      <c r="A39" s="7" t="s">
        <v>37</v>
      </c>
      <c r="B39" s="17">
        <v>155779</v>
      </c>
      <c r="C39" s="17">
        <v>151947</v>
      </c>
      <c r="E39" s="35">
        <f t="shared" si="0"/>
        <v>-2.4598951078129914</v>
      </c>
      <c r="F39" s="36"/>
      <c r="G39" s="17">
        <v>9883</v>
      </c>
      <c r="H39" s="17">
        <v>10408</v>
      </c>
      <c r="I39" s="17"/>
      <c r="J39" s="35">
        <f t="shared" si="1"/>
        <v>5.3121521805119905</v>
      </c>
    </row>
    <row r="40" spans="1:10" ht="11.25">
      <c r="A40" s="7" t="s">
        <v>38</v>
      </c>
      <c r="B40" s="17">
        <v>279552</v>
      </c>
      <c r="C40" s="17">
        <v>285095</v>
      </c>
      <c r="E40" s="35">
        <f t="shared" si="0"/>
        <v>1.9828153617216115</v>
      </c>
      <c r="F40" s="36"/>
      <c r="G40" s="17">
        <v>19069</v>
      </c>
      <c r="H40" s="17">
        <v>21083</v>
      </c>
      <c r="I40" s="17"/>
      <c r="J40" s="35">
        <f t="shared" si="1"/>
        <v>10.561644553988147</v>
      </c>
    </row>
    <row r="41" spans="1:10" ht="11.25">
      <c r="A41" s="7" t="s">
        <v>39</v>
      </c>
      <c r="B41" s="17">
        <v>211810</v>
      </c>
      <c r="C41" s="17">
        <v>356814</v>
      </c>
      <c r="E41" s="35">
        <f t="shared" si="0"/>
        <v>68.45946839148294</v>
      </c>
      <c r="F41" s="36"/>
      <c r="G41" s="17">
        <v>11409</v>
      </c>
      <c r="H41" s="17">
        <v>19276</v>
      </c>
      <c r="I41" s="17"/>
      <c r="J41" s="35">
        <f t="shared" si="1"/>
        <v>68.95433429748444</v>
      </c>
    </row>
    <row r="42" spans="1:10" ht="11.25">
      <c r="A42" s="7" t="s">
        <v>40</v>
      </c>
      <c r="B42" s="17">
        <v>177138</v>
      </c>
      <c r="C42" s="17">
        <v>206847</v>
      </c>
      <c r="E42" s="35">
        <f t="shared" si="0"/>
        <v>16.77166954577787</v>
      </c>
      <c r="F42" s="36"/>
      <c r="G42" s="17">
        <v>11464</v>
      </c>
      <c r="H42" s="17">
        <v>14677</v>
      </c>
      <c r="I42" s="17"/>
      <c r="J42" s="35">
        <f t="shared" si="1"/>
        <v>28.026866713189115</v>
      </c>
    </row>
    <row r="43" spans="3:10" ht="3" customHeight="1">
      <c r="C43" s="17"/>
      <c r="E43" s="35"/>
      <c r="F43" s="36"/>
      <c r="H43" s="17"/>
      <c r="I43" s="17"/>
      <c r="J43" s="35"/>
    </row>
    <row r="44" spans="1:10" ht="11.25">
      <c r="A44" s="7" t="s">
        <v>41</v>
      </c>
      <c r="B44" s="17">
        <v>1109796</v>
      </c>
      <c r="C44" s="17">
        <v>1341656</v>
      </c>
      <c r="E44" s="35">
        <f t="shared" si="0"/>
        <v>20.8921279226092</v>
      </c>
      <c r="F44" s="36"/>
      <c r="G44" s="17">
        <v>80515</v>
      </c>
      <c r="H44" s="17">
        <v>103611</v>
      </c>
      <c r="I44" s="17"/>
      <c r="J44" s="35">
        <f t="shared" si="1"/>
        <v>28.685338135751103</v>
      </c>
    </row>
    <row r="45" spans="1:10" ht="11.25">
      <c r="A45" s="7" t="s">
        <v>42</v>
      </c>
      <c r="B45" s="17">
        <v>308667</v>
      </c>
      <c r="C45" s="17">
        <v>320260</v>
      </c>
      <c r="E45" s="35">
        <f t="shared" si="0"/>
        <v>3.7558274775081237</v>
      </c>
      <c r="F45" s="36"/>
      <c r="G45" s="17">
        <v>17498</v>
      </c>
      <c r="H45" s="17">
        <v>21823</v>
      </c>
      <c r="I45" s="17"/>
      <c r="J45" s="35">
        <f t="shared" si="1"/>
        <v>24.717110526917363</v>
      </c>
    </row>
    <row r="46" spans="1:10" ht="11.25">
      <c r="A46" s="7" t="s">
        <v>43</v>
      </c>
      <c r="B46" s="17">
        <v>2643993</v>
      </c>
      <c r="C46" s="17">
        <v>2872132</v>
      </c>
      <c r="E46" s="35">
        <f t="shared" si="0"/>
        <v>8.628578063557658</v>
      </c>
      <c r="F46" s="36"/>
      <c r="G46" s="17">
        <v>171914</v>
      </c>
      <c r="H46" s="17">
        <v>209128</v>
      </c>
      <c r="I46" s="17"/>
      <c r="J46" s="35">
        <f t="shared" si="1"/>
        <v>21.646869946601207</v>
      </c>
    </row>
    <row r="47" spans="1:10" ht="11.25">
      <c r="A47" s="7" t="s">
        <v>44</v>
      </c>
      <c r="B47" s="17">
        <v>1097598</v>
      </c>
      <c r="C47" s="17">
        <v>1315363</v>
      </c>
      <c r="E47" s="35">
        <f t="shared" si="0"/>
        <v>19.840141836993144</v>
      </c>
      <c r="F47" s="36"/>
      <c r="G47" s="17">
        <v>65326</v>
      </c>
      <c r="H47" s="17">
        <v>85684</v>
      </c>
      <c r="I47" s="17"/>
      <c r="J47" s="35">
        <f t="shared" si="1"/>
        <v>31.163702048189084</v>
      </c>
    </row>
    <row r="48" spans="1:10" ht="11.25">
      <c r="A48" s="7" t="s">
        <v>45</v>
      </c>
      <c r="B48" s="17">
        <v>118376</v>
      </c>
      <c r="C48" s="17">
        <v>106047</v>
      </c>
      <c r="E48" s="35">
        <f t="shared" si="0"/>
        <v>-10.415117929309996</v>
      </c>
      <c r="F48" s="36"/>
      <c r="G48" s="17">
        <v>7733</v>
      </c>
      <c r="H48" s="17">
        <v>8035</v>
      </c>
      <c r="I48" s="17"/>
      <c r="J48" s="35">
        <f t="shared" si="1"/>
        <v>3.9053407474460107</v>
      </c>
    </row>
    <row r="49" spans="3:10" ht="3" customHeight="1">
      <c r="C49" s="17"/>
      <c r="E49" s="35"/>
      <c r="F49" s="36"/>
      <c r="H49" s="17"/>
      <c r="I49" s="17"/>
      <c r="J49" s="35"/>
    </row>
    <row r="50" spans="1:10" ht="11.25">
      <c r="A50" s="7" t="s">
        <v>46</v>
      </c>
      <c r="B50" s="17">
        <v>1783767</v>
      </c>
      <c r="C50" s="17">
        <v>1830985</v>
      </c>
      <c r="E50" s="35">
        <f t="shared" si="0"/>
        <v>2.647094603723468</v>
      </c>
      <c r="F50" s="36"/>
      <c r="G50" s="17">
        <v>103372</v>
      </c>
      <c r="H50" s="17">
        <v>122115</v>
      </c>
      <c r="I50" s="17"/>
      <c r="J50" s="35">
        <f t="shared" si="1"/>
        <v>18.131602368146112</v>
      </c>
    </row>
    <row r="51" spans="1:10" ht="11.25">
      <c r="A51" s="7" t="s">
        <v>47</v>
      </c>
      <c r="B51" s="17">
        <v>588263</v>
      </c>
      <c r="C51" s="17">
        <v>622139</v>
      </c>
      <c r="E51" s="35">
        <f t="shared" si="0"/>
        <v>5.758648767643044</v>
      </c>
      <c r="F51" s="36"/>
      <c r="G51" s="17">
        <v>37650</v>
      </c>
      <c r="H51" s="17">
        <v>41632</v>
      </c>
      <c r="I51" s="17"/>
      <c r="J51" s="35">
        <f t="shared" si="1"/>
        <v>10.576361221779548</v>
      </c>
    </row>
    <row r="52" spans="1:10" ht="11.25">
      <c r="A52" s="7" t="s">
        <v>48</v>
      </c>
      <c r="B52" s="17">
        <v>498614</v>
      </c>
      <c r="C52" s="17">
        <v>551480</v>
      </c>
      <c r="E52" s="35">
        <f t="shared" si="0"/>
        <v>10.602590380534844</v>
      </c>
      <c r="F52" s="36"/>
      <c r="G52" s="17">
        <v>26745</v>
      </c>
      <c r="H52" s="17">
        <v>28402</v>
      </c>
      <c r="I52" s="17"/>
      <c r="J52" s="35">
        <f t="shared" si="1"/>
        <v>6.195550570200037</v>
      </c>
    </row>
    <row r="53" spans="1:10" ht="11.25">
      <c r="A53" s="7" t="s">
        <v>49</v>
      </c>
      <c r="B53" s="17">
        <v>1692797</v>
      </c>
      <c r="C53" s="17">
        <v>1821627</v>
      </c>
      <c r="E53" s="35">
        <f t="shared" si="0"/>
        <v>7.610481351278388</v>
      </c>
      <c r="F53" s="36"/>
      <c r="G53" s="17">
        <v>100475</v>
      </c>
      <c r="H53" s="17">
        <v>118470</v>
      </c>
      <c r="I53" s="17"/>
      <c r="J53" s="35">
        <f t="shared" si="1"/>
        <v>17.909927842746953</v>
      </c>
    </row>
    <row r="54" spans="1:10" ht="11.25">
      <c r="A54" s="7" t="s">
        <v>50</v>
      </c>
      <c r="B54" s="17">
        <v>142144</v>
      </c>
      <c r="C54" s="17">
        <v>158046</v>
      </c>
      <c r="E54" s="35">
        <f t="shared" si="0"/>
        <v>11.187246735704639</v>
      </c>
      <c r="F54" s="36"/>
      <c r="G54" s="17">
        <v>9709</v>
      </c>
      <c r="H54" s="17">
        <v>11103</v>
      </c>
      <c r="I54" s="17"/>
      <c r="J54" s="35">
        <f t="shared" si="1"/>
        <v>14.357812339066845</v>
      </c>
    </row>
    <row r="55" spans="3:10" ht="3" customHeight="1">
      <c r="C55" s="17"/>
      <c r="E55" s="35"/>
      <c r="F55" s="36"/>
      <c r="H55" s="17"/>
      <c r="I55" s="17"/>
      <c r="J55" s="35"/>
    </row>
    <row r="56" spans="1:10" ht="11.25">
      <c r="A56" s="7" t="s">
        <v>51</v>
      </c>
      <c r="B56" s="17">
        <v>627470</v>
      </c>
      <c r="C56" s="17">
        <v>691078</v>
      </c>
      <c r="E56" s="35">
        <f t="shared" si="0"/>
        <v>10.137217715587996</v>
      </c>
      <c r="F56" s="36"/>
      <c r="G56" s="17">
        <v>37115</v>
      </c>
      <c r="H56" s="17">
        <v>46616</v>
      </c>
      <c r="I56" s="17"/>
      <c r="J56" s="35">
        <f t="shared" si="1"/>
        <v>25.598814495486998</v>
      </c>
    </row>
    <row r="57" spans="1:10" ht="11.25">
      <c r="A57" s="7" t="s">
        <v>52</v>
      </c>
      <c r="B57" s="17">
        <v>131576</v>
      </c>
      <c r="C57" s="17">
        <v>127542</v>
      </c>
      <c r="E57" s="35">
        <f t="shared" si="0"/>
        <v>-3.0659086763543506</v>
      </c>
      <c r="F57" s="36"/>
      <c r="G57" s="17">
        <v>8868</v>
      </c>
      <c r="H57" s="17">
        <v>9370</v>
      </c>
      <c r="I57" s="17"/>
      <c r="J57" s="35">
        <f t="shared" si="1"/>
        <v>5.660802886783943</v>
      </c>
    </row>
    <row r="58" spans="1:10" ht="12" customHeight="1">
      <c r="A58" s="7" t="s">
        <v>53</v>
      </c>
      <c r="B58" s="17">
        <v>833651</v>
      </c>
      <c r="C58" s="17">
        <v>925030</v>
      </c>
      <c r="D58" s="27" t="s">
        <v>10</v>
      </c>
      <c r="E58" s="35">
        <f t="shared" si="0"/>
        <v>10.961301551848434</v>
      </c>
      <c r="F58" s="36"/>
      <c r="G58" s="17">
        <v>43062</v>
      </c>
      <c r="H58" s="17">
        <v>58357</v>
      </c>
      <c r="I58" s="17"/>
      <c r="J58" s="35">
        <f t="shared" si="1"/>
        <v>35.51855464214388</v>
      </c>
    </row>
    <row r="59" spans="1:10" ht="11.25">
      <c r="A59" s="7" t="s">
        <v>54</v>
      </c>
      <c r="B59" s="17">
        <v>3464371</v>
      </c>
      <c r="C59" s="17">
        <v>4163447</v>
      </c>
      <c r="E59" s="35">
        <f t="shared" si="0"/>
        <v>20.17901662379693</v>
      </c>
      <c r="F59" s="36"/>
      <c r="G59" s="17">
        <v>219192</v>
      </c>
      <c r="H59" s="17">
        <v>282846</v>
      </c>
      <c r="I59" s="17"/>
      <c r="J59" s="35">
        <f t="shared" si="1"/>
        <v>29.040293441366472</v>
      </c>
    </row>
    <row r="60" spans="1:10" ht="11.25">
      <c r="A60" s="7" t="s">
        <v>55</v>
      </c>
      <c r="B60" s="17">
        <v>456430</v>
      </c>
      <c r="C60" s="17">
        <v>484677</v>
      </c>
      <c r="E60" s="35">
        <f t="shared" si="0"/>
        <v>6.188681725565804</v>
      </c>
      <c r="F60" s="36"/>
      <c r="G60" s="17">
        <v>18305</v>
      </c>
      <c r="H60" s="17">
        <v>22211</v>
      </c>
      <c r="I60" s="17"/>
      <c r="J60" s="35">
        <f t="shared" si="1"/>
        <v>21.338432122370936</v>
      </c>
    </row>
    <row r="61" spans="3:10" ht="3" customHeight="1">
      <c r="C61" s="17"/>
      <c r="E61" s="35"/>
      <c r="F61" s="36"/>
      <c r="H61" s="17"/>
      <c r="I61" s="17"/>
      <c r="J61" s="35"/>
    </row>
    <row r="62" spans="1:10" ht="11.25">
      <c r="A62" s="7" t="s">
        <v>56</v>
      </c>
      <c r="B62" s="17">
        <v>97137</v>
      </c>
      <c r="C62" s="17">
        <v>101179</v>
      </c>
      <c r="E62" s="35">
        <f t="shared" si="0"/>
        <v>4.161133244798584</v>
      </c>
      <c r="F62" s="36"/>
      <c r="G62" s="17">
        <v>7031</v>
      </c>
      <c r="H62" s="17">
        <v>8554</v>
      </c>
      <c r="I62" s="17"/>
      <c r="J62" s="35">
        <f t="shared" si="1"/>
        <v>21.6612146209643</v>
      </c>
    </row>
    <row r="63" spans="1:10" ht="11.25">
      <c r="A63" s="7" t="s">
        <v>57</v>
      </c>
      <c r="B63" s="17">
        <v>1016204</v>
      </c>
      <c r="C63" s="17">
        <v>1163091</v>
      </c>
      <c r="E63" s="35">
        <f t="shared" si="0"/>
        <v>14.454479612361299</v>
      </c>
      <c r="F63" s="36"/>
      <c r="G63" s="17">
        <v>64537</v>
      </c>
      <c r="H63" s="17">
        <v>89314</v>
      </c>
      <c r="I63" s="17"/>
      <c r="J63" s="35">
        <f t="shared" si="1"/>
        <v>38.39193021057688</v>
      </c>
    </row>
    <row r="64" spans="1:10" ht="11.25">
      <c r="A64" s="7" t="s">
        <v>58</v>
      </c>
      <c r="B64" s="17">
        <v>869327</v>
      </c>
      <c r="C64" s="17">
        <v>1009200</v>
      </c>
      <c r="E64" s="35">
        <f t="shared" si="0"/>
        <v>16.089802801477465</v>
      </c>
      <c r="F64" s="36"/>
      <c r="G64" s="17">
        <v>42931</v>
      </c>
      <c r="H64" s="17">
        <v>52534</v>
      </c>
      <c r="I64" s="17"/>
      <c r="J64" s="35">
        <f t="shared" si="1"/>
        <v>22.368451701567633</v>
      </c>
    </row>
    <row r="65" spans="1:10" ht="11.25">
      <c r="A65" s="7" t="s">
        <v>59</v>
      </c>
      <c r="B65" s="17">
        <v>320249</v>
      </c>
      <c r="C65" s="17">
        <v>282885</v>
      </c>
      <c r="E65" s="35">
        <f t="shared" si="0"/>
        <v>-11.66717148219042</v>
      </c>
      <c r="F65" s="36"/>
      <c r="G65" s="17">
        <v>20997</v>
      </c>
      <c r="H65" s="17">
        <v>20139</v>
      </c>
      <c r="I65" s="17"/>
      <c r="J65" s="35">
        <f t="shared" si="1"/>
        <v>-4.086298042577511</v>
      </c>
    </row>
    <row r="66" spans="1:10" ht="11.25">
      <c r="A66" s="7" t="s">
        <v>60</v>
      </c>
      <c r="B66" s="17">
        <v>814671</v>
      </c>
      <c r="C66" s="17">
        <v>879361</v>
      </c>
      <c r="E66" s="35">
        <f t="shared" si="0"/>
        <v>7.940628793709363</v>
      </c>
      <c r="F66" s="36"/>
      <c r="G66" s="17">
        <v>52028</v>
      </c>
      <c r="H66" s="17">
        <v>60918</v>
      </c>
      <c r="I66" s="17"/>
      <c r="J66" s="35">
        <f t="shared" si="1"/>
        <v>17.08695317905743</v>
      </c>
    </row>
    <row r="67" spans="1:10" ht="11.25">
      <c r="A67" s="38" t="s">
        <v>61</v>
      </c>
      <c r="B67" s="39">
        <v>102074</v>
      </c>
      <c r="C67" s="39">
        <v>88128</v>
      </c>
      <c r="D67" s="40"/>
      <c r="E67" s="41">
        <f t="shared" si="0"/>
        <v>-13.662636910476714</v>
      </c>
      <c r="F67" s="42"/>
      <c r="G67" s="39">
        <v>6564</v>
      </c>
      <c r="H67" s="39">
        <v>7026</v>
      </c>
      <c r="I67" s="39"/>
      <c r="J67" s="41">
        <f t="shared" si="1"/>
        <v>7.038391224862889</v>
      </c>
    </row>
    <row r="68" spans="1:10" ht="11.25">
      <c r="A68" s="7" t="s">
        <v>62</v>
      </c>
      <c r="C68" s="43"/>
      <c r="D68" s="13"/>
      <c r="E68" s="35"/>
      <c r="F68" s="44"/>
      <c r="H68" s="43"/>
      <c r="I68" s="43"/>
      <c r="J68" s="35"/>
    </row>
    <row r="69" spans="1:10" ht="11.25">
      <c r="A69" s="7" t="s">
        <v>63</v>
      </c>
      <c r="B69" s="9" t="s">
        <v>64</v>
      </c>
      <c r="C69" s="43">
        <v>46476</v>
      </c>
      <c r="E69" s="9" t="s">
        <v>64</v>
      </c>
      <c r="F69" s="44"/>
      <c r="G69" s="36" t="s">
        <v>64</v>
      </c>
      <c r="H69" s="9" t="s">
        <v>64</v>
      </c>
      <c r="J69" s="9" t="s">
        <v>64</v>
      </c>
    </row>
    <row r="70" spans="1:10" ht="11.25">
      <c r="A70" s="45" t="s">
        <v>65</v>
      </c>
      <c r="B70" s="9" t="s">
        <v>64</v>
      </c>
      <c r="C70" s="43">
        <v>73212</v>
      </c>
      <c r="E70" s="9" t="s">
        <v>64</v>
      </c>
      <c r="F70" s="44"/>
      <c r="G70" s="36" t="s">
        <v>64</v>
      </c>
      <c r="H70" s="43">
        <v>5154</v>
      </c>
      <c r="I70" s="43"/>
      <c r="J70" s="9" t="s">
        <v>64</v>
      </c>
    </row>
    <row r="71" spans="1:10" ht="11.25">
      <c r="A71" s="45" t="s">
        <v>66</v>
      </c>
      <c r="B71" s="9" t="s">
        <v>64</v>
      </c>
      <c r="C71" s="43">
        <v>32847</v>
      </c>
      <c r="E71" s="9" t="s">
        <v>64</v>
      </c>
      <c r="F71" s="44"/>
      <c r="G71" s="36" t="s">
        <v>64</v>
      </c>
      <c r="H71" s="43">
        <v>2486</v>
      </c>
      <c r="I71" s="43"/>
      <c r="J71" s="9" t="s">
        <v>64</v>
      </c>
    </row>
    <row r="72" spans="1:10" ht="11.25">
      <c r="A72" s="7" t="s">
        <v>67</v>
      </c>
      <c r="B72" s="17">
        <v>13365</v>
      </c>
      <c r="C72" s="43">
        <v>15897</v>
      </c>
      <c r="E72" s="35">
        <f>((C72-B72)/B72)*100</f>
        <v>18.94500561167228</v>
      </c>
      <c r="F72" s="44"/>
      <c r="G72" s="17">
        <v>671</v>
      </c>
      <c r="H72" s="43">
        <v>914</v>
      </c>
      <c r="I72" s="43"/>
      <c r="J72" s="35">
        <f>((H72-G72)/G72)*100</f>
        <v>36.214605067064085</v>
      </c>
    </row>
    <row r="73" spans="1:10" ht="11.25">
      <c r="A73" s="7" t="s">
        <v>68</v>
      </c>
      <c r="B73" s="17">
        <v>28334</v>
      </c>
      <c r="C73" s="43">
        <v>31992</v>
      </c>
      <c r="E73" s="35">
        <f>((C73-B73)/B73)*100</f>
        <v>12.910284463894966</v>
      </c>
      <c r="F73" s="44"/>
      <c r="G73" s="17">
        <v>1499</v>
      </c>
      <c r="H73" s="43">
        <v>1918</v>
      </c>
      <c r="I73" s="43"/>
      <c r="J73" s="35">
        <f>((H73-G73)/G73)*100</f>
        <v>27.951967978652437</v>
      </c>
    </row>
    <row r="74" spans="1:10" ht="11.25">
      <c r="A74" s="7" t="s">
        <v>69</v>
      </c>
      <c r="B74" s="17">
        <v>7096</v>
      </c>
      <c r="C74" s="43">
        <v>10479</v>
      </c>
      <c r="E74" s="35">
        <f>((C74-B74)/B74)*100</f>
        <v>47.674746335963924</v>
      </c>
      <c r="F74" s="44"/>
      <c r="G74" s="17">
        <v>430</v>
      </c>
      <c r="H74" s="43">
        <v>519</v>
      </c>
      <c r="I74" s="43"/>
      <c r="J74" s="35">
        <f>((H74-G74)/G74)*100</f>
        <v>20.69767441860465</v>
      </c>
    </row>
    <row r="75" spans="1:10" ht="11.25">
      <c r="A75" s="7" t="s">
        <v>70</v>
      </c>
      <c r="B75" s="17">
        <v>642392</v>
      </c>
      <c r="C75" s="44">
        <v>604177</v>
      </c>
      <c r="E75" s="35">
        <f>((C75-B75)/B75)*100</f>
        <v>-5.948859886175419</v>
      </c>
      <c r="F75" s="44"/>
      <c r="G75" s="17">
        <v>37291</v>
      </c>
      <c r="H75" s="43">
        <v>42906</v>
      </c>
      <c r="I75" s="43"/>
      <c r="J75" s="35">
        <f>((H75-G75)/G75)*100</f>
        <v>15.057252420154999</v>
      </c>
    </row>
    <row r="76" spans="1:10" ht="11.25">
      <c r="A76" s="6" t="s">
        <v>71</v>
      </c>
      <c r="B76" s="46">
        <v>22346</v>
      </c>
      <c r="C76" s="2">
        <v>18780</v>
      </c>
      <c r="D76" s="23"/>
      <c r="E76" s="24">
        <f>((C76-B76)/B76)*100</f>
        <v>-15.958113308869596</v>
      </c>
      <c r="F76" s="2"/>
      <c r="G76" s="46">
        <v>1581</v>
      </c>
      <c r="H76" s="3" t="s">
        <v>64</v>
      </c>
      <c r="I76" s="3"/>
      <c r="J76" s="3" t="s">
        <v>64</v>
      </c>
    </row>
    <row r="77" spans="1:9" ht="11.25">
      <c r="A77" s="17" t="s">
        <v>72</v>
      </c>
      <c r="C77" s="36"/>
      <c r="D77" s="47"/>
      <c r="F77" s="36"/>
      <c r="H77" s="36"/>
      <c r="I77" s="36"/>
    </row>
    <row r="78" spans="1:256" ht="11.25">
      <c r="A78" s="49" t="s">
        <v>73</v>
      </c>
      <c r="B78" s="17"/>
      <c r="C78" s="36"/>
      <c r="D78" s="50"/>
      <c r="E78" s="51"/>
      <c r="F78" s="17"/>
      <c r="H78" s="36"/>
      <c r="I78" s="36"/>
      <c r="J78" s="51"/>
      <c r="K78" s="17"/>
      <c r="L78" s="36"/>
      <c r="M78" s="36"/>
      <c r="N78" s="51"/>
      <c r="O78" s="17"/>
      <c r="P78" s="36"/>
      <c r="Q78" s="36"/>
      <c r="R78" s="51"/>
      <c r="S78" s="17"/>
      <c r="T78" s="36"/>
      <c r="U78" s="36"/>
      <c r="V78" s="51"/>
      <c r="W78" s="17"/>
      <c r="X78" s="36"/>
      <c r="Y78" s="36"/>
      <c r="Z78" s="51"/>
      <c r="AA78" s="17"/>
      <c r="AB78" s="36"/>
      <c r="AC78" s="36"/>
      <c r="AD78" s="51"/>
      <c r="AE78" s="17"/>
      <c r="AF78" s="36"/>
      <c r="AG78" s="36"/>
      <c r="AH78" s="51"/>
      <c r="AI78" s="17"/>
      <c r="AJ78" s="36"/>
      <c r="AK78" s="36"/>
      <c r="AL78" s="51"/>
      <c r="AM78" s="17"/>
      <c r="AN78" s="36"/>
      <c r="AO78" s="36"/>
      <c r="AP78" s="51"/>
      <c r="AQ78" s="17"/>
      <c r="AR78" s="36"/>
      <c r="AS78" s="36"/>
      <c r="AT78" s="51"/>
      <c r="AU78" s="17"/>
      <c r="AV78" s="36"/>
      <c r="AW78" s="36"/>
      <c r="AX78" s="51"/>
      <c r="AY78" s="17"/>
      <c r="AZ78" s="36"/>
      <c r="BA78" s="36"/>
      <c r="BB78" s="51"/>
      <c r="BC78" s="17"/>
      <c r="BD78" s="36"/>
      <c r="BE78" s="36"/>
      <c r="BF78" s="51"/>
      <c r="BG78" s="17"/>
      <c r="BH78" s="36"/>
      <c r="BI78" s="36"/>
      <c r="BJ78" s="51"/>
      <c r="BK78" s="17"/>
      <c r="BL78" s="36"/>
      <c r="BM78" s="36"/>
      <c r="BN78" s="51"/>
      <c r="BO78" s="17"/>
      <c r="BP78" s="36"/>
      <c r="BQ78" s="36"/>
      <c r="BR78" s="51"/>
      <c r="BS78" s="17"/>
      <c r="BT78" s="36"/>
      <c r="BU78" s="36"/>
      <c r="BV78" s="51"/>
      <c r="BW78" s="17"/>
      <c r="BX78" s="36"/>
      <c r="BY78" s="36"/>
      <c r="BZ78" s="51"/>
      <c r="CA78" s="17"/>
      <c r="CB78" s="36"/>
      <c r="CC78" s="36"/>
      <c r="CD78" s="51"/>
      <c r="CE78" s="17"/>
      <c r="CF78" s="36"/>
      <c r="CG78" s="36"/>
      <c r="CH78" s="51"/>
      <c r="CI78" s="17"/>
      <c r="CJ78" s="36"/>
      <c r="CK78" s="36"/>
      <c r="CL78" s="51"/>
      <c r="CM78" s="17"/>
      <c r="CN78" s="36"/>
      <c r="CO78" s="36"/>
      <c r="CP78" s="51"/>
      <c r="CQ78" s="17"/>
      <c r="CR78" s="36"/>
      <c r="CS78" s="36"/>
      <c r="CT78" s="51"/>
      <c r="CU78" s="17"/>
      <c r="CV78" s="36"/>
      <c r="CW78" s="36"/>
      <c r="CX78" s="51"/>
      <c r="CY78" s="17"/>
      <c r="CZ78" s="36"/>
      <c r="DA78" s="36"/>
      <c r="DB78" s="51"/>
      <c r="DC78" s="17"/>
      <c r="DD78" s="36"/>
      <c r="DE78" s="36"/>
      <c r="DF78" s="51"/>
      <c r="DG78" s="17"/>
      <c r="DH78" s="36"/>
      <c r="DI78" s="36"/>
      <c r="DJ78" s="51"/>
      <c r="DK78" s="17"/>
      <c r="DL78" s="36"/>
      <c r="DM78" s="36"/>
      <c r="DN78" s="51"/>
      <c r="DO78" s="17"/>
      <c r="DP78" s="36"/>
      <c r="DQ78" s="36"/>
      <c r="DR78" s="51"/>
      <c r="DS78" s="17"/>
      <c r="DT78" s="36"/>
      <c r="DU78" s="36"/>
      <c r="DV78" s="51"/>
      <c r="DW78" s="17"/>
      <c r="DX78" s="36"/>
      <c r="DY78" s="36"/>
      <c r="DZ78" s="51"/>
      <c r="EA78" s="17"/>
      <c r="EB78" s="36"/>
      <c r="EC78" s="36"/>
      <c r="ED78" s="51"/>
      <c r="EE78" s="17"/>
      <c r="EF78" s="36"/>
      <c r="EG78" s="36"/>
      <c r="EH78" s="51"/>
      <c r="EI78" s="17"/>
      <c r="EJ78" s="36"/>
      <c r="EK78" s="36"/>
      <c r="EL78" s="51"/>
      <c r="EM78" s="17"/>
      <c r="EN78" s="36"/>
      <c r="EO78" s="36"/>
      <c r="EP78" s="51"/>
      <c r="EQ78" s="17"/>
      <c r="ER78" s="36"/>
      <c r="ES78" s="36"/>
      <c r="ET78" s="51"/>
      <c r="EU78" s="17"/>
      <c r="EV78" s="36"/>
      <c r="EW78" s="36"/>
      <c r="EX78" s="51"/>
      <c r="EY78" s="17"/>
      <c r="EZ78" s="36"/>
      <c r="FA78" s="36"/>
      <c r="FB78" s="51"/>
      <c r="FC78" s="17"/>
      <c r="FD78" s="36"/>
      <c r="FE78" s="36"/>
      <c r="FF78" s="51"/>
      <c r="FG78" s="17"/>
      <c r="FH78" s="36"/>
      <c r="FI78" s="36"/>
      <c r="FJ78" s="51"/>
      <c r="FK78" s="17"/>
      <c r="FL78" s="36"/>
      <c r="FM78" s="36"/>
      <c r="FN78" s="51"/>
      <c r="FO78" s="17"/>
      <c r="FP78" s="36"/>
      <c r="FQ78" s="36"/>
      <c r="FR78" s="51"/>
      <c r="FS78" s="17"/>
      <c r="FT78" s="36"/>
      <c r="FU78" s="36"/>
      <c r="FV78" s="51"/>
      <c r="FW78" s="17"/>
      <c r="FX78" s="36"/>
      <c r="FY78" s="36"/>
      <c r="FZ78" s="51"/>
      <c r="GA78" s="17"/>
      <c r="GB78" s="36"/>
      <c r="GC78" s="36"/>
      <c r="GD78" s="51"/>
      <c r="GE78" s="17"/>
      <c r="GF78" s="36"/>
      <c r="GG78" s="36"/>
      <c r="GH78" s="51"/>
      <c r="GI78" s="17"/>
      <c r="GJ78" s="36"/>
      <c r="GK78" s="36"/>
      <c r="GL78" s="51"/>
      <c r="GM78" s="17"/>
      <c r="GN78" s="36"/>
      <c r="GO78" s="36"/>
      <c r="GP78" s="51"/>
      <c r="GQ78" s="17"/>
      <c r="GR78" s="36"/>
      <c r="GS78" s="36"/>
      <c r="GT78" s="51"/>
      <c r="GU78" s="17"/>
      <c r="GV78" s="36"/>
      <c r="GW78" s="36"/>
      <c r="GX78" s="51"/>
      <c r="GY78" s="17"/>
      <c r="GZ78" s="36"/>
      <c r="HA78" s="36"/>
      <c r="HB78" s="51"/>
      <c r="HC78" s="17"/>
      <c r="HD78" s="36"/>
      <c r="HE78" s="36"/>
      <c r="HF78" s="51"/>
      <c r="HG78" s="17"/>
      <c r="HH78" s="36"/>
      <c r="HI78" s="36"/>
      <c r="HJ78" s="51"/>
      <c r="HK78" s="17"/>
      <c r="HL78" s="36"/>
      <c r="HM78" s="36"/>
      <c r="HN78" s="51"/>
      <c r="HO78" s="17"/>
      <c r="HP78" s="36"/>
      <c r="HQ78" s="36"/>
      <c r="HR78" s="51"/>
      <c r="HS78" s="17"/>
      <c r="HT78" s="36"/>
      <c r="HU78" s="36"/>
      <c r="HV78" s="51"/>
      <c r="HW78" s="17"/>
      <c r="HX78" s="36"/>
      <c r="HY78" s="36"/>
      <c r="HZ78" s="51"/>
      <c r="IA78" s="17"/>
      <c r="IB78" s="36"/>
      <c r="IC78" s="36"/>
      <c r="ID78" s="51"/>
      <c r="IE78" s="17"/>
      <c r="IF78" s="36"/>
      <c r="IG78" s="36"/>
      <c r="IH78" s="51"/>
      <c r="II78" s="17"/>
      <c r="IJ78" s="36"/>
      <c r="IK78" s="36"/>
      <c r="IL78" s="51"/>
      <c r="IM78" s="17"/>
      <c r="IN78" s="36"/>
      <c r="IO78" s="36"/>
      <c r="IP78" s="51"/>
      <c r="IQ78" s="17"/>
      <c r="IR78" s="36"/>
      <c r="IS78" s="36"/>
      <c r="IT78" s="51"/>
      <c r="IU78" s="17"/>
      <c r="IV78" s="36"/>
    </row>
    <row r="79" spans="1:9" ht="11.25">
      <c r="A79" s="7" t="s">
        <v>74</v>
      </c>
      <c r="C79" s="36"/>
      <c r="F79" s="36"/>
      <c r="H79" s="36"/>
      <c r="I79" s="36"/>
    </row>
    <row r="80" spans="1:9" ht="11.25">
      <c r="A80" s="17" t="s">
        <v>75</v>
      </c>
      <c r="C80" s="36"/>
      <c r="F80" s="36"/>
      <c r="H80" s="36"/>
      <c r="I80" s="36"/>
    </row>
    <row r="81" spans="1:9" ht="11.25">
      <c r="A81" s="17" t="s">
        <v>76</v>
      </c>
      <c r="C81" s="36"/>
      <c r="F81" s="36"/>
      <c r="H81" s="36"/>
      <c r="I81" s="36"/>
    </row>
    <row r="82" spans="3:9" ht="11.25">
      <c r="C82" s="36"/>
      <c r="F82" s="36"/>
      <c r="H82" s="36"/>
      <c r="I82" s="36"/>
    </row>
    <row r="83" spans="3:9" ht="11.25">
      <c r="C83" s="36"/>
      <c r="F83" s="36"/>
      <c r="H83" s="36"/>
      <c r="I83" s="36"/>
    </row>
    <row r="84" spans="1:10" ht="12">
      <c r="A84" s="52">
        <v>17</v>
      </c>
      <c r="B84" s="52"/>
      <c r="C84" s="52"/>
      <c r="D84" s="52"/>
      <c r="E84" s="52"/>
      <c r="F84" s="52"/>
      <c r="G84" s="52"/>
      <c r="H84" s="52"/>
      <c r="I84" s="52"/>
      <c r="J84" s="52"/>
    </row>
  </sheetData>
  <mergeCells count="3">
    <mergeCell ref="B2:E2"/>
    <mergeCell ref="G2:J2"/>
    <mergeCell ref="A84:J84"/>
  </mergeCells>
  <printOptions/>
  <pageMargins left="0.5" right="0.6" top="0.62" bottom="0.48" header="0.5" footer="0.5"/>
  <pageSetup fitToHeight="1" fitToWidth="1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Stahnke</dc:creator>
  <cp:keywords/>
  <dc:description/>
  <cp:lastModifiedBy>Christopher Stahnke</cp:lastModifiedBy>
  <cp:lastPrinted>2004-04-29T22:51:23Z</cp:lastPrinted>
  <dcterms:created xsi:type="dcterms:W3CDTF">2004-04-29T22:47:29Z</dcterms:created>
  <dcterms:modified xsi:type="dcterms:W3CDTF">2004-04-29T22:57:12Z</dcterms:modified>
  <cp:category/>
  <cp:version/>
  <cp:contentType/>
  <cp:contentStatus/>
</cp:coreProperties>
</file>