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<sst xmlns="http://schemas.openxmlformats.org/spreadsheetml/2006/main" count="88" uniqueCount="74">
  <si>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in</t>
  </si>
  <si>
    <t>Community Service Activities</t>
  </si>
  <si>
    <t>for Award Year 2004-05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</si>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</sst>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">
      <selection activeCell="C32" sqref="C32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6" spans="5:7" ht="12.75">
      <c r="E6" s="14" t="s">
        <v>3</v>
      </c>
      <c r="F6" s="14"/>
      <c r="G6" s="14"/>
    </row>
    <row r="7" spans="3:9" ht="12.75">
      <c r="C7" s="2"/>
      <c r="D7" s="2"/>
      <c r="E7" s="2" t="s">
        <v>4</v>
      </c>
      <c r="F7" s="2" t="s">
        <v>5</v>
      </c>
      <c r="G7" s="2"/>
      <c r="H7" s="2"/>
      <c r="I7" s="2" t="s">
        <v>6</v>
      </c>
    </row>
    <row r="8" spans="3:9" ht="12.75">
      <c r="C8" s="2" t="s">
        <v>7</v>
      </c>
      <c r="D8" s="2"/>
      <c r="E8" s="2" t="s">
        <v>8</v>
      </c>
      <c r="F8" s="2" t="s">
        <v>8</v>
      </c>
      <c r="G8" s="2" t="s">
        <v>9</v>
      </c>
      <c r="H8" s="2"/>
      <c r="I8" s="2" t="s">
        <v>10</v>
      </c>
    </row>
    <row r="9" spans="1:9" ht="12.75">
      <c r="A9" s="3"/>
      <c r="B9" s="3"/>
      <c r="D9" s="3"/>
      <c r="G9" s="3"/>
      <c r="H9" s="3"/>
      <c r="I9" s="3"/>
    </row>
    <row r="10" spans="1:9" ht="12.75">
      <c r="A10" s="3" t="s">
        <v>11</v>
      </c>
      <c r="B10" s="3"/>
      <c r="C10" s="3">
        <v>24903</v>
      </c>
      <c r="D10" s="3"/>
      <c r="E10" s="4">
        <v>24967826</v>
      </c>
      <c r="F10" s="4">
        <v>3434515</v>
      </c>
      <c r="G10" s="4">
        <f>F10+E10</f>
        <v>28402341</v>
      </c>
      <c r="H10" s="4"/>
      <c r="I10" s="4">
        <f>SUM(G10/C10)</f>
        <v>1140.5188531502229</v>
      </c>
    </row>
    <row r="11" spans="1:9" ht="12.75">
      <c r="A11" s="3" t="s">
        <v>12</v>
      </c>
      <c r="B11" s="3"/>
      <c r="C11" s="3">
        <v>48998</v>
      </c>
      <c r="D11" s="3"/>
      <c r="E11" s="3">
        <v>60929225</v>
      </c>
      <c r="F11" s="3">
        <v>13733485</v>
      </c>
      <c r="G11" s="3">
        <f>F11+E11</f>
        <v>74662710</v>
      </c>
      <c r="H11" s="3"/>
      <c r="I11" s="3">
        <f aca="true" t="shared" si="0" ref="I11:I16">SUM(G11/C11)</f>
        <v>1523.7909710600434</v>
      </c>
    </row>
    <row r="12" spans="1:9" ht="12.75">
      <c r="A12" s="3" t="s">
        <v>13</v>
      </c>
      <c r="B12" s="3"/>
      <c r="C12" s="3">
        <v>1366</v>
      </c>
      <c r="D12" s="3"/>
      <c r="E12" s="3">
        <v>1494236</v>
      </c>
      <c r="F12" s="3">
        <v>422769</v>
      </c>
      <c r="G12" s="3">
        <f>F12+E12</f>
        <v>1917005</v>
      </c>
      <c r="H12" s="3"/>
      <c r="I12" s="3">
        <f t="shared" si="0"/>
        <v>1403.3711566617862</v>
      </c>
    </row>
    <row r="13" spans="1:9" ht="12.75">
      <c r="A13" s="3" t="s">
        <v>14</v>
      </c>
      <c r="B13" s="3"/>
      <c r="C13" s="3">
        <v>56571</v>
      </c>
      <c r="D13" s="3"/>
      <c r="E13" s="3">
        <v>63095217</v>
      </c>
      <c r="F13" s="3">
        <v>16260606</v>
      </c>
      <c r="G13" s="3">
        <f>F13+E13</f>
        <v>79355823</v>
      </c>
      <c r="H13" s="3"/>
      <c r="I13" s="3">
        <f t="shared" si="0"/>
        <v>1402.7650739778333</v>
      </c>
    </row>
    <row r="14" spans="1:9" ht="12.75">
      <c r="A14" s="3" t="s">
        <v>15</v>
      </c>
      <c r="B14" s="3"/>
      <c r="C14" s="3">
        <v>3920</v>
      </c>
      <c r="D14" s="3"/>
      <c r="E14" s="3">
        <v>6456420</v>
      </c>
      <c r="F14" s="3">
        <v>1353778</v>
      </c>
      <c r="G14" s="3">
        <f>F14+E14</f>
        <v>7810198</v>
      </c>
      <c r="H14" s="3"/>
      <c r="I14" s="3">
        <f t="shared" si="0"/>
        <v>1992.397448979592</v>
      </c>
    </row>
    <row r="15" ht="12.75">
      <c r="I15" s="3"/>
    </row>
    <row r="16" spans="1:9" ht="12.75">
      <c r="A16" s="2" t="s">
        <v>16</v>
      </c>
      <c r="B16" s="5"/>
      <c r="C16" s="6">
        <f>SUM(C10:C14)</f>
        <v>135758</v>
      </c>
      <c r="D16" s="6"/>
      <c r="E16" s="7">
        <f>SUM(E10:E14)</f>
        <v>156942924</v>
      </c>
      <c r="F16" s="7">
        <f>SUM(F10:F14)</f>
        <v>35205153</v>
      </c>
      <c r="G16" s="7">
        <f>SUM(G10:G15)</f>
        <v>192148077</v>
      </c>
      <c r="I16" s="7">
        <f t="shared" si="0"/>
        <v>1415.3720370070273</v>
      </c>
    </row>
    <row r="17" spans="1:9" ht="12.75">
      <c r="A17" s="8" t="s">
        <v>17</v>
      </c>
      <c r="B17" s="8"/>
      <c r="C17" s="9">
        <v>3173</v>
      </c>
      <c r="E17" s="9">
        <v>3173</v>
      </c>
      <c r="F17" s="9">
        <v>2118</v>
      </c>
      <c r="G17" s="9"/>
      <c r="H17" s="9"/>
      <c r="I17" s="9"/>
    </row>
    <row r="20" ht="12.75">
      <c r="A20" t="s">
        <v>18</v>
      </c>
    </row>
    <row r="26" spans="3:7" ht="12.75">
      <c r="C26" s="3"/>
      <c r="D26" s="3"/>
      <c r="E26" s="3"/>
      <c r="F26" s="3"/>
      <c r="G26" s="3"/>
    </row>
  </sheetData>
  <mergeCells count="4">
    <mergeCell ref="A1:I1"/>
    <mergeCell ref="A2:I2"/>
    <mergeCell ref="A3:I3"/>
    <mergeCell ref="E6:G6"/>
  </mergeCells>
  <printOptions horizontalCentered="1"/>
  <pageMargins left="0.72" right="0.75" top="1.4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workbookViewId="0" topLeftCell="A1">
      <selection activeCell="A35" sqref="A35"/>
    </sheetView>
  </sheetViews>
  <sheetFormatPr defaultColWidth="9.140625" defaultRowHeight="12.75"/>
  <cols>
    <col min="1" max="1" width="19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9" max="9" width="10.140625" style="0" customWidth="1"/>
    <col min="10" max="10" width="5.57421875" style="0" customWidth="1"/>
  </cols>
  <sheetData>
    <row r="1" spans="1:10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</row>
    <row r="2" spans="1:10" ht="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8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"/>
    </row>
    <row r="6" spans="5:7" ht="12.75">
      <c r="E6" s="14" t="s">
        <v>3</v>
      </c>
      <c r="F6" s="14"/>
      <c r="G6" s="14"/>
    </row>
    <row r="7" spans="3:10" ht="12.75">
      <c r="C7" s="2"/>
      <c r="D7" s="2"/>
      <c r="E7" s="2" t="s">
        <v>4</v>
      </c>
      <c r="F7" s="2" t="s">
        <v>5</v>
      </c>
      <c r="G7" s="2"/>
      <c r="H7" s="2"/>
      <c r="I7" s="2" t="s">
        <v>6</v>
      </c>
      <c r="J7" s="2"/>
    </row>
    <row r="8" spans="3:10" ht="12.75">
      <c r="C8" s="2" t="s">
        <v>7</v>
      </c>
      <c r="D8" s="2"/>
      <c r="E8" s="2" t="s">
        <v>8</v>
      </c>
      <c r="F8" s="2" t="s">
        <v>8</v>
      </c>
      <c r="G8" s="2" t="s">
        <v>9</v>
      </c>
      <c r="H8" s="2"/>
      <c r="I8" s="2" t="s">
        <v>10</v>
      </c>
      <c r="J8" s="2"/>
    </row>
    <row r="10" spans="1:11" ht="12.75">
      <c r="A10" t="s">
        <v>19</v>
      </c>
      <c r="C10" s="3">
        <v>1936</v>
      </c>
      <c r="D10" s="3"/>
      <c r="E10" s="4">
        <v>2942612</v>
      </c>
      <c r="F10" s="4">
        <v>287935</v>
      </c>
      <c r="G10" s="4">
        <f>F10+E10</f>
        <v>3230547</v>
      </c>
      <c r="H10" s="4"/>
      <c r="I10" s="10">
        <f>SUM(G10/C10)</f>
        <v>1668.67097107438</v>
      </c>
      <c r="J10" s="11"/>
      <c r="K10" s="3"/>
    </row>
    <row r="11" spans="1:11" ht="12.75">
      <c r="A11" t="s">
        <v>20</v>
      </c>
      <c r="C11" s="3">
        <v>75</v>
      </c>
      <c r="D11" s="3"/>
      <c r="E11" s="3">
        <v>134899</v>
      </c>
      <c r="F11" s="3">
        <v>24112</v>
      </c>
      <c r="G11" s="3">
        <f>F11+E11</f>
        <v>159011</v>
      </c>
      <c r="H11" s="3"/>
      <c r="I11" s="3">
        <f aca="true" t="shared" si="0" ref="I11:I66">SUM(G11/C11)</f>
        <v>2120.1466666666665</v>
      </c>
      <c r="J11" s="3"/>
      <c r="K11" s="3"/>
    </row>
    <row r="12" spans="1:11" ht="12.75">
      <c r="A12" t="s">
        <v>21</v>
      </c>
      <c r="C12" s="3">
        <v>1745</v>
      </c>
      <c r="D12" s="3"/>
      <c r="E12" s="3">
        <v>2307696</v>
      </c>
      <c r="F12" s="3">
        <v>499136</v>
      </c>
      <c r="G12" s="3">
        <f aca="true" t="shared" si="1" ref="G12:G64">F12+E12</f>
        <v>2806832</v>
      </c>
      <c r="H12" s="3"/>
      <c r="I12" s="3">
        <f t="shared" si="0"/>
        <v>1608.4997134670487</v>
      </c>
      <c r="J12" s="3"/>
      <c r="K12" s="3"/>
    </row>
    <row r="13" spans="1:11" ht="12.75">
      <c r="A13" t="s">
        <v>22</v>
      </c>
      <c r="C13" s="3">
        <v>1064</v>
      </c>
      <c r="D13" s="3"/>
      <c r="E13" s="3">
        <v>1090144</v>
      </c>
      <c r="F13" s="3">
        <v>119786</v>
      </c>
      <c r="G13" s="3">
        <f t="shared" si="1"/>
        <v>1209930</v>
      </c>
      <c r="H13" s="3"/>
      <c r="I13" s="3">
        <f t="shared" si="0"/>
        <v>1137.1522556390978</v>
      </c>
      <c r="J13" s="3"/>
      <c r="K13" s="3"/>
    </row>
    <row r="14" spans="1:11" ht="12.75">
      <c r="A14" t="s">
        <v>23</v>
      </c>
      <c r="C14" s="3">
        <v>13186</v>
      </c>
      <c r="D14" s="3"/>
      <c r="E14" s="3">
        <v>20424479</v>
      </c>
      <c r="F14" s="3">
        <v>4797615</v>
      </c>
      <c r="G14" s="3">
        <f t="shared" si="1"/>
        <v>25222094</v>
      </c>
      <c r="H14" s="3"/>
      <c r="I14" s="3">
        <f t="shared" si="0"/>
        <v>1912.793417260731</v>
      </c>
      <c r="J14" s="3"/>
      <c r="K14" s="3"/>
    </row>
    <row r="15" spans="1:11" ht="12.75">
      <c r="A15" t="s">
        <v>24</v>
      </c>
      <c r="C15" s="3">
        <v>1551</v>
      </c>
      <c r="D15" s="3"/>
      <c r="E15" s="3">
        <v>2090075</v>
      </c>
      <c r="F15" s="3">
        <v>574838</v>
      </c>
      <c r="G15" s="3">
        <f t="shared" si="1"/>
        <v>2664913</v>
      </c>
      <c r="H15" s="3"/>
      <c r="I15" s="3">
        <f t="shared" si="0"/>
        <v>1718.190199871051</v>
      </c>
      <c r="J15" s="3"/>
      <c r="K15" s="3"/>
    </row>
    <row r="16" spans="1:11" ht="12.75">
      <c r="A16" t="s">
        <v>25</v>
      </c>
      <c r="C16" s="3">
        <v>1765</v>
      </c>
      <c r="D16" s="3"/>
      <c r="E16" s="3">
        <v>1750875</v>
      </c>
      <c r="F16" s="3">
        <v>456564</v>
      </c>
      <c r="G16" s="3">
        <f t="shared" si="1"/>
        <v>2207439</v>
      </c>
      <c r="H16" s="3"/>
      <c r="I16" s="3">
        <f t="shared" si="0"/>
        <v>1250.6736543909349</v>
      </c>
      <c r="J16" s="3"/>
      <c r="K16" s="3"/>
    </row>
    <row r="17" spans="1:11" ht="12.75">
      <c r="A17" t="s">
        <v>26</v>
      </c>
      <c r="C17" s="3">
        <v>371</v>
      </c>
      <c r="D17" s="3"/>
      <c r="E17" s="3">
        <v>385649</v>
      </c>
      <c r="F17" s="3">
        <v>66892</v>
      </c>
      <c r="G17" s="3">
        <f t="shared" si="1"/>
        <v>452541</v>
      </c>
      <c r="H17" s="3"/>
      <c r="I17" s="3">
        <f t="shared" si="0"/>
        <v>1219.787061994609</v>
      </c>
      <c r="J17" s="3"/>
      <c r="K17" s="3"/>
    </row>
    <row r="18" spans="1:11" ht="12.75">
      <c r="A18" t="s">
        <v>27</v>
      </c>
      <c r="C18" s="3">
        <v>1100</v>
      </c>
      <c r="D18" s="3"/>
      <c r="E18" s="3">
        <v>1951223</v>
      </c>
      <c r="F18" s="3">
        <v>174984</v>
      </c>
      <c r="G18" s="3">
        <f t="shared" si="1"/>
        <v>2126207</v>
      </c>
      <c r="H18" s="3"/>
      <c r="I18" s="3">
        <f t="shared" si="0"/>
        <v>1932.9154545454546</v>
      </c>
      <c r="J18" s="3"/>
      <c r="K18" s="3"/>
    </row>
    <row r="19" spans="1:11" ht="12.75">
      <c r="A19" t="s">
        <v>28</v>
      </c>
      <c r="C19" s="3">
        <v>3268</v>
      </c>
      <c r="D19" s="3"/>
      <c r="E19" s="3">
        <v>4790069</v>
      </c>
      <c r="F19" s="3">
        <v>660285</v>
      </c>
      <c r="G19" s="3">
        <f t="shared" si="1"/>
        <v>5450354</v>
      </c>
      <c r="H19" s="3"/>
      <c r="I19" s="3">
        <f t="shared" si="0"/>
        <v>1667.794981640147</v>
      </c>
      <c r="J19" s="3"/>
      <c r="K19" s="3"/>
    </row>
    <row r="20" spans="1:11" ht="12.75">
      <c r="A20" t="s">
        <v>29</v>
      </c>
      <c r="C20" s="3">
        <v>2062</v>
      </c>
      <c r="D20" s="3"/>
      <c r="E20" s="3">
        <v>2532954</v>
      </c>
      <c r="F20" s="3">
        <v>486439</v>
      </c>
      <c r="G20" s="3">
        <f t="shared" si="1"/>
        <v>3019393</v>
      </c>
      <c r="H20" s="3"/>
      <c r="I20" s="3">
        <f t="shared" si="0"/>
        <v>1464.3031037827352</v>
      </c>
      <c r="J20" s="3"/>
      <c r="K20" s="3"/>
    </row>
    <row r="21" spans="1:11" ht="12.75">
      <c r="A21" t="s">
        <v>30</v>
      </c>
      <c r="C21" s="3">
        <v>259</v>
      </c>
      <c r="D21" s="3"/>
      <c r="E21" s="3">
        <v>315348</v>
      </c>
      <c r="F21" s="3">
        <v>61340</v>
      </c>
      <c r="G21" s="3">
        <f t="shared" si="1"/>
        <v>376688</v>
      </c>
      <c r="H21" s="3"/>
      <c r="I21" s="3">
        <f t="shared" si="0"/>
        <v>1454.3938223938223</v>
      </c>
      <c r="J21" s="3"/>
      <c r="K21" s="3"/>
    </row>
    <row r="22" spans="1:11" ht="12.75">
      <c r="A22" t="s">
        <v>31</v>
      </c>
      <c r="C22" s="3">
        <v>413</v>
      </c>
      <c r="D22" s="3"/>
      <c r="E22" s="3">
        <v>414724</v>
      </c>
      <c r="F22" s="3">
        <v>140060</v>
      </c>
      <c r="G22" s="3">
        <f t="shared" si="1"/>
        <v>554784</v>
      </c>
      <c r="H22" s="3"/>
      <c r="I22" s="3">
        <f t="shared" si="0"/>
        <v>1343.3026634382566</v>
      </c>
      <c r="J22" s="3"/>
      <c r="K22" s="3"/>
    </row>
    <row r="23" spans="1:11" ht="12.75">
      <c r="A23" t="s">
        <v>32</v>
      </c>
      <c r="C23" s="3">
        <v>6341</v>
      </c>
      <c r="D23" s="3"/>
      <c r="E23" s="3">
        <v>7889417</v>
      </c>
      <c r="F23" s="3">
        <v>1483456</v>
      </c>
      <c r="G23" s="3">
        <f t="shared" si="1"/>
        <v>9372873</v>
      </c>
      <c r="H23" s="3"/>
      <c r="I23" s="3">
        <f t="shared" si="0"/>
        <v>1478.1379908531778</v>
      </c>
      <c r="J23" s="3"/>
      <c r="K23" s="3"/>
    </row>
    <row r="24" spans="1:11" ht="12.75">
      <c r="A24" t="s">
        <v>33</v>
      </c>
      <c r="C24" s="3">
        <v>2757</v>
      </c>
      <c r="D24" s="3"/>
      <c r="E24" s="3">
        <v>3488084</v>
      </c>
      <c r="F24" s="3">
        <v>929124</v>
      </c>
      <c r="G24" s="3">
        <f t="shared" si="1"/>
        <v>4417208</v>
      </c>
      <c r="H24" s="3"/>
      <c r="I24" s="3">
        <f t="shared" si="0"/>
        <v>1602.1791802684077</v>
      </c>
      <c r="J24" s="3"/>
      <c r="K24" s="3"/>
    </row>
    <row r="25" spans="1:11" ht="12.75">
      <c r="A25" t="s">
        <v>34</v>
      </c>
      <c r="C25" s="3">
        <v>3030</v>
      </c>
      <c r="D25" s="3"/>
      <c r="E25" s="3">
        <v>3141770</v>
      </c>
      <c r="F25" s="3">
        <v>1069341</v>
      </c>
      <c r="G25" s="3">
        <f t="shared" si="1"/>
        <v>4211111</v>
      </c>
      <c r="H25" s="3"/>
      <c r="I25" s="3">
        <f t="shared" si="0"/>
        <v>1389.805610561056</v>
      </c>
      <c r="J25" s="3"/>
      <c r="K25" s="3"/>
    </row>
    <row r="26" spans="1:11" ht="12.75">
      <c r="A26" t="s">
        <v>35</v>
      </c>
      <c r="C26" s="3">
        <v>1240</v>
      </c>
      <c r="D26" s="3"/>
      <c r="E26" s="3">
        <v>1096598</v>
      </c>
      <c r="F26" s="3">
        <v>229610</v>
      </c>
      <c r="G26" s="3">
        <f t="shared" si="1"/>
        <v>1326208</v>
      </c>
      <c r="H26" s="3"/>
      <c r="I26" s="3">
        <f t="shared" si="0"/>
        <v>1069.5225806451613</v>
      </c>
      <c r="J26" s="3"/>
      <c r="K26" s="3"/>
    </row>
    <row r="27" spans="1:11" ht="12.75">
      <c r="A27" t="s">
        <v>36</v>
      </c>
      <c r="C27" s="3">
        <v>1708</v>
      </c>
      <c r="D27" s="3"/>
      <c r="E27" s="3">
        <v>1894376</v>
      </c>
      <c r="F27" s="3">
        <v>693333</v>
      </c>
      <c r="G27" s="3">
        <f t="shared" si="1"/>
        <v>2587709</v>
      </c>
      <c r="H27" s="3"/>
      <c r="I27" s="3">
        <f t="shared" si="0"/>
        <v>1515.0521077283372</v>
      </c>
      <c r="J27" s="3"/>
      <c r="K27" s="3"/>
    </row>
    <row r="28" spans="1:11" ht="12.75">
      <c r="A28" t="s">
        <v>37</v>
      </c>
      <c r="C28" s="3">
        <v>1488</v>
      </c>
      <c r="D28" s="3"/>
      <c r="E28" s="3">
        <v>1871002</v>
      </c>
      <c r="F28" s="3">
        <v>186355</v>
      </c>
      <c r="G28" s="3">
        <f t="shared" si="1"/>
        <v>2057357</v>
      </c>
      <c r="H28" s="3"/>
      <c r="I28" s="3">
        <f t="shared" si="0"/>
        <v>1382.6323924731182</v>
      </c>
      <c r="J28" s="3"/>
      <c r="K28" s="3"/>
    </row>
    <row r="29" spans="1:11" ht="12.75">
      <c r="A29" t="s">
        <v>38</v>
      </c>
      <c r="C29" s="3">
        <v>1334</v>
      </c>
      <c r="D29" s="3"/>
      <c r="E29" s="3">
        <v>1393543</v>
      </c>
      <c r="F29" s="3">
        <v>347997</v>
      </c>
      <c r="G29" s="3">
        <f t="shared" si="1"/>
        <v>1741540</v>
      </c>
      <c r="H29" s="3"/>
      <c r="I29" s="3">
        <f t="shared" si="0"/>
        <v>1305.5022488755621</v>
      </c>
      <c r="J29" s="3"/>
      <c r="K29" s="3"/>
    </row>
    <row r="30" spans="1:11" ht="12.75">
      <c r="A30" t="s">
        <v>39</v>
      </c>
      <c r="C30" s="3">
        <v>1477</v>
      </c>
      <c r="D30" s="3"/>
      <c r="E30" s="3">
        <v>2528294</v>
      </c>
      <c r="F30" s="3">
        <v>468238</v>
      </c>
      <c r="G30" s="3">
        <f t="shared" si="1"/>
        <v>2996532</v>
      </c>
      <c r="H30" s="3"/>
      <c r="I30" s="3">
        <f t="shared" si="0"/>
        <v>2028.7962085308056</v>
      </c>
      <c r="J30" s="3"/>
      <c r="K30" s="3"/>
    </row>
    <row r="31" spans="1:11" ht="12.75">
      <c r="A31" t="s">
        <v>40</v>
      </c>
      <c r="C31" s="3">
        <v>5581</v>
      </c>
      <c r="D31" s="3"/>
      <c r="E31" s="3">
        <v>6714059</v>
      </c>
      <c r="F31" s="3">
        <v>1555002</v>
      </c>
      <c r="G31" s="3">
        <f t="shared" si="1"/>
        <v>8269061</v>
      </c>
      <c r="H31" s="3"/>
      <c r="I31" s="3">
        <f t="shared" si="0"/>
        <v>1481.6450456907364</v>
      </c>
      <c r="J31" s="3"/>
      <c r="K31" s="3"/>
    </row>
    <row r="32" spans="1:11" ht="12.75">
      <c r="A32" t="s">
        <v>41</v>
      </c>
      <c r="C32" s="3">
        <v>3165</v>
      </c>
      <c r="D32" s="3"/>
      <c r="E32" s="3">
        <v>4086943</v>
      </c>
      <c r="F32" s="3">
        <v>884258</v>
      </c>
      <c r="G32" s="3">
        <f t="shared" si="1"/>
        <v>4971201</v>
      </c>
      <c r="H32" s="3"/>
      <c r="I32" s="3">
        <f t="shared" si="0"/>
        <v>1570.6796208530807</v>
      </c>
      <c r="J32" s="3"/>
      <c r="K32" s="3"/>
    </row>
    <row r="33" spans="1:11" ht="12.75">
      <c r="A33" t="s">
        <v>42</v>
      </c>
      <c r="C33" s="3">
        <v>2697</v>
      </c>
      <c r="D33" s="3"/>
      <c r="E33" s="3">
        <v>3294952</v>
      </c>
      <c r="F33" s="3">
        <v>594158</v>
      </c>
      <c r="G33" s="3">
        <f t="shared" si="1"/>
        <v>3889110</v>
      </c>
      <c r="H33" s="3"/>
      <c r="I33" s="3">
        <f t="shared" si="0"/>
        <v>1442.0133481646274</v>
      </c>
      <c r="J33" s="3"/>
      <c r="K33" s="3"/>
    </row>
    <row r="34" spans="1:11" ht="12.75">
      <c r="A34" t="s">
        <v>43</v>
      </c>
      <c r="C34" s="3">
        <v>1416</v>
      </c>
      <c r="D34" s="3"/>
      <c r="E34" s="3">
        <v>1535817</v>
      </c>
      <c r="F34" s="3">
        <v>106503</v>
      </c>
      <c r="G34" s="3">
        <f t="shared" si="1"/>
        <v>1642320</v>
      </c>
      <c r="H34" s="3"/>
      <c r="I34" s="3">
        <f t="shared" si="0"/>
        <v>1159.8305084745762</v>
      </c>
      <c r="J34" s="3"/>
      <c r="K34" s="3"/>
    </row>
    <row r="35" spans="1:11" ht="12.75">
      <c r="A35" t="s">
        <v>44</v>
      </c>
      <c r="C35" s="3">
        <v>2635</v>
      </c>
      <c r="D35" s="3"/>
      <c r="E35" s="3">
        <v>3201997</v>
      </c>
      <c r="F35" s="3">
        <v>847033</v>
      </c>
      <c r="G35" s="3">
        <f t="shared" si="1"/>
        <v>4049030</v>
      </c>
      <c r="H35" s="3"/>
      <c r="I35" s="3">
        <f t="shared" si="0"/>
        <v>1536.6337760910817</v>
      </c>
      <c r="J35" s="3"/>
      <c r="K35" s="3"/>
    </row>
    <row r="36" spans="1:11" ht="12.75">
      <c r="A36" t="s">
        <v>45</v>
      </c>
      <c r="C36" s="3">
        <v>686</v>
      </c>
      <c r="D36" s="3"/>
      <c r="E36" s="3">
        <v>675307</v>
      </c>
      <c r="F36" s="3">
        <v>151056</v>
      </c>
      <c r="G36" s="3">
        <f t="shared" si="1"/>
        <v>826363</v>
      </c>
      <c r="H36" s="3"/>
      <c r="I36" s="3">
        <f t="shared" si="0"/>
        <v>1204.6107871720117</v>
      </c>
      <c r="J36" s="3"/>
      <c r="K36" s="3"/>
    </row>
    <row r="37" spans="1:11" ht="12.75">
      <c r="A37" t="s">
        <v>46</v>
      </c>
      <c r="C37" s="3">
        <v>755</v>
      </c>
      <c r="D37" s="3"/>
      <c r="E37" s="3">
        <v>733761</v>
      </c>
      <c r="F37" s="3">
        <v>187588</v>
      </c>
      <c r="G37" s="3">
        <f t="shared" si="1"/>
        <v>921349</v>
      </c>
      <c r="H37" s="3"/>
      <c r="I37" s="3">
        <f t="shared" si="0"/>
        <v>1220.3298013245033</v>
      </c>
      <c r="J37" s="3"/>
      <c r="K37" s="3"/>
    </row>
    <row r="38" spans="1:11" ht="12.75">
      <c r="A38" t="s">
        <v>47</v>
      </c>
      <c r="C38" s="3">
        <v>536</v>
      </c>
      <c r="D38" s="3"/>
      <c r="E38" s="3">
        <v>1006159</v>
      </c>
      <c r="F38" s="3">
        <v>68838</v>
      </c>
      <c r="G38" s="3">
        <f t="shared" si="1"/>
        <v>1074997</v>
      </c>
      <c r="H38" s="3"/>
      <c r="I38" s="3">
        <f t="shared" si="0"/>
        <v>2005.5914179104477</v>
      </c>
      <c r="J38" s="3"/>
      <c r="K38" s="3"/>
    </row>
    <row r="39" spans="1:11" ht="12.75">
      <c r="A39" t="s">
        <v>48</v>
      </c>
      <c r="C39" s="3">
        <v>1153</v>
      </c>
      <c r="D39" s="3"/>
      <c r="E39" s="3">
        <v>803082</v>
      </c>
      <c r="F39" s="3">
        <v>281044</v>
      </c>
      <c r="G39" s="3">
        <f t="shared" si="1"/>
        <v>1084126</v>
      </c>
      <c r="H39" s="3"/>
      <c r="I39" s="3">
        <f t="shared" si="0"/>
        <v>940.2653946227233</v>
      </c>
      <c r="J39" s="3"/>
      <c r="K39" s="3"/>
    </row>
    <row r="40" spans="1:11" ht="12.75">
      <c r="A40" t="s">
        <v>49</v>
      </c>
      <c r="C40" s="3">
        <v>9227</v>
      </c>
      <c r="D40" s="3"/>
      <c r="E40" s="3">
        <v>2599073</v>
      </c>
      <c r="F40" s="3">
        <v>513308</v>
      </c>
      <c r="G40" s="3">
        <f t="shared" si="1"/>
        <v>3112381</v>
      </c>
      <c r="H40" s="3"/>
      <c r="I40" s="3">
        <f t="shared" si="0"/>
        <v>337.31234420721796</v>
      </c>
      <c r="J40" s="3"/>
      <c r="K40" s="3"/>
    </row>
    <row r="41" spans="1:11" ht="12.75">
      <c r="A41" t="s">
        <v>50</v>
      </c>
      <c r="C41" s="3">
        <v>802</v>
      </c>
      <c r="D41" s="3"/>
      <c r="E41" s="3">
        <v>1145483</v>
      </c>
      <c r="F41" s="3">
        <v>248340</v>
      </c>
      <c r="G41" s="3">
        <f t="shared" si="1"/>
        <v>1393823</v>
      </c>
      <c r="H41" s="3"/>
      <c r="I41" s="3">
        <f t="shared" si="0"/>
        <v>1737.93391521197</v>
      </c>
      <c r="J41" s="3"/>
      <c r="K41" s="3"/>
    </row>
    <row r="42" spans="1:11" ht="12.75">
      <c r="A42" t="s">
        <v>51</v>
      </c>
      <c r="C42" s="3">
        <v>14096</v>
      </c>
      <c r="D42" s="3"/>
      <c r="E42" s="3">
        <v>16678404</v>
      </c>
      <c r="F42" s="3">
        <v>4001451</v>
      </c>
      <c r="G42" s="3">
        <f t="shared" si="1"/>
        <v>20679855</v>
      </c>
      <c r="H42" s="3"/>
      <c r="I42" s="3">
        <f t="shared" si="0"/>
        <v>1467.0725737797957</v>
      </c>
      <c r="J42" s="3"/>
      <c r="K42" s="3"/>
    </row>
    <row r="43" spans="1:11" ht="12.75">
      <c r="A43" t="s">
        <v>52</v>
      </c>
      <c r="C43" s="3">
        <v>2781</v>
      </c>
      <c r="D43" s="3"/>
      <c r="E43" s="3">
        <v>2955734</v>
      </c>
      <c r="F43" s="3">
        <v>492734</v>
      </c>
      <c r="G43" s="3">
        <f t="shared" si="1"/>
        <v>3448468</v>
      </c>
      <c r="H43" s="3"/>
      <c r="I43" s="3">
        <f t="shared" si="0"/>
        <v>1240.010068320748</v>
      </c>
      <c r="J43" s="3"/>
      <c r="K43" s="3"/>
    </row>
    <row r="44" spans="1:11" ht="12.75">
      <c r="A44" t="s">
        <v>53</v>
      </c>
      <c r="C44" s="3">
        <v>572</v>
      </c>
      <c r="D44" s="3"/>
      <c r="E44" s="3">
        <v>510352</v>
      </c>
      <c r="F44" s="3">
        <v>158481</v>
      </c>
      <c r="G44" s="3">
        <f t="shared" si="1"/>
        <v>668833</v>
      </c>
      <c r="H44" s="3"/>
      <c r="I44" s="3">
        <f t="shared" si="0"/>
        <v>1169.2884615384614</v>
      </c>
      <c r="J44" s="3"/>
      <c r="K44" s="3"/>
    </row>
    <row r="45" spans="1:11" ht="12.75">
      <c r="A45" t="s">
        <v>54</v>
      </c>
      <c r="C45" s="3">
        <v>5195</v>
      </c>
      <c r="D45" s="3"/>
      <c r="E45" s="3">
        <v>6460529</v>
      </c>
      <c r="F45" s="3">
        <v>1672128</v>
      </c>
      <c r="G45" s="3">
        <f t="shared" si="1"/>
        <v>8132657</v>
      </c>
      <c r="H45" s="3"/>
      <c r="I45" s="3">
        <f t="shared" si="0"/>
        <v>1565.4777670837343</v>
      </c>
      <c r="J45" s="3"/>
      <c r="K45" s="3"/>
    </row>
    <row r="46" spans="1:11" ht="12.75">
      <c r="A46" t="s">
        <v>55</v>
      </c>
      <c r="C46" s="3">
        <v>1573</v>
      </c>
      <c r="D46" s="3"/>
      <c r="E46" s="3">
        <v>1977574</v>
      </c>
      <c r="F46" s="3">
        <v>256333</v>
      </c>
      <c r="G46" s="3">
        <f t="shared" si="1"/>
        <v>2233907</v>
      </c>
      <c r="H46" s="3"/>
      <c r="I46" s="3">
        <f t="shared" si="0"/>
        <v>1420.1570247933885</v>
      </c>
      <c r="J46" s="3"/>
      <c r="K46" s="3"/>
    </row>
    <row r="47" spans="1:11" ht="12.75">
      <c r="A47" t="s">
        <v>56</v>
      </c>
      <c r="C47" s="3">
        <v>2191</v>
      </c>
      <c r="D47" s="3"/>
      <c r="E47" s="3">
        <v>2036885</v>
      </c>
      <c r="F47" s="3">
        <v>545826</v>
      </c>
      <c r="G47" s="3">
        <f t="shared" si="1"/>
        <v>2582711</v>
      </c>
      <c r="H47" s="3"/>
      <c r="I47" s="3">
        <f t="shared" si="0"/>
        <v>1178.78183477864</v>
      </c>
      <c r="J47" s="3"/>
      <c r="K47" s="3"/>
    </row>
    <row r="48" spans="1:11" ht="12.75">
      <c r="A48" t="s">
        <v>57</v>
      </c>
      <c r="C48" s="3">
        <v>8917</v>
      </c>
      <c r="D48" s="3"/>
      <c r="E48" s="3">
        <v>8692604</v>
      </c>
      <c r="F48" s="3">
        <v>2497368</v>
      </c>
      <c r="G48" s="3">
        <f t="shared" si="1"/>
        <v>11189972</v>
      </c>
      <c r="H48" s="3"/>
      <c r="I48" s="3">
        <f t="shared" si="0"/>
        <v>1254.9032185712683</v>
      </c>
      <c r="J48" s="3"/>
      <c r="K48" s="3"/>
    </row>
    <row r="49" spans="1:11" ht="12.75">
      <c r="A49" t="s">
        <v>58</v>
      </c>
      <c r="C49" s="3">
        <v>2234</v>
      </c>
      <c r="D49" s="3"/>
      <c r="E49" s="3">
        <v>1777234</v>
      </c>
      <c r="F49" s="3">
        <v>222811</v>
      </c>
      <c r="G49" s="3">
        <f t="shared" si="1"/>
        <v>2000045</v>
      </c>
      <c r="H49" s="3"/>
      <c r="I49" s="3">
        <f t="shared" si="0"/>
        <v>895.2752909579231</v>
      </c>
      <c r="J49" s="3"/>
      <c r="K49" s="3"/>
    </row>
    <row r="50" spans="1:11" ht="12.75">
      <c r="A50" t="s">
        <v>59</v>
      </c>
      <c r="C50" s="3">
        <v>826</v>
      </c>
      <c r="D50" s="3"/>
      <c r="E50" s="3">
        <v>1005728</v>
      </c>
      <c r="F50" s="3">
        <v>211890</v>
      </c>
      <c r="G50" s="3">
        <f t="shared" si="1"/>
        <v>1217618</v>
      </c>
      <c r="H50" s="3"/>
      <c r="I50" s="3">
        <f t="shared" si="0"/>
        <v>1474.1138014527844</v>
      </c>
      <c r="J50" s="3"/>
      <c r="K50" s="3"/>
    </row>
    <row r="51" spans="1:11" ht="12.75">
      <c r="A51" t="s">
        <v>60</v>
      </c>
      <c r="C51" s="3">
        <v>1393</v>
      </c>
      <c r="D51" s="3"/>
      <c r="E51" s="3">
        <v>1805781</v>
      </c>
      <c r="F51" s="3">
        <v>176192</v>
      </c>
      <c r="G51" s="3">
        <f t="shared" si="1"/>
        <v>1981973</v>
      </c>
      <c r="H51" s="3"/>
      <c r="I51" s="3">
        <f t="shared" si="0"/>
        <v>1422.8090452261306</v>
      </c>
      <c r="J51" s="3"/>
      <c r="K51" s="3"/>
    </row>
    <row r="52" spans="1:11" ht="12.75">
      <c r="A52" t="s">
        <v>61</v>
      </c>
      <c r="C52" s="3">
        <v>683</v>
      </c>
      <c r="D52" s="3"/>
      <c r="E52" s="3">
        <v>764912</v>
      </c>
      <c r="F52" s="3">
        <v>188812</v>
      </c>
      <c r="G52" s="3">
        <f t="shared" si="1"/>
        <v>953724</v>
      </c>
      <c r="H52" s="3"/>
      <c r="I52" s="3">
        <f t="shared" si="0"/>
        <v>1396.3748169838946</v>
      </c>
      <c r="J52" s="3"/>
      <c r="K52" s="3"/>
    </row>
    <row r="53" spans="1:11" ht="12.75">
      <c r="A53" t="s">
        <v>62</v>
      </c>
      <c r="C53" s="3">
        <v>2365</v>
      </c>
      <c r="D53" s="3"/>
      <c r="E53" s="3">
        <v>2525108</v>
      </c>
      <c r="F53" s="3">
        <v>869324</v>
      </c>
      <c r="G53" s="3">
        <f t="shared" si="1"/>
        <v>3394432</v>
      </c>
      <c r="H53" s="3"/>
      <c r="I53" s="3">
        <f t="shared" si="0"/>
        <v>1435.277801268499</v>
      </c>
      <c r="J53" s="3"/>
      <c r="K53" s="3"/>
    </row>
    <row r="54" spans="1:11" ht="12.75">
      <c r="A54" t="s">
        <v>63</v>
      </c>
      <c r="C54" s="3">
        <v>5530</v>
      </c>
      <c r="D54" s="3"/>
      <c r="E54" s="3">
        <v>7845629</v>
      </c>
      <c r="F54" s="3">
        <v>1564897</v>
      </c>
      <c r="G54" s="3">
        <f t="shared" si="1"/>
        <v>9410526</v>
      </c>
      <c r="H54" s="3"/>
      <c r="I54" s="3">
        <f t="shared" si="0"/>
        <v>1701.7226039783002</v>
      </c>
      <c r="J54" s="3"/>
      <c r="K54" s="3"/>
    </row>
    <row r="55" spans="1:11" ht="12.75">
      <c r="A55" t="s">
        <v>64</v>
      </c>
      <c r="C55" s="3">
        <v>701</v>
      </c>
      <c r="D55" s="3"/>
      <c r="E55" s="3">
        <v>1115540</v>
      </c>
      <c r="F55" s="3">
        <v>414542</v>
      </c>
      <c r="G55" s="3">
        <f t="shared" si="1"/>
        <v>1530082</v>
      </c>
      <c r="H55" s="3"/>
      <c r="I55" s="3">
        <f t="shared" si="0"/>
        <v>2182.713266761769</v>
      </c>
      <c r="J55" s="3"/>
      <c r="K55" s="3"/>
    </row>
    <row r="56" spans="1:11" ht="12.75">
      <c r="A56" t="s">
        <v>65</v>
      </c>
      <c r="C56" s="3">
        <v>1103</v>
      </c>
      <c r="D56" s="3"/>
      <c r="E56" s="3">
        <v>1242046</v>
      </c>
      <c r="F56" s="3">
        <v>513179</v>
      </c>
      <c r="G56" s="3">
        <f t="shared" si="1"/>
        <v>1755225</v>
      </c>
      <c r="H56" s="3"/>
      <c r="I56" s="3">
        <f t="shared" si="0"/>
        <v>1591.3191296464188</v>
      </c>
      <c r="J56" s="3"/>
      <c r="K56" s="3"/>
    </row>
    <row r="57" spans="1:11" ht="12.75">
      <c r="A57" t="s">
        <v>66</v>
      </c>
      <c r="C57" s="3">
        <v>2152</v>
      </c>
      <c r="D57" s="3"/>
      <c r="E57" s="3">
        <v>2475631</v>
      </c>
      <c r="F57" s="3">
        <v>552714</v>
      </c>
      <c r="G57" s="3">
        <f t="shared" si="1"/>
        <v>3028345</v>
      </c>
      <c r="H57" s="3"/>
      <c r="I57" s="3">
        <f t="shared" si="0"/>
        <v>1407.2235130111524</v>
      </c>
      <c r="J57" s="3"/>
      <c r="K57" s="3"/>
    </row>
    <row r="58" spans="1:11" ht="12.75">
      <c r="A58" t="s">
        <v>67</v>
      </c>
      <c r="C58" s="3">
        <v>1547</v>
      </c>
      <c r="D58" s="3"/>
      <c r="E58" s="3">
        <v>2777390</v>
      </c>
      <c r="F58" s="3">
        <v>571651</v>
      </c>
      <c r="G58" s="3">
        <f t="shared" si="1"/>
        <v>3349041</v>
      </c>
      <c r="H58" s="3"/>
      <c r="I58" s="3">
        <f t="shared" si="0"/>
        <v>2164.861667744021</v>
      </c>
      <c r="J58" s="3"/>
      <c r="K58" s="3"/>
    </row>
    <row r="59" spans="1:11" ht="12.75">
      <c r="A59" t="s">
        <v>68</v>
      </c>
      <c r="C59" s="3">
        <v>999</v>
      </c>
      <c r="D59" s="3"/>
      <c r="E59" s="3">
        <v>807437</v>
      </c>
      <c r="F59" s="3">
        <v>196233</v>
      </c>
      <c r="G59" s="3">
        <f t="shared" si="1"/>
        <v>1003670</v>
      </c>
      <c r="H59" s="3"/>
      <c r="I59" s="3">
        <f t="shared" si="0"/>
        <v>1004.6746746746746</v>
      </c>
      <c r="J59" s="3"/>
      <c r="K59" s="3"/>
    </row>
    <row r="60" spans="1:11" ht="12.75">
      <c r="A60" t="s">
        <v>69</v>
      </c>
      <c r="C60" s="3">
        <v>3609</v>
      </c>
      <c r="D60" s="3"/>
      <c r="E60" s="3">
        <v>2905432</v>
      </c>
      <c r="F60" s="3">
        <v>842872</v>
      </c>
      <c r="G60" s="3">
        <f t="shared" si="1"/>
        <v>3748304</v>
      </c>
      <c r="H60" s="3"/>
      <c r="I60" s="3">
        <f t="shared" si="0"/>
        <v>1038.5990579107786</v>
      </c>
      <c r="J60" s="3"/>
      <c r="K60" s="3"/>
    </row>
    <row r="61" spans="1:11" ht="12.75">
      <c r="A61" t="s">
        <v>70</v>
      </c>
      <c r="C61" s="3">
        <v>230</v>
      </c>
      <c r="D61" s="3"/>
      <c r="E61" s="3">
        <v>207734</v>
      </c>
      <c r="F61" s="3">
        <v>61147</v>
      </c>
      <c r="G61" s="3">
        <f t="shared" si="1"/>
        <v>268881</v>
      </c>
      <c r="H61" s="3"/>
      <c r="I61" s="3">
        <f t="shared" si="0"/>
        <v>1169.0478260869565</v>
      </c>
      <c r="J61" s="3"/>
      <c r="K61" s="3"/>
    </row>
    <row r="62" spans="1:11" ht="12.75">
      <c r="A62" t="s">
        <v>71</v>
      </c>
      <c r="C62" s="3">
        <v>51</v>
      </c>
      <c r="D62" s="3"/>
      <c r="E62" s="3">
        <v>78223</v>
      </c>
      <c r="F62" s="3">
        <v>0</v>
      </c>
      <c r="G62" s="3">
        <f t="shared" si="1"/>
        <v>78223</v>
      </c>
      <c r="H62" s="3"/>
      <c r="I62" s="3">
        <f t="shared" si="0"/>
        <v>1533.7843137254902</v>
      </c>
      <c r="J62" s="3"/>
      <c r="K62" s="3"/>
    </row>
    <row r="63" spans="1:11" ht="12.75">
      <c r="A63" t="s">
        <v>72</v>
      </c>
      <c r="C63" s="3">
        <v>4</v>
      </c>
      <c r="D63" s="3"/>
      <c r="E63" s="3">
        <v>7180</v>
      </c>
      <c r="F63" s="3">
        <v>0</v>
      </c>
      <c r="G63" s="3">
        <f t="shared" si="1"/>
        <v>7180</v>
      </c>
      <c r="H63" s="3"/>
      <c r="I63" s="3">
        <f t="shared" si="0"/>
        <v>1795</v>
      </c>
      <c r="J63" s="3"/>
      <c r="K63" s="3"/>
    </row>
    <row r="64" spans="1:11" ht="12.75">
      <c r="A64" t="s">
        <v>73</v>
      </c>
      <c r="C64" s="3">
        <v>183</v>
      </c>
      <c r="D64" s="3"/>
      <c r="E64" s="3">
        <v>59373</v>
      </c>
      <c r="F64" s="3">
        <v>0</v>
      </c>
      <c r="G64" s="3">
        <f t="shared" si="1"/>
        <v>59373</v>
      </c>
      <c r="H64" s="3"/>
      <c r="I64" s="3">
        <f t="shared" si="0"/>
        <v>324.44262295081967</v>
      </c>
      <c r="J64" s="3"/>
      <c r="K64" s="3"/>
    </row>
    <row r="65" spans="3:11" ht="12.75">
      <c r="C65" s="3"/>
      <c r="I65" s="3"/>
      <c r="J65" s="3"/>
      <c r="K65" s="3"/>
    </row>
    <row r="66" spans="1:11" ht="12.75">
      <c r="A66" s="12" t="s">
        <v>16</v>
      </c>
      <c r="C66" s="6">
        <f>SUM(C10:C65)</f>
        <v>135758</v>
      </c>
      <c r="D66" s="6"/>
      <c r="E66" s="7">
        <f>SUM(E10:E64)</f>
        <v>156942924</v>
      </c>
      <c r="F66" s="7">
        <f>SUM(F10:F64)</f>
        <v>35205153</v>
      </c>
      <c r="G66" s="7">
        <f>SUM(G10:G64)</f>
        <v>192148077</v>
      </c>
      <c r="H66" s="7"/>
      <c r="I66" s="7">
        <f t="shared" si="0"/>
        <v>1415.3720370070273</v>
      </c>
      <c r="J66" s="7"/>
      <c r="K66" s="3"/>
    </row>
  </sheetData>
  <mergeCells count="4">
    <mergeCell ref="E6:G6"/>
    <mergeCell ref="A1:I1"/>
    <mergeCell ref="A2:I2"/>
    <mergeCell ref="A3:I3"/>
  </mergeCells>
  <printOptions horizontalCentered="1"/>
  <pageMargins left="0.53" right="0.55" top="0.56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Data Book - 2006 - FWS - Community Servicce Activities (MS Excel)</dc:title>
  <dc:subject/>
  <dc:creator>mary.miller</dc:creator>
  <cp:keywords/>
  <dc:description/>
  <cp:lastModifiedBy> Philip Schulz</cp:lastModifiedBy>
  <dcterms:created xsi:type="dcterms:W3CDTF">2006-07-07T14:16:42Z</dcterms:created>
  <dcterms:modified xsi:type="dcterms:W3CDTF">2006-07-14T17:36:37Z</dcterms:modified>
  <cp:category/>
  <cp:version/>
  <cp:contentType/>
  <cp:contentStatus/>
</cp:coreProperties>
</file>