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795" windowHeight="13545" activeTab="0"/>
  </bookViews>
  <sheets>
    <sheet name="A" sheetId="1" r:id="rId1"/>
  </sheets>
  <definedNames>
    <definedName name="\J">'A'!$K$1</definedName>
    <definedName name="\S">'A'!$A$84:$A$94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<sst xmlns="http://schemas.openxmlformats.org/spreadsheetml/2006/main" count="91" uniqueCount="74">
  <si>
    <t>Table N-1.  Trends in industrial R&amp;D performance, by source of funds:  1953-92</t>
  </si>
  <si>
    <t>{edit}..........................................~{d}</t>
  </si>
  <si>
    <t>[Dollars in millions]</t>
  </si>
  <si>
    <t>Page 1 of 1</t>
  </si>
  <si>
    <t xml:space="preserve">                     Total R&amp;D</t>
  </si>
  <si>
    <t>Federal</t>
  </si>
  <si>
    <t xml:space="preserve">                     Company 1/</t>
  </si>
  <si>
    <t xml:space="preserve"> </t>
  </si>
  <si>
    <t>Year</t>
  </si>
  <si>
    <t xml:space="preserve">Current </t>
  </si>
  <si>
    <t>Current</t>
  </si>
  <si>
    <t>Constant</t>
  </si>
  <si>
    <t>Dollar</t>
  </si>
  <si>
    <t>dollars</t>
  </si>
  <si>
    <t>Check</t>
  </si>
  <si>
    <t>1987</t>
  </si>
  <si>
    <t>1953.............................................................................</t>
  </si>
  <si>
    <t>1954.............................................................................</t>
  </si>
  <si>
    <t>1955..................................................................</t>
  </si>
  <si>
    <t>1956.......................................................................................................</t>
  </si>
  <si>
    <t>1957.......................................................................................................</t>
  </si>
  <si>
    <t>1958.......................................................................................................</t>
  </si>
  <si>
    <t>1959.......................................................................................................</t>
  </si>
  <si>
    <t>1960.......................................................................................................</t>
  </si>
  <si>
    <t>1961.......................................................................</t>
  </si>
  <si>
    <t>1962.......................................................................</t>
  </si>
  <si>
    <t>1963.......................................................................</t>
  </si>
  <si>
    <t>1964.......................................................................</t>
  </si>
  <si>
    <t>1965.......................................................................</t>
  </si>
  <si>
    <t>1966.......................................................................</t>
  </si>
  <si>
    <t>1967.......................................................................</t>
  </si>
  <si>
    <t>1968.......................................................................</t>
  </si>
  <si>
    <t>1969.......................................................................</t>
  </si>
  <si>
    <t>1970.......................................................................</t>
  </si>
  <si>
    <t>1971.......................................................................</t>
  </si>
  <si>
    <t>1972.......................................................................</t>
  </si>
  <si>
    <t>1973.......................................................................</t>
  </si>
  <si>
    <t>1974.......................................................................</t>
  </si>
  <si>
    <t>1975.......................................................................</t>
  </si>
  <si>
    <t>1976.......................................................................</t>
  </si>
  <si>
    <t>1977.......................................................................</t>
  </si>
  <si>
    <t>1978.......................................................................</t>
  </si>
  <si>
    <t>1979.......................................................................</t>
  </si>
  <si>
    <t>1980.......................................................................</t>
  </si>
  <si>
    <t>1981.......................................................................</t>
  </si>
  <si>
    <t>1982.......................................................................</t>
  </si>
  <si>
    <t>1983.......................................................................</t>
  </si>
  <si>
    <t>1984.......................................................................</t>
  </si>
  <si>
    <t>1985.......................................................................</t>
  </si>
  <si>
    <t>1986.......................................................................</t>
  </si>
  <si>
    <t>1987.......................................................................</t>
  </si>
  <si>
    <t>1988.......................................................................</t>
  </si>
  <si>
    <t>1989.......................................................................</t>
  </si>
  <si>
    <t>1990.......................................................................</t>
  </si>
  <si>
    <t>1991.......................................................................</t>
  </si>
  <si>
    <t>1992 .....................................................................</t>
  </si>
  <si>
    <t>1/ Company funds include funds for industrial R&amp;D work performed within company facilities from</t>
  </si>
  <si>
    <t xml:space="preserve">   all sources except the Federal Government.  The funds may be the companies' own or from outside</t>
  </si>
  <si>
    <t xml:space="preserve">   organizations such as research institutions, universities and colleges, nonprofit organizations,</t>
  </si>
  <si>
    <t xml:space="preserve">   other companies, and state governments.  Company-financed R&amp;D not performed within the</t>
  </si>
  <si>
    <t xml:space="preserve">   company is excluded.</t>
  </si>
  <si>
    <t>N/A Not available</t>
  </si>
  <si>
    <t>NOTE:    1987 gross domestic product implicit price deflators were used to convert current dollars to constant dollars.</t>
  </si>
  <si>
    <t>SOURCE:  National Science Foundation/SRS, Survey of Industrial Research and Development:  1992</t>
  </si>
  <si>
    <t>/ppos</t>
  </si>
  <si>
    <t>dummy~</t>
  </si>
  <si>
    <t>qq</t>
  </si>
  <si>
    <t>/ppos{esc}</t>
  </si>
  <si>
    <t>\027&amp;l0o8D\027(s0p16.66H~</t>
  </si>
  <si>
    <t>ml5~</t>
  </si>
  <si>
    <t>mr134~</t>
  </si>
  <si>
    <t>mt5~</t>
  </si>
  <si>
    <t>mb0~</t>
  </si>
  <si>
    <t>p84~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</si>
</sst>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0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94"/>
  <sheetViews>
    <sheetView showGridLines="0" tabSelected="1" workbookViewId="0" topLeftCell="A1">
      <selection activeCell="A1" sqref="A1"/>
    </sheetView>
  </sheetViews>
  <sheetFormatPr defaultColWidth="12.625" defaultRowHeight="12.75"/>
  <cols>
    <col min="1" max="1" width="34.625" style="0" customWidth="1"/>
    <col min="2" max="2" width="0" style="0" hidden="1" customWidth="1"/>
    <col min="4" max="4" width="0" style="0" hidden="1" customWidth="1"/>
  </cols>
  <sheetData>
    <row r="1" spans="1:11" ht="12">
      <c r="A1" s="1" t="s">
        <v>0</v>
      </c>
      <c r="K1" s="1" t="s">
        <v>1</v>
      </c>
    </row>
    <row r="3" spans="6:9" ht="12">
      <c r="F3" s="1" t="s">
        <v>2</v>
      </c>
      <c r="I3" s="1" t="s">
        <v>3</v>
      </c>
    </row>
    <row r="4" spans="1:9" ht="12">
      <c r="A4" s="1"/>
      <c r="B4" s="1"/>
      <c r="C4" s="1" t="s">
        <v>4</v>
      </c>
      <c r="D4" s="1"/>
      <c r="E4" s="1"/>
      <c r="F4" s="1"/>
      <c r="G4" s="1" t="s">
        <v>5</v>
      </c>
      <c r="H4" s="1" t="s">
        <v>6</v>
      </c>
      <c r="I4" s="1"/>
    </row>
    <row r="5" spans="1:7" ht="12">
      <c r="A5" s="1"/>
      <c r="E5" s="1" t="s">
        <v>7</v>
      </c>
      <c r="G5" s="1"/>
    </row>
    <row r="6" spans="1:9" ht="12">
      <c r="A6" s="6" t="s">
        <v>8</v>
      </c>
      <c r="B6" s="7" t="s">
        <v>9</v>
      </c>
      <c r="C6" s="7" t="s">
        <v>10</v>
      </c>
      <c r="D6" s="7" t="s">
        <v>11</v>
      </c>
      <c r="E6" s="7" t="s">
        <v>11</v>
      </c>
      <c r="F6" s="7" t="s">
        <v>10</v>
      </c>
      <c r="G6" s="7" t="s">
        <v>11</v>
      </c>
      <c r="H6" s="7" t="s">
        <v>10</v>
      </c>
      <c r="I6" s="7" t="s">
        <v>11</v>
      </c>
    </row>
    <row r="7" spans="1:9" ht="12">
      <c r="A7" s="1"/>
      <c r="B7" s="7" t="s">
        <v>12</v>
      </c>
      <c r="C7" s="7" t="s">
        <v>13</v>
      </c>
      <c r="D7" s="7" t="s">
        <v>14</v>
      </c>
      <c r="E7" s="7" t="s">
        <v>15</v>
      </c>
      <c r="F7" s="7" t="s">
        <v>13</v>
      </c>
      <c r="G7" s="7" t="s">
        <v>15</v>
      </c>
      <c r="H7" s="7" t="s">
        <v>13</v>
      </c>
      <c r="I7" s="7" t="s">
        <v>15</v>
      </c>
    </row>
    <row r="8" spans="1:9" ht="12">
      <c r="A8" s="1"/>
      <c r="B8" s="7" t="s">
        <v>14</v>
      </c>
      <c r="C8" s="1" t="s">
        <v>7</v>
      </c>
      <c r="E8" s="7" t="s">
        <v>13</v>
      </c>
      <c r="F8" s="1" t="s">
        <v>7</v>
      </c>
      <c r="G8" s="7" t="s">
        <v>13</v>
      </c>
      <c r="H8" s="1" t="s">
        <v>7</v>
      </c>
      <c r="I8" s="7" t="s">
        <v>13</v>
      </c>
    </row>
    <row r="9" spans="1:9" ht="12">
      <c r="A9" s="1"/>
      <c r="B9" s="1"/>
      <c r="C9" s="1"/>
      <c r="D9" s="1"/>
      <c r="E9" s="1"/>
      <c r="F9" s="1"/>
      <c r="G9" s="1"/>
      <c r="H9" s="1"/>
      <c r="I9" s="1"/>
    </row>
    <row r="10" spans="1:7" ht="12">
      <c r="A10" s="1"/>
      <c r="E10" s="1"/>
      <c r="G10" s="1"/>
    </row>
    <row r="11" spans="1:11" ht="12">
      <c r="A11" s="1" t="s">
        <v>16</v>
      </c>
      <c r="B11" s="2">
        <f aca="true" t="shared" si="0" ref="B11:B58">F11+H11</f>
        <v>3630</v>
      </c>
      <c r="C11" s="3">
        <v>3630</v>
      </c>
      <c r="D11">
        <f aca="true" t="shared" si="1" ref="D11:D58">G11+I11</f>
        <v>16500</v>
      </c>
      <c r="E11" s="2">
        <f>C11/K11</f>
        <v>16500</v>
      </c>
      <c r="F11" s="3">
        <v>1430</v>
      </c>
      <c r="G11" s="2">
        <f>F11/K11</f>
        <v>6500</v>
      </c>
      <c r="H11" s="3">
        <v>2200</v>
      </c>
      <c r="I11" s="2">
        <f>H11/K11</f>
        <v>10000</v>
      </c>
      <c r="K11" s="4">
        <v>0.22</v>
      </c>
    </row>
    <row r="12" spans="1:11" ht="12">
      <c r="A12" s="1" t="s">
        <v>17</v>
      </c>
      <c r="B12" s="2">
        <f t="shared" si="0"/>
        <v>4070</v>
      </c>
      <c r="C12" s="2">
        <v>4070</v>
      </c>
      <c r="D12">
        <f t="shared" si="1"/>
        <v>18333.333333333336</v>
      </c>
      <c r="E12" s="2">
        <f>C12/K12</f>
        <v>18333.333333333332</v>
      </c>
      <c r="F12" s="2">
        <v>1750</v>
      </c>
      <c r="G12" s="2">
        <f>F12/K12</f>
        <v>7882.882882882883</v>
      </c>
      <c r="H12" s="2">
        <v>2320</v>
      </c>
      <c r="I12" s="2">
        <f>H12/K12</f>
        <v>10450.450450450451</v>
      </c>
      <c r="K12" s="4">
        <v>0.222</v>
      </c>
    </row>
    <row r="13" spans="1:11" ht="12">
      <c r="A13" s="1"/>
      <c r="B13" s="2">
        <f t="shared" si="0"/>
        <v>0</v>
      </c>
      <c r="D13">
        <f t="shared" si="1"/>
        <v>0</v>
      </c>
      <c r="E13" s="2"/>
      <c r="G13" s="2"/>
      <c r="I13" s="2"/>
      <c r="K13" s="4"/>
    </row>
    <row r="14" spans="1:11" ht="12">
      <c r="A14" s="1" t="s">
        <v>18</v>
      </c>
      <c r="B14" s="2">
        <f t="shared" si="0"/>
        <v>4640</v>
      </c>
      <c r="C14" s="2">
        <v>4640</v>
      </c>
      <c r="D14">
        <f t="shared" si="1"/>
        <v>20262.008733624454</v>
      </c>
      <c r="E14" s="2">
        <f>C14/K14</f>
        <v>20262.008733624454</v>
      </c>
      <c r="F14" s="2">
        <v>2180</v>
      </c>
      <c r="G14" s="2">
        <f>F14/K14</f>
        <v>9519.650655021833</v>
      </c>
      <c r="H14" s="2">
        <v>2460</v>
      </c>
      <c r="I14" s="2">
        <f>H14/K14</f>
        <v>10742.35807860262</v>
      </c>
      <c r="K14" s="4">
        <v>0.229</v>
      </c>
    </row>
    <row r="15" spans="1:11" ht="12">
      <c r="A15" s="1" t="s">
        <v>19</v>
      </c>
      <c r="B15" s="2">
        <f t="shared" si="0"/>
        <v>6605</v>
      </c>
      <c r="C15" s="2">
        <v>6605</v>
      </c>
      <c r="D15">
        <f t="shared" si="1"/>
        <v>27987.28813559322</v>
      </c>
      <c r="E15" s="2">
        <f>C15/K15</f>
        <v>27987.28813559322</v>
      </c>
      <c r="F15" s="2">
        <v>3328</v>
      </c>
      <c r="G15" s="2">
        <f>F15/K15</f>
        <v>14101.694915254237</v>
      </c>
      <c r="H15" s="2">
        <v>3277</v>
      </c>
      <c r="I15" s="2">
        <f>H15/K15</f>
        <v>13885.593220338982</v>
      </c>
      <c r="K15" s="4">
        <v>0.23600000000000002</v>
      </c>
    </row>
    <row r="16" spans="1:11" ht="12">
      <c r="A16" s="1" t="s">
        <v>20</v>
      </c>
      <c r="B16" s="2">
        <f t="shared" si="0"/>
        <v>7731</v>
      </c>
      <c r="C16" s="2">
        <v>7731</v>
      </c>
      <c r="D16">
        <f t="shared" si="1"/>
        <v>31684.426229508194</v>
      </c>
      <c r="E16" s="2">
        <f>C16/K16</f>
        <v>31684.426229508197</v>
      </c>
      <c r="F16" s="2">
        <v>4335</v>
      </c>
      <c r="G16" s="2">
        <f>F16/K16</f>
        <v>17766.39344262295</v>
      </c>
      <c r="H16" s="2">
        <v>3396</v>
      </c>
      <c r="I16" s="2">
        <f>H16/K16</f>
        <v>13918.032786885246</v>
      </c>
      <c r="K16" s="4">
        <v>0.244</v>
      </c>
    </row>
    <row r="17" spans="1:11" ht="12">
      <c r="A17" s="1" t="s">
        <v>21</v>
      </c>
      <c r="B17" s="2">
        <f t="shared" si="0"/>
        <v>8389</v>
      </c>
      <c r="C17" s="2">
        <v>8389</v>
      </c>
      <c r="D17">
        <f t="shared" si="1"/>
        <v>33690.76305220884</v>
      </c>
      <c r="E17" s="2">
        <f>C17/K17</f>
        <v>33690.76305220884</v>
      </c>
      <c r="F17" s="2">
        <v>4759</v>
      </c>
      <c r="G17" s="2">
        <f>F17/K17</f>
        <v>19112.449799196787</v>
      </c>
      <c r="H17" s="2">
        <v>3630</v>
      </c>
      <c r="I17" s="2">
        <f>H17/K17</f>
        <v>14578.313253012047</v>
      </c>
      <c r="K17" s="4">
        <v>0.249</v>
      </c>
    </row>
    <row r="18" spans="1:15" ht="12">
      <c r="A18" s="1" t="s">
        <v>22</v>
      </c>
      <c r="B18" s="2">
        <f t="shared" si="0"/>
        <v>9618</v>
      </c>
      <c r="C18" s="2">
        <v>9618</v>
      </c>
      <c r="D18" s="2">
        <f t="shared" si="1"/>
        <v>37570.3125</v>
      </c>
      <c r="E18" s="2">
        <f>C18/K18</f>
        <v>37570.3125</v>
      </c>
      <c r="F18" s="2">
        <v>5635</v>
      </c>
      <c r="G18" s="2">
        <f>F18/K18</f>
        <v>22011.71875</v>
      </c>
      <c r="H18" s="2">
        <v>3983</v>
      </c>
      <c r="I18" s="2">
        <f>H18/K18</f>
        <v>15558.59375</v>
      </c>
      <c r="K18" s="4">
        <v>0.256</v>
      </c>
      <c r="M18" s="5"/>
      <c r="O18" s="5"/>
    </row>
    <row r="19" spans="1:15" ht="12">
      <c r="A19" s="1"/>
      <c r="B19" s="2">
        <f t="shared" si="0"/>
        <v>0</v>
      </c>
      <c r="D19" s="2">
        <f t="shared" si="1"/>
        <v>0</v>
      </c>
      <c r="E19" s="2"/>
      <c r="G19" s="2"/>
      <c r="I19" s="2"/>
      <c r="K19" s="4"/>
      <c r="M19" s="5"/>
      <c r="O19" s="5"/>
    </row>
    <row r="20" spans="1:11" ht="12">
      <c r="A20" s="1" t="s">
        <v>23</v>
      </c>
      <c r="B20" s="2">
        <f t="shared" si="0"/>
        <v>10509</v>
      </c>
      <c r="C20" s="2">
        <v>10509</v>
      </c>
      <c r="D20" s="2">
        <f t="shared" si="1"/>
        <v>40419.230769230766</v>
      </c>
      <c r="E20" s="2">
        <f>C20/K20</f>
        <v>40419.230769230766</v>
      </c>
      <c r="F20" s="2">
        <v>6081</v>
      </c>
      <c r="G20" s="2">
        <f>F20/K20</f>
        <v>23388.46153846154</v>
      </c>
      <c r="H20" s="2">
        <v>4428</v>
      </c>
      <c r="I20" s="2">
        <f>H20/K20</f>
        <v>17030.76923076923</v>
      </c>
      <c r="K20" s="4">
        <v>0.26</v>
      </c>
    </row>
    <row r="21" spans="1:15" ht="12">
      <c r="A21" s="1" t="s">
        <v>24</v>
      </c>
      <c r="B21" s="2">
        <f t="shared" si="0"/>
        <v>10908</v>
      </c>
      <c r="C21" s="2">
        <v>10908</v>
      </c>
      <c r="D21" s="2">
        <f t="shared" si="1"/>
        <v>41475.28517110266</v>
      </c>
      <c r="E21" s="2">
        <f>C21/K21</f>
        <v>41475.28517110266</v>
      </c>
      <c r="F21" s="2">
        <v>6240</v>
      </c>
      <c r="G21" s="2">
        <f>F21/K21</f>
        <v>23726.235741444867</v>
      </c>
      <c r="H21" s="2">
        <v>4668</v>
      </c>
      <c r="I21" s="2">
        <f>H21/K21</f>
        <v>17749.049429657793</v>
      </c>
      <c r="K21" s="4">
        <v>0.263</v>
      </c>
      <c r="M21" s="5"/>
      <c r="O21" s="5"/>
    </row>
    <row r="22" spans="1:15" ht="12">
      <c r="A22" s="1" t="s">
        <v>25</v>
      </c>
      <c r="B22" s="2">
        <f t="shared" si="0"/>
        <v>11463</v>
      </c>
      <c r="C22" s="2">
        <v>11464</v>
      </c>
      <c r="D22" s="2">
        <f t="shared" si="1"/>
        <v>42613.382899628254</v>
      </c>
      <c r="E22" s="2">
        <f>C22/K22</f>
        <v>42617.10037174721</v>
      </c>
      <c r="F22" s="2">
        <v>6434</v>
      </c>
      <c r="G22" s="2">
        <f>F22/K22</f>
        <v>23918.215613382898</v>
      </c>
      <c r="H22" s="2">
        <v>5029</v>
      </c>
      <c r="I22" s="2">
        <f>H22/K22</f>
        <v>18695.167286245352</v>
      </c>
      <c r="K22" s="4">
        <v>0.269</v>
      </c>
      <c r="M22" s="5"/>
      <c r="O22" s="5"/>
    </row>
    <row r="23" spans="1:15" ht="12">
      <c r="A23" s="1" t="s">
        <v>26</v>
      </c>
      <c r="B23" s="2">
        <f t="shared" si="0"/>
        <v>12630</v>
      </c>
      <c r="C23" s="2">
        <v>12630</v>
      </c>
      <c r="D23" s="2">
        <f t="shared" si="1"/>
        <v>46433.82352941176</v>
      </c>
      <c r="E23" s="2">
        <f>C23/K23</f>
        <v>46433.82352941176</v>
      </c>
      <c r="F23" s="2">
        <v>7270</v>
      </c>
      <c r="G23" s="2">
        <f>F23/K23</f>
        <v>26727.941176470587</v>
      </c>
      <c r="H23" s="2">
        <v>5360</v>
      </c>
      <c r="I23" s="2">
        <f>H23/K23</f>
        <v>19705.882352941175</v>
      </c>
      <c r="K23" s="4">
        <v>0.272</v>
      </c>
      <c r="M23" s="5"/>
      <c r="O23" s="5"/>
    </row>
    <row r="24" spans="1:15" ht="12">
      <c r="A24" s="1" t="s">
        <v>27</v>
      </c>
      <c r="B24" s="2">
        <f t="shared" si="0"/>
        <v>13512</v>
      </c>
      <c r="C24" s="2">
        <v>13512</v>
      </c>
      <c r="D24" s="2">
        <f t="shared" si="1"/>
        <v>48779.7833935018</v>
      </c>
      <c r="E24" s="2">
        <f>C24/K24</f>
        <v>48779.7833935018</v>
      </c>
      <c r="F24" s="2">
        <v>7720</v>
      </c>
      <c r="G24" s="2">
        <f>F24/K24</f>
        <v>27870.03610108303</v>
      </c>
      <c r="H24" s="2">
        <v>5792</v>
      </c>
      <c r="I24" s="2">
        <f>H24/K24</f>
        <v>20909.74729241877</v>
      </c>
      <c r="K24" s="4">
        <v>0.277</v>
      </c>
      <c r="M24" s="5"/>
      <c r="O24" s="5"/>
    </row>
    <row r="25" spans="1:15" ht="12">
      <c r="A25" s="1"/>
      <c r="B25" s="2">
        <f t="shared" si="0"/>
        <v>0</v>
      </c>
      <c r="D25" s="2">
        <f t="shared" si="1"/>
        <v>0</v>
      </c>
      <c r="E25" s="2"/>
      <c r="G25" s="2"/>
      <c r="I25" s="2"/>
      <c r="K25" s="4"/>
      <c r="M25" s="5"/>
      <c r="O25" s="5"/>
    </row>
    <row r="26" spans="1:11" ht="12">
      <c r="A26" s="1" t="s">
        <v>28</v>
      </c>
      <c r="B26" s="2">
        <f t="shared" si="0"/>
        <v>14185</v>
      </c>
      <c r="C26" s="2">
        <v>14185</v>
      </c>
      <c r="D26" s="2">
        <f t="shared" si="1"/>
        <v>49947.183098591544</v>
      </c>
      <c r="E26" s="2">
        <f>C26/K26</f>
        <v>49947.183098591544</v>
      </c>
      <c r="F26" s="2">
        <v>7740</v>
      </c>
      <c r="G26" s="2">
        <f>F26/K26</f>
        <v>27253.52112676056</v>
      </c>
      <c r="H26" s="2">
        <v>6445</v>
      </c>
      <c r="I26" s="2">
        <f>H26/K26</f>
        <v>22693.661971830985</v>
      </c>
      <c r="K26" s="4">
        <v>0.28400000000000003</v>
      </c>
    </row>
    <row r="27" spans="1:15" ht="12">
      <c r="A27" s="1" t="s">
        <v>29</v>
      </c>
      <c r="B27" s="2">
        <f t="shared" si="0"/>
        <v>15548</v>
      </c>
      <c r="C27" s="2">
        <v>15548</v>
      </c>
      <c r="D27" s="2">
        <f t="shared" si="1"/>
        <v>52884.3537414966</v>
      </c>
      <c r="E27" s="2">
        <f>C27/K27</f>
        <v>52884.353741496605</v>
      </c>
      <c r="F27" s="2">
        <v>8332</v>
      </c>
      <c r="G27" s="2">
        <f>F27/K27</f>
        <v>28340.13605442177</v>
      </c>
      <c r="H27" s="2">
        <v>7216</v>
      </c>
      <c r="I27" s="2">
        <f>H27/K27</f>
        <v>24544.21768707483</v>
      </c>
      <c r="K27" s="4">
        <v>0.294</v>
      </c>
      <c r="M27" s="5"/>
      <c r="O27" s="5"/>
    </row>
    <row r="28" spans="1:15" ht="12">
      <c r="A28" s="1" t="s">
        <v>30</v>
      </c>
      <c r="B28" s="2">
        <f t="shared" si="0"/>
        <v>16385</v>
      </c>
      <c r="C28" s="2">
        <v>16385</v>
      </c>
      <c r="D28" s="2">
        <f t="shared" si="1"/>
        <v>54075.907590759074</v>
      </c>
      <c r="E28" s="2">
        <f>C28/K28</f>
        <v>54075.907590759074</v>
      </c>
      <c r="F28" s="2">
        <v>8365</v>
      </c>
      <c r="G28" s="2">
        <f>F28/K28</f>
        <v>27607.260726072607</v>
      </c>
      <c r="H28" s="2">
        <v>8020</v>
      </c>
      <c r="I28" s="2">
        <f>H28/K28</f>
        <v>26468.64686468647</v>
      </c>
      <c r="K28" s="4">
        <v>0.303</v>
      </c>
      <c r="M28" s="5"/>
      <c r="O28" s="5"/>
    </row>
    <row r="29" spans="1:15" ht="12">
      <c r="A29" s="1" t="s">
        <v>31</v>
      </c>
      <c r="B29" s="2">
        <f t="shared" si="0"/>
        <v>17429</v>
      </c>
      <c r="C29" s="2">
        <v>17429</v>
      </c>
      <c r="D29" s="2">
        <f t="shared" si="1"/>
        <v>54808.17610062893</v>
      </c>
      <c r="E29" s="2">
        <f>C29/K29</f>
        <v>54808.17610062893</v>
      </c>
      <c r="F29" s="2">
        <v>8560</v>
      </c>
      <c r="G29" s="2">
        <f>F29/K29</f>
        <v>26918.238993710693</v>
      </c>
      <c r="H29" s="2">
        <v>8869</v>
      </c>
      <c r="I29" s="2">
        <f>H29/K29</f>
        <v>27889.937106918238</v>
      </c>
      <c r="K29" s="4">
        <v>0.318</v>
      </c>
      <c r="M29" s="5"/>
      <c r="O29" s="5"/>
    </row>
    <row r="30" spans="1:15" ht="12">
      <c r="A30" s="1" t="s">
        <v>32</v>
      </c>
      <c r="B30" s="2">
        <f t="shared" si="0"/>
        <v>18308</v>
      </c>
      <c r="C30" s="2">
        <v>18308</v>
      </c>
      <c r="D30" s="2">
        <f t="shared" si="1"/>
        <v>54814.37125748503</v>
      </c>
      <c r="E30" s="2">
        <f>C30/K30</f>
        <v>54814.37125748503</v>
      </c>
      <c r="F30" s="2">
        <v>8451</v>
      </c>
      <c r="G30" s="2">
        <f>F30/K30</f>
        <v>25302.395209580838</v>
      </c>
      <c r="H30" s="2">
        <v>9857</v>
      </c>
      <c r="I30" s="2">
        <f>H30/K30</f>
        <v>29511.97604790419</v>
      </c>
      <c r="K30" s="4">
        <v>0.334</v>
      </c>
      <c r="M30" s="5"/>
      <c r="O30" s="5"/>
    </row>
    <row r="31" spans="1:15" ht="12">
      <c r="A31" s="1"/>
      <c r="B31" s="2">
        <f t="shared" si="0"/>
        <v>0</v>
      </c>
      <c r="D31" s="2">
        <f t="shared" si="1"/>
        <v>0</v>
      </c>
      <c r="E31" s="2"/>
      <c r="G31" s="2"/>
      <c r="I31" s="2"/>
      <c r="K31" s="4"/>
      <c r="M31" s="5"/>
      <c r="O31" s="5"/>
    </row>
    <row r="32" spans="1:11" ht="12">
      <c r="A32" s="1" t="s">
        <v>33</v>
      </c>
      <c r="B32" s="2">
        <f t="shared" si="0"/>
        <v>18067</v>
      </c>
      <c r="C32" s="2">
        <v>18067</v>
      </c>
      <c r="D32" s="2">
        <f t="shared" si="1"/>
        <v>51326.704545454544</v>
      </c>
      <c r="E32" s="2">
        <f>C32/K32</f>
        <v>51326.70454545455</v>
      </c>
      <c r="F32" s="2">
        <v>7779</v>
      </c>
      <c r="G32" s="2">
        <f>F32/K32</f>
        <v>22099.43181818182</v>
      </c>
      <c r="H32" s="2">
        <v>10288</v>
      </c>
      <c r="I32" s="2">
        <f>H32/K32</f>
        <v>29227.272727272728</v>
      </c>
      <c r="K32" s="4">
        <v>0.352</v>
      </c>
    </row>
    <row r="33" spans="1:15" ht="12">
      <c r="A33" s="1" t="s">
        <v>34</v>
      </c>
      <c r="B33" s="2">
        <f t="shared" si="0"/>
        <v>18320</v>
      </c>
      <c r="C33" s="2">
        <v>18320</v>
      </c>
      <c r="D33" s="2">
        <f t="shared" si="1"/>
        <v>49380.053908355796</v>
      </c>
      <c r="E33" s="2">
        <f>C33/K33</f>
        <v>49380.053908355796</v>
      </c>
      <c r="F33" s="2">
        <v>7666</v>
      </c>
      <c r="G33" s="2">
        <f>F33/K33</f>
        <v>20663.072776280325</v>
      </c>
      <c r="H33" s="2">
        <v>10654</v>
      </c>
      <c r="I33" s="2">
        <f>H33/K33</f>
        <v>28716.98113207547</v>
      </c>
      <c r="K33" s="4">
        <v>0.371</v>
      </c>
      <c r="M33" s="5"/>
      <c r="O33" s="5"/>
    </row>
    <row r="34" spans="1:15" ht="12">
      <c r="A34" s="1" t="s">
        <v>35</v>
      </c>
      <c r="B34" s="2">
        <f t="shared" si="0"/>
        <v>19552</v>
      </c>
      <c r="C34" s="2">
        <v>19552</v>
      </c>
      <c r="D34" s="2">
        <f t="shared" si="1"/>
        <v>50391.75257731958</v>
      </c>
      <c r="E34" s="2">
        <f>C34/K34</f>
        <v>50391.75257731959</v>
      </c>
      <c r="F34" s="2">
        <v>8017</v>
      </c>
      <c r="G34" s="2">
        <f>F34/K34</f>
        <v>20662.371134020617</v>
      </c>
      <c r="H34" s="2">
        <v>11535</v>
      </c>
      <c r="I34" s="2">
        <f>H34/K34</f>
        <v>29729.381443298967</v>
      </c>
      <c r="K34" s="4">
        <v>0.388</v>
      </c>
      <c r="M34" s="5"/>
      <c r="O34" s="5"/>
    </row>
    <row r="35" spans="1:15" ht="12">
      <c r="A35" s="1" t="s">
        <v>36</v>
      </c>
      <c r="B35" s="2">
        <f t="shared" si="0"/>
        <v>21249</v>
      </c>
      <c r="C35" s="2">
        <v>21249</v>
      </c>
      <c r="D35" s="2">
        <f t="shared" si="1"/>
        <v>51450.36319612591</v>
      </c>
      <c r="E35" s="2">
        <f>C35/K35</f>
        <v>51450.3631961259</v>
      </c>
      <c r="F35" s="2">
        <v>8145</v>
      </c>
      <c r="G35" s="2">
        <f>F35/K35</f>
        <v>19721.549636803873</v>
      </c>
      <c r="H35" s="2">
        <v>13104</v>
      </c>
      <c r="I35" s="2">
        <f>H35/K35</f>
        <v>31728.813559322032</v>
      </c>
      <c r="K35" s="4">
        <v>0.41300000000000003</v>
      </c>
      <c r="M35" s="5"/>
      <c r="O35" s="5"/>
    </row>
    <row r="36" spans="1:15" ht="12">
      <c r="A36" s="1" t="s">
        <v>37</v>
      </c>
      <c r="B36" s="2">
        <f t="shared" si="0"/>
        <v>22887</v>
      </c>
      <c r="C36" s="2">
        <v>22887</v>
      </c>
      <c r="D36" s="2">
        <f t="shared" si="1"/>
        <v>50973.27394209354</v>
      </c>
      <c r="E36" s="2">
        <f>C36/K36</f>
        <v>50973.27394209354</v>
      </c>
      <c r="F36" s="2">
        <v>8220</v>
      </c>
      <c r="G36" s="2">
        <f>F36/K36</f>
        <v>18307.349665924277</v>
      </c>
      <c r="H36" s="2">
        <v>14667</v>
      </c>
      <c r="I36" s="2">
        <f>H36/K36</f>
        <v>32665.924276169266</v>
      </c>
      <c r="K36" s="4">
        <v>0.449</v>
      </c>
      <c r="M36" s="5"/>
      <c r="O36" s="5"/>
    </row>
    <row r="37" spans="1:15" ht="12">
      <c r="A37" s="1"/>
      <c r="B37" s="2">
        <f t="shared" si="0"/>
        <v>0</v>
      </c>
      <c r="D37" s="2">
        <f t="shared" si="1"/>
        <v>0</v>
      </c>
      <c r="E37" s="2"/>
      <c r="G37" s="2"/>
      <c r="I37" s="2"/>
      <c r="K37" s="4"/>
      <c r="M37" s="5"/>
      <c r="O37" s="5"/>
    </row>
    <row r="38" spans="1:11" ht="12">
      <c r="A38" s="1" t="s">
        <v>38</v>
      </c>
      <c r="B38" s="2">
        <f t="shared" si="0"/>
        <v>24187</v>
      </c>
      <c r="C38" s="2">
        <v>24187</v>
      </c>
      <c r="D38" s="2">
        <f t="shared" si="1"/>
        <v>49160.56910569106</v>
      </c>
      <c r="E38" s="2">
        <f>C38/K38</f>
        <v>49160.56910569106</v>
      </c>
      <c r="F38" s="2">
        <v>8605</v>
      </c>
      <c r="G38" s="2">
        <f>F38/K38</f>
        <v>17489.837398373984</v>
      </c>
      <c r="H38" s="2">
        <v>15582</v>
      </c>
      <c r="I38" s="2">
        <f>H38/K38</f>
        <v>31670.731707317074</v>
      </c>
      <c r="K38" s="4">
        <v>0.492</v>
      </c>
    </row>
    <row r="39" spans="1:15" ht="12">
      <c r="A39" s="1" t="s">
        <v>39</v>
      </c>
      <c r="B39" s="2">
        <f t="shared" si="0"/>
        <v>26997</v>
      </c>
      <c r="C39" s="2">
        <v>26997</v>
      </c>
      <c r="D39" s="2">
        <f t="shared" si="1"/>
        <v>51619.50286806883</v>
      </c>
      <c r="E39" s="2">
        <f>C39/K39</f>
        <v>51619.502868068834</v>
      </c>
      <c r="F39" s="2">
        <v>9561</v>
      </c>
      <c r="G39" s="2">
        <f>F39/K39</f>
        <v>18281.070745697896</v>
      </c>
      <c r="H39" s="2">
        <v>17436</v>
      </c>
      <c r="I39" s="2">
        <f>H39/K39</f>
        <v>33338.432122370934</v>
      </c>
      <c r="K39" s="4">
        <v>0.523</v>
      </c>
      <c r="M39" s="5"/>
      <c r="O39" s="5"/>
    </row>
    <row r="40" spans="1:15" ht="12">
      <c r="A40" s="1" t="s">
        <v>40</v>
      </c>
      <c r="B40" s="2">
        <f t="shared" si="0"/>
        <v>29825</v>
      </c>
      <c r="C40" s="2">
        <v>29825</v>
      </c>
      <c r="D40" s="2">
        <f t="shared" si="1"/>
        <v>53354.203935599275</v>
      </c>
      <c r="E40" s="2">
        <f>C40/K40</f>
        <v>53354.20393559928</v>
      </c>
      <c r="F40" s="2">
        <v>10485</v>
      </c>
      <c r="G40" s="2">
        <f>F40/K40</f>
        <v>18756.708407871196</v>
      </c>
      <c r="H40" s="2">
        <v>19340</v>
      </c>
      <c r="I40" s="2">
        <f>H40/K40</f>
        <v>34597.49552772808</v>
      </c>
      <c r="K40" s="4">
        <v>0.559</v>
      </c>
      <c r="M40" s="5"/>
      <c r="O40" s="5"/>
    </row>
    <row r="41" spans="1:15" ht="12">
      <c r="A41" s="1" t="s">
        <v>41</v>
      </c>
      <c r="B41" s="2">
        <f t="shared" si="0"/>
        <v>33304</v>
      </c>
      <c r="C41" s="2">
        <v>33304</v>
      </c>
      <c r="D41" s="2">
        <f t="shared" si="1"/>
        <v>55230.51409618574</v>
      </c>
      <c r="E41" s="2">
        <f>C41/K41</f>
        <v>55230.51409618574</v>
      </c>
      <c r="F41" s="2">
        <v>11189</v>
      </c>
      <c r="G41" s="2">
        <f>F41/K41</f>
        <v>18555.555555555555</v>
      </c>
      <c r="H41" s="2">
        <v>22115</v>
      </c>
      <c r="I41" s="2">
        <f>H41/K41</f>
        <v>36674.958540630185</v>
      </c>
      <c r="K41" s="4">
        <v>0.603</v>
      </c>
      <c r="M41" s="5"/>
      <c r="O41" s="5"/>
    </row>
    <row r="42" spans="1:15" ht="12">
      <c r="A42" s="1" t="s">
        <v>42</v>
      </c>
      <c r="B42" s="2">
        <f t="shared" si="0"/>
        <v>38226</v>
      </c>
      <c r="C42" s="2">
        <v>38226</v>
      </c>
      <c r="D42" s="2">
        <f t="shared" si="1"/>
        <v>58271.34146341463</v>
      </c>
      <c r="E42" s="2">
        <f>C42/K42</f>
        <v>58271.34146341463</v>
      </c>
      <c r="F42" s="2">
        <v>12518</v>
      </c>
      <c r="G42" s="2">
        <f>F42/K42</f>
        <v>19082.317073170732</v>
      </c>
      <c r="H42" s="2">
        <v>25708</v>
      </c>
      <c r="I42" s="2">
        <f>H42/K42</f>
        <v>39189.0243902439</v>
      </c>
      <c r="K42" s="4">
        <v>0.656</v>
      </c>
      <c r="M42" s="5"/>
      <c r="O42" s="5"/>
    </row>
    <row r="43" spans="1:15" ht="12">
      <c r="A43" s="1"/>
      <c r="B43" s="2">
        <f t="shared" si="0"/>
        <v>0</v>
      </c>
      <c r="D43" s="2">
        <f t="shared" si="1"/>
        <v>0</v>
      </c>
      <c r="E43" s="2"/>
      <c r="G43" s="2"/>
      <c r="I43" s="2"/>
      <c r="K43" s="4"/>
      <c r="M43" s="5"/>
      <c r="O43" s="5"/>
    </row>
    <row r="44" spans="1:11" ht="12">
      <c r="A44" s="1" t="s">
        <v>43</v>
      </c>
      <c r="B44" s="2">
        <f t="shared" si="0"/>
        <v>44505</v>
      </c>
      <c r="C44" s="2">
        <v>44505</v>
      </c>
      <c r="D44" s="2">
        <f t="shared" si="1"/>
        <v>62071.12970711297</v>
      </c>
      <c r="E44" s="2">
        <f>C44/K44</f>
        <v>62071.129707112974</v>
      </c>
      <c r="F44" s="2">
        <v>14029</v>
      </c>
      <c r="G44" s="2">
        <f>F44/K44</f>
        <v>19566.248256624825</v>
      </c>
      <c r="H44" s="2">
        <v>30476</v>
      </c>
      <c r="I44" s="2">
        <f>H44/K44</f>
        <v>42504.881450488145</v>
      </c>
      <c r="K44" s="4">
        <v>0.717</v>
      </c>
    </row>
    <row r="45" spans="1:15" ht="12">
      <c r="A45" s="1" t="s">
        <v>44</v>
      </c>
      <c r="B45" s="2">
        <f t="shared" si="0"/>
        <v>51810</v>
      </c>
      <c r="C45" s="2">
        <v>51810</v>
      </c>
      <c r="D45" s="2">
        <f t="shared" si="1"/>
        <v>65665.39923954372</v>
      </c>
      <c r="E45" s="2">
        <f>C45/K45</f>
        <v>65665.39923954372</v>
      </c>
      <c r="F45" s="2">
        <v>16382</v>
      </c>
      <c r="G45" s="2">
        <f>F45/K45</f>
        <v>20762.991128010137</v>
      </c>
      <c r="H45" s="2">
        <v>35428</v>
      </c>
      <c r="I45" s="2">
        <f>H45/K45</f>
        <v>44902.40811153359</v>
      </c>
      <c r="K45" s="4">
        <v>0.789</v>
      </c>
      <c r="M45" s="5"/>
      <c r="O45" s="5"/>
    </row>
    <row r="46" spans="1:15" ht="12">
      <c r="A46" s="1" t="s">
        <v>45</v>
      </c>
      <c r="B46" s="2">
        <f t="shared" si="0"/>
        <v>58650</v>
      </c>
      <c r="C46" s="2">
        <v>58650</v>
      </c>
      <c r="D46" s="2">
        <f t="shared" si="1"/>
        <v>69988.06682577566</v>
      </c>
      <c r="E46" s="2">
        <f>C46/K46</f>
        <v>69988.06682577566</v>
      </c>
      <c r="F46" s="2">
        <v>18545</v>
      </c>
      <c r="G46" s="2">
        <f>F46/K46</f>
        <v>22130.071599045346</v>
      </c>
      <c r="H46" s="2">
        <v>40105</v>
      </c>
      <c r="I46" s="2">
        <f>H46/K46</f>
        <v>47857.99522673031</v>
      </c>
      <c r="K46" s="4">
        <v>0.838</v>
      </c>
      <c r="M46" s="5"/>
      <c r="O46" s="5"/>
    </row>
    <row r="47" spans="1:15" ht="12">
      <c r="A47" s="1" t="s">
        <v>46</v>
      </c>
      <c r="B47" s="2">
        <f t="shared" si="0"/>
        <v>65268</v>
      </c>
      <c r="C47" s="2">
        <v>65268</v>
      </c>
      <c r="D47" s="2">
        <f t="shared" si="1"/>
        <v>74848.623853211</v>
      </c>
      <c r="E47" s="2">
        <f>C47/K47</f>
        <v>74848.62385321101</v>
      </c>
      <c r="F47" s="2">
        <v>20680</v>
      </c>
      <c r="G47" s="2">
        <f>F47/K47</f>
        <v>23715.596330275228</v>
      </c>
      <c r="H47" s="2">
        <v>44588</v>
      </c>
      <c r="I47" s="2">
        <f>H47/K47</f>
        <v>51133.02752293578</v>
      </c>
      <c r="K47" s="4">
        <v>0.872</v>
      </c>
      <c r="M47" s="5"/>
      <c r="O47" s="5"/>
    </row>
    <row r="48" spans="1:15" ht="12">
      <c r="A48" s="1" t="s">
        <v>47</v>
      </c>
      <c r="B48" s="2">
        <f t="shared" si="0"/>
        <v>74800</v>
      </c>
      <c r="C48" s="2">
        <v>74800</v>
      </c>
      <c r="D48" s="2">
        <f t="shared" si="1"/>
        <v>82197.8021978022</v>
      </c>
      <c r="E48" s="2">
        <f>C48/K48</f>
        <v>82197.8021978022</v>
      </c>
      <c r="F48" s="2">
        <v>23396</v>
      </c>
      <c r="G48" s="2">
        <f>F48/K48</f>
        <v>25709.890109890108</v>
      </c>
      <c r="H48" s="2">
        <v>51404</v>
      </c>
      <c r="I48" s="2">
        <f>H48/K48</f>
        <v>56487.91208791209</v>
      </c>
      <c r="K48" s="4">
        <v>0.91</v>
      </c>
      <c r="M48" s="5"/>
      <c r="O48" s="5"/>
    </row>
    <row r="49" spans="1:15" ht="12">
      <c r="A49" s="1"/>
      <c r="B49" s="2">
        <f t="shared" si="0"/>
        <v>0</v>
      </c>
      <c r="D49" s="2">
        <f t="shared" si="1"/>
        <v>0</v>
      </c>
      <c r="E49" s="2"/>
      <c r="G49" s="2"/>
      <c r="I49" s="2"/>
      <c r="K49" s="4"/>
      <c r="M49" s="5"/>
      <c r="O49" s="5"/>
    </row>
    <row r="50" spans="1:11" ht="12">
      <c r="A50" s="1" t="s">
        <v>48</v>
      </c>
      <c r="B50" s="2">
        <f t="shared" si="0"/>
        <v>84239</v>
      </c>
      <c r="C50" s="2">
        <v>84239</v>
      </c>
      <c r="D50" s="2">
        <f t="shared" si="1"/>
        <v>89236.22881355931</v>
      </c>
      <c r="E50" s="2">
        <f>C50/K50</f>
        <v>89236.22881355931</v>
      </c>
      <c r="F50" s="2">
        <v>27196</v>
      </c>
      <c r="G50" s="2">
        <f>F50/K50</f>
        <v>28809.322033898305</v>
      </c>
      <c r="H50" s="2">
        <v>57043</v>
      </c>
      <c r="I50" s="2">
        <f>H50/K50</f>
        <v>60426.90677966101</v>
      </c>
      <c r="K50" s="4">
        <v>0.9440000000000001</v>
      </c>
    </row>
    <row r="51" spans="1:15" ht="12">
      <c r="A51" s="1" t="s">
        <v>49</v>
      </c>
      <c r="B51" s="2">
        <f t="shared" si="0"/>
        <v>87823</v>
      </c>
      <c r="C51" s="2">
        <v>87823</v>
      </c>
      <c r="D51" s="2">
        <f t="shared" si="1"/>
        <v>90632.61093911249</v>
      </c>
      <c r="E51" s="2">
        <f>C51/K51</f>
        <v>90632.61093911249</v>
      </c>
      <c r="F51" s="2">
        <v>27891</v>
      </c>
      <c r="G51" s="2">
        <f>F51/K51</f>
        <v>28783.28173374613</v>
      </c>
      <c r="H51" s="2">
        <v>59932</v>
      </c>
      <c r="I51" s="2">
        <f>H51/K51</f>
        <v>61849.32920536636</v>
      </c>
      <c r="K51" s="4">
        <v>0.969</v>
      </c>
      <c r="M51" s="5"/>
      <c r="O51" s="5"/>
    </row>
    <row r="52" spans="1:15" ht="12">
      <c r="A52" s="1" t="s">
        <v>50</v>
      </c>
      <c r="B52" s="2">
        <f t="shared" si="0"/>
        <v>92155</v>
      </c>
      <c r="C52" s="2">
        <v>92155</v>
      </c>
      <c r="D52" s="2">
        <f t="shared" si="1"/>
        <v>92155</v>
      </c>
      <c r="E52" s="2">
        <f>C52/K52</f>
        <v>92155</v>
      </c>
      <c r="F52" s="2">
        <v>30752</v>
      </c>
      <c r="G52" s="2">
        <f>F52/K52</f>
        <v>30752</v>
      </c>
      <c r="H52" s="2">
        <v>61403</v>
      </c>
      <c r="I52" s="2">
        <f>H52/K52</f>
        <v>61403</v>
      </c>
      <c r="K52" s="4">
        <v>1</v>
      </c>
      <c r="M52" s="5"/>
      <c r="O52" s="5"/>
    </row>
    <row r="53" spans="1:15" ht="12">
      <c r="A53" s="1" t="s">
        <v>51</v>
      </c>
      <c r="B53" s="2">
        <f t="shared" si="0"/>
        <v>97889</v>
      </c>
      <c r="C53" s="2">
        <v>97889</v>
      </c>
      <c r="D53" s="2">
        <f t="shared" si="1"/>
        <v>94214.62945139558</v>
      </c>
      <c r="E53" s="2">
        <f>C53/K53</f>
        <v>94214.62945139558</v>
      </c>
      <c r="F53" s="2">
        <v>32117</v>
      </c>
      <c r="G53" s="2">
        <f>F53/K53</f>
        <v>30911.453320500485</v>
      </c>
      <c r="H53" s="2">
        <v>65772</v>
      </c>
      <c r="I53" s="2">
        <f>H53/K53</f>
        <v>63303.176130895095</v>
      </c>
      <c r="K53" s="4">
        <v>1.039</v>
      </c>
      <c r="M53" s="5"/>
      <c r="O53" s="5"/>
    </row>
    <row r="54" spans="1:15" ht="12">
      <c r="A54" s="1" t="s">
        <v>52</v>
      </c>
      <c r="B54" s="2">
        <f t="shared" si="0"/>
        <v>101854</v>
      </c>
      <c r="C54" s="2">
        <v>101854</v>
      </c>
      <c r="D54" s="2">
        <f t="shared" si="1"/>
        <v>93874.65437788019</v>
      </c>
      <c r="E54" s="2">
        <f>C54/K54</f>
        <v>93874.65437788019</v>
      </c>
      <c r="F54" s="2">
        <v>31292</v>
      </c>
      <c r="G54" s="2">
        <f>F54/K54</f>
        <v>28840.552995391707</v>
      </c>
      <c r="H54" s="2">
        <v>70562</v>
      </c>
      <c r="I54" s="2">
        <f>H54/K54</f>
        <v>65034.10138248848</v>
      </c>
      <c r="K54" s="4">
        <v>1.085</v>
      </c>
      <c r="M54" s="5"/>
      <c r="O54" s="5"/>
    </row>
    <row r="55" spans="1:9" ht="12">
      <c r="A55" s="1"/>
      <c r="B55" s="2">
        <f t="shared" si="0"/>
        <v>0</v>
      </c>
      <c r="D55" s="2">
        <f t="shared" si="1"/>
        <v>0</v>
      </c>
      <c r="E55" s="2"/>
      <c r="G55" s="2"/>
      <c r="I55" s="2"/>
    </row>
    <row r="56" spans="1:15" ht="12">
      <c r="A56" s="1" t="s">
        <v>53</v>
      </c>
      <c r="B56" s="2">
        <f t="shared" si="0"/>
        <v>104606</v>
      </c>
      <c r="C56" s="2">
        <v>104606</v>
      </c>
      <c r="D56" s="2">
        <f t="shared" si="1"/>
        <v>92326.56663724626</v>
      </c>
      <c r="E56" s="2">
        <f>C56/K56</f>
        <v>92326.56663724624</v>
      </c>
      <c r="F56" s="2">
        <v>30626</v>
      </c>
      <c r="G56" s="2">
        <f>F56/K56</f>
        <v>27030.89143865843</v>
      </c>
      <c r="H56" s="2">
        <v>73980</v>
      </c>
      <c r="I56" s="2">
        <f>H56/K56</f>
        <v>65295.67519858782</v>
      </c>
      <c r="K56" s="4">
        <v>1.133</v>
      </c>
      <c r="M56" s="5"/>
      <c r="O56" s="5"/>
    </row>
    <row r="57" spans="1:15" ht="12">
      <c r="A57" s="1" t="s">
        <v>54</v>
      </c>
      <c r="B57" s="2">
        <f t="shared" si="0"/>
        <v>116952</v>
      </c>
      <c r="C57" s="2">
        <v>116952</v>
      </c>
      <c r="D57" s="2">
        <f t="shared" si="1"/>
        <v>99448.97959183675</v>
      </c>
      <c r="E57" s="2">
        <f>C57/K57</f>
        <v>99448.97959183675</v>
      </c>
      <c r="F57" s="2">
        <v>26372</v>
      </c>
      <c r="G57" s="2">
        <f>F57/K57</f>
        <v>22425.17006802721</v>
      </c>
      <c r="H57" s="2">
        <v>90580</v>
      </c>
      <c r="I57" s="2">
        <f>H57/K57</f>
        <v>77023.80952380953</v>
      </c>
      <c r="K57" s="4">
        <v>1.176</v>
      </c>
      <c r="M57" s="5"/>
      <c r="O57" s="5"/>
    </row>
    <row r="58" spans="1:15" ht="12">
      <c r="A58" s="1" t="s">
        <v>55</v>
      </c>
      <c r="B58" s="2">
        <f t="shared" si="0"/>
        <v>121314</v>
      </c>
      <c r="C58" s="2">
        <v>121314</v>
      </c>
      <c r="D58" s="2">
        <f t="shared" si="1"/>
        <v>100342.4317617866</v>
      </c>
      <c r="E58" s="2">
        <f>C58/K58</f>
        <v>100342.43176178659</v>
      </c>
      <c r="F58" s="2">
        <v>24660</v>
      </c>
      <c r="G58" s="2">
        <f>F58/K58</f>
        <v>20397.022332506203</v>
      </c>
      <c r="H58" s="2">
        <v>96654</v>
      </c>
      <c r="I58" s="2">
        <f>H58/K58</f>
        <v>79945.4094292804</v>
      </c>
      <c r="K58" s="4">
        <v>1.209</v>
      </c>
      <c r="M58" s="5"/>
      <c r="O58" s="5"/>
    </row>
    <row r="59" spans="1:11" ht="12">
      <c r="A59" s="1"/>
      <c r="B59" s="1"/>
      <c r="C59" s="1"/>
      <c r="D59" s="1"/>
      <c r="E59" s="1"/>
      <c r="F59" s="1"/>
      <c r="G59" s="1"/>
      <c r="H59" s="1"/>
      <c r="I59" s="1"/>
      <c r="K59" s="4"/>
    </row>
    <row r="60" ht="12">
      <c r="K60" s="4"/>
    </row>
    <row r="61" spans="1:9" ht="12">
      <c r="A61" s="1" t="s">
        <v>56</v>
      </c>
      <c r="I61" s="4"/>
    </row>
    <row r="62" spans="1:9" ht="12">
      <c r="A62" s="1" t="s">
        <v>57</v>
      </c>
      <c r="I62" s="4"/>
    </row>
    <row r="63" spans="1:9" ht="12">
      <c r="A63" s="1" t="s">
        <v>58</v>
      </c>
      <c r="I63" s="4"/>
    </row>
    <row r="64" spans="1:9" ht="12">
      <c r="A64" s="1" t="s">
        <v>59</v>
      </c>
      <c r="I64" s="4"/>
    </row>
    <row r="65" spans="1:9" ht="12">
      <c r="A65" s="1" t="s">
        <v>60</v>
      </c>
      <c r="I65" s="4"/>
    </row>
    <row r="66" ht="12">
      <c r="K66" s="4"/>
    </row>
    <row r="67" spans="1:11" ht="12">
      <c r="A67" s="1" t="s">
        <v>61</v>
      </c>
      <c r="K67" s="4"/>
    </row>
    <row r="68" ht="12">
      <c r="K68" s="4"/>
    </row>
    <row r="69" ht="12">
      <c r="A69" s="1" t="s">
        <v>62</v>
      </c>
    </row>
    <row r="71" ht="12">
      <c r="A71" s="1" t="s">
        <v>63</v>
      </c>
    </row>
    <row r="72" ht="12">
      <c r="A72" s="1"/>
    </row>
    <row r="84" ht="12">
      <c r="A84" s="1" t="s">
        <v>64</v>
      </c>
    </row>
    <row r="85" ht="12">
      <c r="A85" s="1" t="s">
        <v>65</v>
      </c>
    </row>
    <row r="86" ht="12">
      <c r="A86" s="1" t="s">
        <v>66</v>
      </c>
    </row>
    <row r="87" ht="12">
      <c r="A87" s="1" t="s">
        <v>67</v>
      </c>
    </row>
    <row r="88" ht="12">
      <c r="A88" s="1" t="s">
        <v>68</v>
      </c>
    </row>
    <row r="89" ht="12">
      <c r="A89" s="1" t="s">
        <v>69</v>
      </c>
    </row>
    <row r="90" ht="12">
      <c r="A90" s="1" t="s">
        <v>70</v>
      </c>
    </row>
    <row r="91" ht="12">
      <c r="A91" s="1" t="s">
        <v>71</v>
      </c>
    </row>
    <row r="92" ht="12">
      <c r="A92" s="1" t="s">
        <v>72</v>
      </c>
    </row>
    <row r="93" ht="12">
      <c r="A93" s="1" t="s">
        <v>73</v>
      </c>
    </row>
    <row r="94" ht="12">
      <c r="A94" s="1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2008-06-24T21:12:33Z</dcterms:created>
  <dcterms:modified xsi:type="dcterms:W3CDTF">2008-06-24T21:12:33Z</dcterms:modified>
  <cp:category/>
  <cp:version/>
  <cp:contentType/>
  <cp:contentStatus/>
</cp:coreProperties>
</file>