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4820" windowHeight="9120" tabRatio="759" firstSheet="2" activeTab="2"/>
  </bookViews>
  <sheets>
    <sheet name="TITLE PAGE" sheetId="1" state="hidden" r:id="rId1"/>
    <sheet name="PREMISYS DIGITAL MULTIPLEX" sheetId="2" state="hidden" r:id="rId2"/>
    <sheet name="EQUIPMENT LIST" sheetId="3" r:id="rId3"/>
  </sheets>
  <definedNames>
    <definedName name="_xlnm.Print_Area" localSheetId="2">'EQUIPMENT LIST'!$A$1:$L$31</definedName>
    <definedName name="_xlnm.Print_Area" localSheetId="1">'PREMISYS DIGITAL MULTIPLEX'!$A$1:$V$68</definedName>
    <definedName name="_xlnm.Print_Titles" localSheetId="2">'EQUIPMENT LIST'!$1:$4</definedName>
    <definedName name="_xlnm.Print_Titles" localSheetId="1">'PREMISYS DIGITAL MULTIPLEX'!$1:$4</definedName>
  </definedNames>
  <calcPr fullCalcOnLoad="1"/>
</workbook>
</file>

<file path=xl/sharedStrings.xml><?xml version="1.0" encoding="utf-8"?>
<sst xmlns="http://schemas.openxmlformats.org/spreadsheetml/2006/main" count="244" uniqueCount="145">
  <si>
    <t>The 826070 BRI card supports up to 8 leased or BRITE (Basic Rate Interface Terminal Extension) applications.  The card has software Selectable operations for LT (line termination) and NT (network termination) modes.  The card has no sealing current limit.</t>
  </si>
  <si>
    <t>EMB</t>
  </si>
  <si>
    <t>CABLE 5 FT DB26(M) TO M34(F) STRAIGHT- THRU V.35</t>
  </si>
  <si>
    <t>1265F</t>
  </si>
  <si>
    <t>1263F</t>
  </si>
  <si>
    <t>Revision 6  January 14, 2005</t>
  </si>
  <si>
    <t>CABLE 5 FT DB26(M) TO DB37(F) STRAIGHT- THRU RS449</t>
  </si>
  <si>
    <t>Used to connect RS449 DTE to the 8215 based HSU card</t>
  </si>
  <si>
    <t>CPU FIRMWARE                                               HOST VERSION 5.2.3</t>
  </si>
  <si>
    <t>1,66,70,73</t>
  </si>
  <si>
    <t>Check Sum</t>
  </si>
  <si>
    <t>STATION TOTAL</t>
  </si>
  <si>
    <t>MANUF.</t>
  </si>
  <si>
    <t>PREMISYS</t>
  </si>
  <si>
    <t>LIST</t>
  </si>
  <si>
    <t>PRICE</t>
  </si>
  <si>
    <t xml:space="preserve">600 UNIVERSAL ENCLOSURE </t>
  </si>
  <si>
    <t>A front loading chassis that employs a 'Shared Slot' design which reduces the shelf foot print.  The Power, WAN, User, and Server slots are shared.  The capacity of the 600 shelf is 2 T1s and mounts on a wall or in a 19" rack.</t>
  </si>
  <si>
    <t>800 UNIVERSAL ENCLOSURE                    drops 62 DS0's</t>
  </si>
  <si>
    <t>Front &amp; Rear access for a 19" rack mount.  All card types (Logic, Power, WAN, User &amp; Resource) have assigned slots on front and rear of the shelf.  The capacity of the 800 shelf is 8 T1s.  Optional redundancy for the CPU and Power cards is available.</t>
  </si>
  <si>
    <t>900 UNIVERSAL ENCLOSURE                                  drops 62 DS0's</t>
  </si>
  <si>
    <t>A front loading chassis, which has the same capacity as the 800 shelf.  The shelf will mount on a wall or in a 19" rack.  Optional redundancy for the CPU and Power cards.  The shelf will accommodate 8 T1s.</t>
  </si>
  <si>
    <t>-48V DC POWER SUPPLY                       (Preferred Option)</t>
  </si>
  <si>
    <t>890220               (Replaces 8902)</t>
  </si>
  <si>
    <t>A network interface, providing comm. and control to/from the network. An internal modem (2400 Baud) is available for remote access using NMS system or a local VT-100 control terminal. The capacity is 8 T1s. Requires 880260 CPU and v4.x.y or 5.x.y firmware</t>
  </si>
  <si>
    <t>8 T1 INTERFACE CARD</t>
  </si>
  <si>
    <t>Similar to the 892360 except there is no internal modem for remote access. Requires 880360 CPU and v5.x.y CPU firmware.</t>
  </si>
  <si>
    <t>2 T1 INTERFACE CARD                                                 with internal modem</t>
  </si>
  <si>
    <r>
      <t>One CPU card is required for each shelf. The 880060 card supports 2 T1s and operates in a "</t>
    </r>
    <r>
      <rPr>
        <u val="single"/>
        <sz val="8"/>
        <rFont val="Arial"/>
        <family val="2"/>
      </rPr>
      <t>bus-connect</t>
    </r>
    <r>
      <rPr>
        <sz val="8"/>
        <rFont val="Arial"/>
        <family val="2"/>
      </rPr>
      <t>" mode. The 880060 card does not support redundant operations. Firmware up to and including 3.x.y ordered separately</t>
    </r>
  </si>
  <si>
    <t>8 T1 CPU</t>
  </si>
  <si>
    <r>
      <t>One CPU card is required for each shelf. The 880360 CPU card supports up to 8 T1s and operates in a "</t>
    </r>
    <r>
      <rPr>
        <u val="single"/>
        <sz val="8"/>
        <rFont val="Arial"/>
        <family val="2"/>
      </rPr>
      <t>cross-connect</t>
    </r>
    <r>
      <rPr>
        <sz val="8"/>
        <rFont val="Arial"/>
        <family val="2"/>
      </rPr>
      <t>" mode. The 880360 card supports redundant operation. Order firmware v5.x.y separately.</t>
    </r>
  </si>
  <si>
    <r>
      <t xml:space="preserve">4 T1 CPU                                                    </t>
    </r>
    <r>
      <rPr>
        <sz val="6"/>
        <rFont val="Arial"/>
        <family val="2"/>
      </rPr>
      <t>(ALTERNATE T1 SWITCHING)</t>
    </r>
  </si>
  <si>
    <r>
      <t>One CPU card is required for each shelf. The 880460 card supports a switched redun. T1 service. The 880460 operates in "</t>
    </r>
    <r>
      <rPr>
        <u val="single"/>
        <sz val="8"/>
        <rFont val="Arial"/>
        <family val="2"/>
      </rPr>
      <t>bus-connect</t>
    </r>
    <r>
      <rPr>
        <sz val="8"/>
        <rFont val="Arial"/>
        <family val="2"/>
      </rPr>
      <t>" mode and supports CPU redundancy. Firmware up to and including 3.x.y ordered separately.</t>
    </r>
  </si>
  <si>
    <t>Release 5.x CPU host firmware integrates all advanced features of release 4.x including ATM, FRS, LBRV with FAX forwarding, PRI, BRI/PRI interworking, IMUX, and HDSL WAN. Includes TCP/IP/SNMP at no charge. Requires 8803xx CPU.</t>
  </si>
  <si>
    <t>SINGLE T1 LINE WAN CARD</t>
  </si>
  <si>
    <t>The Single T1 link card is the basic WAN card.  It has a single port for either DSX or CSU operation. One Wan card is required.</t>
  </si>
  <si>
    <t>DUAL T1 LINE WAN CARD</t>
  </si>
  <si>
    <t>The 8010 Wan card is a dual T1 link card which has two ports for either DSX and/or CSU operation.  One WAN card along with a DSX/CSU plug in module is required.</t>
  </si>
  <si>
    <r>
      <t xml:space="preserve">DUAL T1 LINE WAN W/3 RELAYS               </t>
    </r>
    <r>
      <rPr>
        <sz val="6"/>
        <rFont val="Arial"/>
        <family val="2"/>
      </rPr>
      <t>(1:n redundancy)</t>
    </r>
  </si>
  <si>
    <t>To obtain redundancy with the WAN cards, the 8014 with relays, when placed in slot W-4, acts as a redundant card for up to three standard WAN cards located in slots W-1 to W-3.  The relay module will switch its outputs to the correct pins on the WAN card.</t>
  </si>
  <si>
    <t>DSX PLUG IN MODULE</t>
  </si>
  <si>
    <t>The DSX/CEPT plug-in module supports either DSX or CEPT modes.  The module is mounted on the WAN card.  For the Dual T1 WAN cards two modules are required.</t>
  </si>
  <si>
    <t>CSU PLUG IN MODULE</t>
  </si>
  <si>
    <t>The CSU plug-in module is required for Channel Service Unit (CSU) operation in a T1 environment.  The module mounts on the WAN card.  For dual T1 WAN cards two modules are required.</t>
  </si>
  <si>
    <t>8 PORT 2W E&amp;M</t>
  </si>
  <si>
    <t>A 2-wire E&amp;M / TO card with eight ports.  E&amp;M signaling requires -48V DC.</t>
  </si>
  <si>
    <t>8 PORT 4W E&amp;M</t>
  </si>
  <si>
    <t>This 4-wire E&amp;M/TO card has an extended TX TLP (-17.5dB to +14.5dB) range to support 4-wire analog modem applications. E&amp;M signalling requires -48V DC.</t>
  </si>
  <si>
    <t>8 PORT 2W FXS                                       (600 ohm)</t>
  </si>
  <si>
    <t>A eight port card with 600 ohm terminating impedance.  All FXS features are supported by this card.  FXS cards can use the voice-compression features of the ADPCM resource card.  Requires a 8906 Ring generator or an external 20Hz ring source.</t>
  </si>
  <si>
    <t>8 PORT 2W FXO                                            (600 ohm)</t>
  </si>
  <si>
    <t>An 8 port card with 600 ohm terminating impedance.  All FXO features are supported by this card.  The FXO cards can use the voice-compression features of the ADPCM resource card.  Requires a 8906 Ring generator or an external 20Hz ring source.</t>
  </si>
  <si>
    <t>ADPCM SERVER CARD</t>
  </si>
  <si>
    <t>This card has 32 pr. of VF compression engines that will accept input directly from VF cards, SRU or BRI cards in the same system unit.  Each pair of compression engines utilize one DS0 for two compressed channels. Comp. is from 64Kbps to 24,32 or 40Kbps.</t>
  </si>
  <si>
    <t>ISDN-PRI SERVER CARD</t>
  </si>
  <si>
    <t>1 PRI CHANNEL</t>
  </si>
  <si>
    <t>Dedicated DS0, B and D switched service channels can be intermixed on a specific T1.  The ISDN card supports B channel bandwidth of 56K, 64K, 384K, 1536K, and Multirate (any multiple of 64K channels).</t>
  </si>
  <si>
    <t>4 CH. INVERSE MUX SERVER CARD</t>
  </si>
  <si>
    <t>The Inverse MUX card is used in areas where rates greater than 64Kbps are not supported by the local ISDN switch.  The Inv. MUX card works with the ISDN card to provide the exact B channel bandwidth needed in 56Kbps, 64Kbps, and H0 (384Kbps) increments.</t>
  </si>
  <si>
    <t>Since the Inv. MUX cards does not support NFAS configuration, the maximum 56Kbps, 64Kbps B channel allocation is 23 for a T1 system.  The maximum B channel allocation for H0 (384Kbps) is 3 for a T1 system.</t>
  </si>
  <si>
    <t>2 PORT HIGH SPEED UNIT                   (RS530/RS449)</t>
  </si>
  <si>
    <t>The HSU card allows the user to connect to high speed DTE (data terminal equipment).  Supports two RS530 / RS449 data ports.  It can also support V.35 and RS232 data through the use of appropriate Personality Module.</t>
  </si>
  <si>
    <t>2 PORT HIGH SPEED UNIT                                       V.35</t>
  </si>
  <si>
    <t>The HSU card allows the user to connect to high speed data terminal equipment.  The 8212 card supports two V.35 data ports</t>
  </si>
  <si>
    <t>2 PORT HIGH SPEED UNIT                                 (RS530/V.35/RS366)                                           (Port Selectable)</t>
  </si>
  <si>
    <t>Supports two RS530 or V.35 data ports.  Also supports V.25bis dialing commands and RS366 dialing through the use of separate DB-15 pin RS366 ports connector on the rear of the card.  V.25bis and RS366 dialing is used with the ISDN-PRI card.</t>
  </si>
  <si>
    <t>4 PORT HIGH SPEED UNIT                                 (RS530.V.35)                                           (Port Selectable)</t>
  </si>
  <si>
    <t>Supports four RS530 or V.35 data ports.  The selection between RS530 and V.35 in made on a port-by-port basis using on-board switches.  Also supports RS232 data at 56Kbps through the use of the 1252 Personality Module and 1240 cable adapter.</t>
  </si>
  <si>
    <t>10 PORT SUB RATE UNIT                                RS232</t>
  </si>
  <si>
    <t>Allows up to 10 sub-rate RS232 port connections (300bps - 38.2Kbps).  The sub rate data can also be multiplexed with voice traffic on an ADPCM mechanism.  Each port can receive timing from either system clock or the DTE device.</t>
  </si>
  <si>
    <t xml:space="preserve">8 PORT BnR CONCENTRATOR </t>
  </si>
  <si>
    <t>The 8228 data concentrator card will multiplex up to eight B7R (bit 7 is redundant) formatted data channels from eight different  DS0s into a 38.4Kbps asynchronous bit stream running the Serial Line Interface Protocol (SLIP).  The card is used for NMS.</t>
  </si>
  <si>
    <t>10 PORT FRAD CARD</t>
  </si>
  <si>
    <t>FRAD provides encapsulation for async prots up to 38.4 kbps. or  Transparent/Sync up to 38.4 kbps. Concentrates 8 non-frame inputs into 2 data streams of 56 or 64 kbps. Requires -48V DC.</t>
  </si>
  <si>
    <t>2 PORT OCU-DP</t>
  </si>
  <si>
    <t>Supports two ports, each of which may be connected to a DSU/CSU operating at 64Kbps, 56Kbps, switched 56Kbps, 19.2Kbps, 9.6Kbps, 4.8Kbps or 2.4Kbps.  Requires -48V DC.</t>
  </si>
  <si>
    <t>5 PORT OCU-DP</t>
  </si>
  <si>
    <t>Provides 5 ports for DDS as DS0-A or DS0-B. Connects to DSU at speeds up thru 64kbps. No BCH EC, PM or CSU mode. emulates 8247. connects to CSU/DSU at 64, 56, SW 56, 19.2, 9.6, 4.8, 2.4 kbps. Built to Spec. GR 1089. Requires -48V DC</t>
  </si>
  <si>
    <t>10 PORT OCU-DP</t>
  </si>
  <si>
    <t>Provides 10 ports for DDS as DS0-A or DS0-B. Connects to DSU at speeds up thru 64kbps. No BCH EC, PM or CSU mode. emulates 8247/845. connects to CSU/DSU at 64, 56, SW 56, 19.2, 9.6, 4.8, 2.4 kbps. Built to Spec. GR 1089. Requires -48V DC</t>
  </si>
  <si>
    <t>4 PORT DSO-DP</t>
  </si>
  <si>
    <t>DSO-DP/G.703 Contradirectional/ Codirectional Unit provides a 64Kbps interface to a DS0 of a T1 network.  The interface provides a 64Kbps bit clock and a 8KHz byte clock in the DS0-DP mode.</t>
  </si>
  <si>
    <t>8 PORT 2W BRI ISDN</t>
  </si>
  <si>
    <t>The 8261 is like the 8260 but switching between NT and LT modes is done by changing jumper connections on the card.  The card has sealing currents of 7.5mA and 15.0mA for different times and duration's.</t>
  </si>
  <si>
    <t>4 PORT EXTERNAL ALARM CARD</t>
  </si>
  <si>
    <t>The 8401 supports 4 "Outbound" alarms (form C).  Reports internal alarms to external devices and supports 4 "inbound" sensors which allow external alarms to be reported to the internal system. Requires -48V DC.</t>
  </si>
  <si>
    <t>3 PORT EXTERNAL ALARM CARD</t>
  </si>
  <si>
    <t>The 8402 is similar to the 8401 except there are only 3 "Inbound" and "Outbound" sensors and contacts.  The fourth "Outbound" alarm is used to show chassis power failure.  Requires -48V DC.</t>
  </si>
  <si>
    <t>CABLE EQUIPMENT</t>
  </si>
  <si>
    <t>A 25Pr. connectorized cable used to make connections between the user/interface cards and a terminal block or DSX unit.  The connectors are male with a special 22 degree angled hood.  The cable length is 5 ft.</t>
  </si>
  <si>
    <t>CABLE EXTENSION EQUIPMENT</t>
  </si>
  <si>
    <t>A 25Pr. 25ft. connectorized cable with female connectors used to extend the 5ft. 1210 cable.</t>
  </si>
  <si>
    <t>The 884060 gives the user the ability to terminate and manage switched carrier services.  The maximum capacity of the chassis is 191B and 4D channels for a NFAS (Non-Facility Associated Signaling) configuration.</t>
  </si>
  <si>
    <t>ODA</t>
  </si>
  <si>
    <t>MXL</t>
  </si>
  <si>
    <t>SPO</t>
  </si>
  <si>
    <t>TCY</t>
  </si>
  <si>
    <t>WESTERN AREA POWER ADMINISTRATION</t>
  </si>
  <si>
    <t>SIERRA NEVADA REGION</t>
  </si>
  <si>
    <t>MASTER MATERIAL LIST</t>
  </si>
  <si>
    <t>COMMUNICATIONS EQUIPMENT</t>
  </si>
  <si>
    <t>Prepared by CC&amp;E Engineers, Inc.</t>
  </si>
  <si>
    <t>April 20, 1998</t>
  </si>
  <si>
    <t>ITEM</t>
  </si>
  <si>
    <t>ITEM DESCRIPTION</t>
  </si>
  <si>
    <t>SITE 1</t>
  </si>
  <si>
    <t>SITE 2</t>
  </si>
  <si>
    <t>SITE 3</t>
  </si>
  <si>
    <t>SITE 4</t>
  </si>
  <si>
    <t>SITE 5</t>
  </si>
  <si>
    <t>SITE 6</t>
  </si>
  <si>
    <t>SYSTEM</t>
  </si>
  <si>
    <t>TOTAL</t>
  </si>
  <si>
    <t>NO.</t>
  </si>
  <si>
    <t>PART</t>
  </si>
  <si>
    <t>VENDOR</t>
  </si>
  <si>
    <t>SPARES</t>
  </si>
  <si>
    <t>QTY</t>
  </si>
  <si>
    <t>EST</t>
  </si>
  <si>
    <t>COMMENTS</t>
  </si>
  <si>
    <t>NUMBER</t>
  </si>
  <si>
    <t>COST</t>
  </si>
  <si>
    <t>(DOLLARS)</t>
  </si>
  <si>
    <t>8 T1 INTERFACE CARD                external sync, no modem</t>
  </si>
  <si>
    <t>Similar to the 892460 except this unit excepts external synchronization (Framed T1)</t>
  </si>
  <si>
    <t>EXTERNAL SYNC PANEL</t>
  </si>
  <si>
    <t>Steel panel, replaces ringer bay cover on 891830 chassis, providing wire wrap termination for external clock sources.</t>
  </si>
  <si>
    <t>A -48V DC power source is required for all cards with E&amp;M signaling.  A -48V DC power source is also required when using the External Alarm card, OCU-DP card, or to provide sealing current for the BRI-ISDN card.  Two cards required for redundancy.</t>
  </si>
  <si>
    <t>AC POWER SUPPLY</t>
  </si>
  <si>
    <t>All chassis comes with an AC socket.  The 8903 power converter unit is required to accommodate functions of E&amp;M signalling cards, OCU-DP cards, and BRI-ISDN cards.  The 8906 is required if FXS units are used.</t>
  </si>
  <si>
    <t>+24V DC POWER SUPPLY</t>
  </si>
  <si>
    <r>
      <t xml:space="preserve">If the +24V DC power source is used, an external ring generator is </t>
    </r>
    <r>
      <rPr>
        <u val="single"/>
        <sz val="8"/>
        <rFont val="Arial"/>
        <family val="2"/>
      </rPr>
      <t>required</t>
    </r>
    <r>
      <rPr>
        <sz val="8"/>
        <rFont val="Arial"/>
        <family val="2"/>
      </rPr>
      <t xml:space="preserve"> when using FXS cards.  With a +24V DC Chassis, </t>
    </r>
    <r>
      <rPr>
        <u val="single"/>
        <sz val="8"/>
        <rFont val="Arial"/>
        <family val="2"/>
      </rPr>
      <t>not</t>
    </r>
    <r>
      <rPr>
        <sz val="8"/>
        <rFont val="Arial"/>
        <family val="2"/>
      </rPr>
      <t xml:space="preserve"> every provided function on the External Alarm card, OCU-DP card, and the BRI-ISDN card is available.</t>
    </r>
  </si>
  <si>
    <t>115VAC / -48VDC                                             POWER CONVERTER</t>
  </si>
  <si>
    <t>On chassis equipped with AC, the -48VDC talk battery is provided by using the 8903 115VAC to -48VDC converter.  The 8903 AC to DC converter is only available with 115V AC input source.  An 8906 is required when FXS units are used.</t>
  </si>
  <si>
    <t>-48V DC DC RINGING GENERATOR</t>
  </si>
  <si>
    <t>Ring generators are required when using FXS.  The ringing generator card require -48V DC source and cannot be used in parallel with other external ringing devices.  The 8906 will provide ringing for 11 simultaneous VF ports.</t>
  </si>
  <si>
    <t>8 T1 INTERFACE CARD                                      with internal modem</t>
  </si>
  <si>
    <t>A network interface, providing comm. and control to/from the network. An internal modem (2400 Baud) is available for remote access using NMS system or a local VT-100 control terminal. The capacity is 2 T1s. Firmware up to and including 3.x.y.</t>
  </si>
  <si>
    <t>2 T1 INTERFACE CARD</t>
  </si>
  <si>
    <t>Similar to the 892660 except there is no internal modem for remote access. Firmware up to and including 3.x.y.</t>
  </si>
  <si>
    <t>2 T1 CPU</t>
  </si>
  <si>
    <t>CODE(s)</t>
  </si>
  <si>
    <t>890620                     (formerly 8904 &amp; 8906)</t>
  </si>
  <si>
    <t>UNIT</t>
  </si>
  <si>
    <t>GRAND TOTAL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</si>
</sst>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2\1\7\1\7\4\2"/>
    <numFmt numFmtId="165" formatCode="&quot;$&quot;#,##0.00"/>
    <numFmt numFmtId="166" formatCode="[$$-409]#,##0.00_);\([$$-409]#,##0.00\)"/>
    <numFmt numFmtId="167" formatCode="&quot;Yes&quot;;&quot;Yes&quot;;&quot;No&quot;"/>
    <numFmt numFmtId="168" formatCode="&quot;True&quot;;&quot;True&quot;;&quot;False&quot;"/>
    <numFmt numFmtId="169" formatCode="&quot;On&quot;;&quot;On&quot;;&quot;Off&quot;"/>
    <numFmt numFmtId="170" formatCode="[$€-2]\ #,##0.00_);[Red]\([$€-2]\ #,##0.00\)"/>
  </numFmts>
  <fonts count="17">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b/>
      <sz val="8"/>
      <color indexed="12"/>
      <name val="Arial"/>
      <family val="2"/>
    </font>
    <font>
      <sz val="8"/>
      <color indexed="10"/>
      <name val="Arial"/>
      <family val="2"/>
    </font>
    <font>
      <sz val="10"/>
      <color indexed="12"/>
      <name val="Arial"/>
      <family val="2"/>
    </font>
    <font>
      <b/>
      <sz val="10"/>
      <color indexed="12"/>
      <name val="Arial"/>
      <family val="2"/>
    </font>
    <font>
      <b/>
      <sz val="9"/>
      <color indexed="12"/>
      <name val="Arial"/>
      <family val="2"/>
    </font>
    <font>
      <u val="single"/>
      <sz val="8"/>
      <name val="Arial"/>
      <family val="2"/>
    </font>
    <font>
      <sz val="6"/>
      <name val="Arial"/>
      <family val="2"/>
    </font>
    <font>
      <sz val="20"/>
      <name val="Arial"/>
      <family val="2"/>
    </font>
    <font>
      <b/>
      <sz val="28"/>
      <name val="Arial"/>
      <family val="0"/>
    </font>
    <font>
      <u val="single"/>
      <sz val="7.5"/>
      <color indexed="12"/>
      <name val="Arial"/>
      <family val="0"/>
    </font>
    <font>
      <u val="single"/>
      <sz val="7.5"/>
      <color indexed="36"/>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5" fillId="0" borderId="1" xfId="0" applyFont="1" applyBorder="1" applyAlignment="1">
      <alignment horizontal="center"/>
    </xf>
    <xf numFmtId="7" fontId="5" fillId="0" borderId="1" xfId="0" applyNumberFormat="1" applyFont="1" applyBorder="1" applyAlignment="1">
      <alignment/>
    </xf>
    <xf numFmtId="0" fontId="5" fillId="0" borderId="2" xfId="0" applyFont="1" applyBorder="1" applyAlignment="1">
      <alignment horizontal="center"/>
    </xf>
    <xf numFmtId="7" fontId="5" fillId="0" borderId="1" xfId="0" applyNumberFormat="1" applyFont="1" applyBorder="1" applyAlignment="1">
      <alignment/>
    </xf>
    <xf numFmtId="7" fontId="5" fillId="0" borderId="2" xfId="0" applyNumberFormat="1" applyFont="1" applyBorder="1" applyAlignment="1">
      <alignment/>
    </xf>
    <xf numFmtId="0" fontId="5" fillId="0" borderId="1" xfId="0" applyFont="1" applyBorder="1" applyAlignment="1">
      <alignment/>
    </xf>
    <xf numFmtId="0" fontId="5" fillId="0" borderId="2" xfId="0" applyFont="1" applyBorder="1" applyAlignment="1">
      <alignment/>
    </xf>
    <xf numFmtId="7" fontId="7" fillId="0" borderId="1" xfId="0" applyNumberFormat="1" applyFont="1" applyBorder="1" applyAlignment="1">
      <alignment/>
    </xf>
    <xf numFmtId="0" fontId="0" fillId="0" borderId="0" xfId="0" applyBorder="1" applyAlignment="1">
      <alignment/>
    </xf>
    <xf numFmtId="0" fontId="5" fillId="0" borderId="0" xfId="0" applyFont="1" applyAlignment="1">
      <alignment horizontal="center"/>
    </xf>
    <xf numFmtId="1" fontId="5" fillId="0" borderId="1" xfId="0" applyNumberFormat="1" applyFont="1" applyBorder="1" applyAlignment="1">
      <alignment horizontal="center"/>
    </xf>
    <xf numFmtId="0" fontId="6" fillId="2" borderId="3" xfId="0" applyFont="1" applyFill="1" applyBorder="1" applyAlignment="1">
      <alignment horizontal="center"/>
    </xf>
    <xf numFmtId="0" fontId="6" fillId="2" borderId="3" xfId="0" applyFont="1" applyFill="1" applyBorder="1" applyAlignment="1">
      <alignment horizontal="centerContinuous"/>
    </xf>
    <xf numFmtId="0" fontId="6" fillId="2" borderId="4" xfId="0" applyFont="1" applyFill="1" applyBorder="1" applyAlignment="1">
      <alignment horizontal="centerContinuous"/>
    </xf>
    <xf numFmtId="0" fontId="6" fillId="2" borderId="1" xfId="0" applyFont="1" applyFill="1" applyBorder="1" applyAlignment="1">
      <alignment horizontal="center"/>
    </xf>
    <xf numFmtId="0" fontId="6" fillId="2" borderId="5" xfId="0" applyFont="1" applyFill="1" applyBorder="1" applyAlignment="1">
      <alignment horizontal="centerContinuous"/>
    </xf>
    <xf numFmtId="0" fontId="4" fillId="2" borderId="1" xfId="0" applyFont="1" applyFill="1" applyBorder="1" applyAlignment="1">
      <alignment horizontal="center"/>
    </xf>
    <xf numFmtId="0" fontId="4" fillId="2" borderId="5" xfId="0" applyFont="1" applyFill="1" applyBorder="1" applyAlignment="1">
      <alignment horizontal="centerContinuous"/>
    </xf>
    <xf numFmtId="0" fontId="4" fillId="2" borderId="2" xfId="0" applyFont="1" applyFill="1" applyBorder="1" applyAlignment="1">
      <alignment horizontal="center"/>
    </xf>
    <xf numFmtId="0" fontId="6" fillId="2" borderId="2" xfId="0" applyFont="1" applyFill="1" applyBorder="1" applyAlignment="1">
      <alignment horizontal="center"/>
    </xf>
    <xf numFmtId="0" fontId="6" fillId="2" borderId="6" xfId="0" applyFont="1" applyFill="1" applyBorder="1" applyAlignment="1">
      <alignment horizont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9" fillId="2" borderId="3" xfId="0" applyFont="1" applyFill="1" applyBorder="1" applyAlignment="1">
      <alignment horizontal="center"/>
    </xf>
    <xf numFmtId="0" fontId="10" fillId="2" borderId="1" xfId="0" applyFont="1" applyFill="1" applyBorder="1" applyAlignment="1">
      <alignment horizontal="center"/>
    </xf>
    <xf numFmtId="0" fontId="5" fillId="0" borderId="2" xfId="0"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applyAlignment="1">
      <alignment horizontal="justify"/>
    </xf>
    <xf numFmtId="0" fontId="5" fillId="0" borderId="2" xfId="0" applyFont="1" applyBorder="1" applyAlignment="1">
      <alignment horizontal="justify"/>
    </xf>
    <xf numFmtId="0" fontId="5" fillId="0" borderId="7" xfId="0" applyFont="1" applyBorder="1" applyAlignment="1">
      <alignment horizontal="justify" vertical="center" wrapText="1"/>
    </xf>
    <xf numFmtId="0" fontId="5" fillId="0" borderId="0" xfId="0" applyFont="1" applyAlignment="1">
      <alignment horizontal="justify"/>
    </xf>
    <xf numFmtId="0" fontId="6"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Alignment="1">
      <alignment horizontal="center" vertical="center" wrapText="1"/>
    </xf>
    <xf numFmtId="5" fontId="6" fillId="2" borderId="8" xfId="0" applyNumberFormat="1" applyFont="1" applyFill="1" applyBorder="1" applyAlignment="1">
      <alignment horizontal="centerContinuous"/>
    </xf>
    <xf numFmtId="5" fontId="6" fillId="2" borderId="9" xfId="0" applyNumberFormat="1" applyFont="1" applyFill="1" applyBorder="1" applyAlignment="1">
      <alignment horizontal="centerContinuous"/>
    </xf>
    <xf numFmtId="5" fontId="6" fillId="2" borderId="6" xfId="0" applyNumberFormat="1" applyFont="1" applyFill="1" applyBorder="1" applyAlignment="1">
      <alignment horizontal="center"/>
    </xf>
    <xf numFmtId="5" fontId="5" fillId="0" borderId="1" xfId="0" applyNumberFormat="1" applyFont="1" applyBorder="1" applyAlignment="1">
      <alignment/>
    </xf>
    <xf numFmtId="5" fontId="5" fillId="0" borderId="2" xfId="0" applyNumberFormat="1" applyFont="1" applyBorder="1" applyAlignment="1">
      <alignment/>
    </xf>
    <xf numFmtId="5" fontId="5" fillId="0" borderId="1" xfId="0" applyNumberFormat="1" applyFont="1" applyBorder="1" applyAlignment="1">
      <alignment/>
    </xf>
    <xf numFmtId="5" fontId="0" fillId="0" borderId="0" xfId="0" applyNumberFormat="1" applyAlignment="1">
      <alignment/>
    </xf>
    <xf numFmtId="5" fontId="4" fillId="2" borderId="8" xfId="0" applyNumberFormat="1" applyFont="1" applyFill="1" applyBorder="1" applyAlignment="1">
      <alignment horizontal="centerContinuous"/>
    </xf>
    <xf numFmtId="5" fontId="4" fillId="2" borderId="9" xfId="0" applyNumberFormat="1" applyFont="1" applyFill="1" applyBorder="1" applyAlignment="1">
      <alignment horizontal="centerContinuous"/>
    </xf>
    <xf numFmtId="0" fontId="5" fillId="0" borderId="2" xfId="0" applyFont="1" applyBorder="1" applyAlignment="1">
      <alignment horizontal="center" vertical="center"/>
    </xf>
    <xf numFmtId="7" fontId="7" fillId="0" borderId="2" xfId="0" applyNumberFormat="1" applyFont="1" applyBorder="1" applyAlignment="1">
      <alignment vertical="center"/>
    </xf>
    <xf numFmtId="5" fontId="5" fillId="0" borderId="2" xfId="0" applyNumberFormat="1" applyFont="1" applyBorder="1" applyAlignment="1">
      <alignment vertical="center"/>
    </xf>
    <xf numFmtId="7" fontId="5" fillId="0" borderId="2" xfId="0" applyNumberFormat="1" applyFont="1" applyBorder="1" applyAlignment="1">
      <alignment vertical="center"/>
    </xf>
    <xf numFmtId="0" fontId="5" fillId="0" borderId="2" xfId="0" applyFont="1" applyBorder="1" applyAlignment="1">
      <alignment horizontal="justify" vertical="center" wrapText="1"/>
    </xf>
    <xf numFmtId="49" fontId="5" fillId="0" borderId="2" xfId="0" applyNumberFormat="1" applyFont="1" applyBorder="1" applyAlignment="1">
      <alignment horizontal="center" vertical="center" wrapText="1"/>
    </xf>
    <xf numFmtId="0" fontId="5" fillId="3" borderId="2" xfId="0" applyFont="1" applyFill="1" applyBorder="1" applyAlignment="1">
      <alignment horizontal="center" vertical="center"/>
    </xf>
    <xf numFmtId="0" fontId="5" fillId="0" borderId="2" xfId="0" applyFont="1" applyFill="1" applyBorder="1" applyAlignment="1">
      <alignment horizontal="justify" vertical="center" wrapText="1"/>
    </xf>
    <xf numFmtId="1" fontId="5" fillId="0" borderId="2" xfId="0" applyNumberFormat="1" applyFont="1" applyBorder="1" applyAlignment="1">
      <alignment horizontal="center" vertical="center"/>
    </xf>
    <xf numFmtId="0" fontId="5" fillId="0" borderId="1" xfId="0" applyFont="1" applyBorder="1" applyAlignment="1">
      <alignment horizontal="justify" wrapText="1"/>
    </xf>
    <xf numFmtId="0" fontId="5" fillId="0" borderId="1" xfId="0" applyFont="1" applyBorder="1" applyAlignment="1">
      <alignment horizontal="center" wrapText="1"/>
    </xf>
    <xf numFmtId="0" fontId="5" fillId="0" borderId="2" xfId="0" applyFont="1" applyBorder="1" applyAlignment="1">
      <alignment horizontal="justify" vertical="top" wrapText="1"/>
    </xf>
    <xf numFmtId="0" fontId="5" fillId="0" borderId="6" xfId="0" applyFont="1" applyFill="1" applyBorder="1" applyAlignment="1">
      <alignment horizontal="justify" vertical="center" wrapText="1"/>
    </xf>
    <xf numFmtId="0" fontId="5" fillId="3" borderId="2" xfId="0" applyFont="1" applyFill="1" applyBorder="1" applyAlignment="1">
      <alignment horizontal="justify" vertical="center"/>
    </xf>
    <xf numFmtId="49" fontId="5" fillId="3" borderId="2" xfId="0" applyNumberFormat="1" applyFont="1" applyFill="1" applyBorder="1" applyAlignment="1">
      <alignment horizontal="justify" vertical="center"/>
    </xf>
    <xf numFmtId="0" fontId="5" fillId="0" borderId="2" xfId="0" applyFont="1" applyFill="1" applyBorder="1" applyAlignment="1">
      <alignment horizontal="justify" vertical="center"/>
    </xf>
    <xf numFmtId="0" fontId="5" fillId="0" borderId="1" xfId="0" applyFont="1" applyBorder="1" applyAlignment="1">
      <alignment horizontal="center" vertical="center"/>
    </xf>
    <xf numFmtId="0" fontId="0" fillId="0" borderId="0" xfId="0" applyAlignment="1">
      <alignment horizontal="centerContinuous"/>
    </xf>
    <xf numFmtId="0" fontId="13" fillId="0" borderId="0" xfId="0" applyFont="1" applyAlignment="1">
      <alignment horizontal="centerContinuous"/>
    </xf>
    <xf numFmtId="15" fontId="0" fillId="0" borderId="0" xfId="0" applyNumberFormat="1" applyAlignment="1" quotePrefix="1">
      <alignment horizontal="centerContinuous"/>
    </xf>
    <xf numFmtId="0" fontId="14" fillId="0" borderId="0" xfId="0" applyFont="1" applyAlignment="1">
      <alignment horizontal="centerContinuous"/>
    </xf>
    <xf numFmtId="5" fontId="5" fillId="0" borderId="1" xfId="0" applyNumberFormat="1" applyFont="1" applyBorder="1" applyAlignment="1">
      <alignment vertical="center" wrapText="1"/>
    </xf>
    <xf numFmtId="7" fontId="5" fillId="0" borderId="1" xfId="0" applyNumberFormat="1" applyFont="1" applyBorder="1" applyAlignment="1">
      <alignment vertical="center" wrapText="1"/>
    </xf>
    <xf numFmtId="0" fontId="5" fillId="0" borderId="1" xfId="0" applyFont="1" applyBorder="1" applyAlignment="1">
      <alignment horizontal="justify" vertical="center" wrapText="1"/>
    </xf>
    <xf numFmtId="7" fontId="7" fillId="0" borderId="1" xfId="0" applyNumberFormat="1" applyFont="1" applyBorder="1" applyAlignment="1">
      <alignment horizontal="center" vertical="center" wrapText="1"/>
    </xf>
    <xf numFmtId="0" fontId="5" fillId="0" borderId="2" xfId="0" applyFont="1" applyBorder="1" applyAlignment="1">
      <alignment horizontal="center" wrapText="1"/>
    </xf>
    <xf numFmtId="0" fontId="5" fillId="0" borderId="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workbookViewId="0" topLeftCell="A30">
      <selection activeCell="A46" sqref="A46"/>
    </sheetView>
  </sheetViews>
  <sheetFormatPr defaultColWidth="9.140625" defaultRowHeight="12.75"/>
  <sheetData>
    <row r="1" spans="1:9" ht="25.5">
      <c r="A1" s="64" t="s">
        <v>97</v>
      </c>
      <c r="B1" s="63"/>
      <c r="C1" s="63"/>
      <c r="D1" s="63"/>
      <c r="E1" s="63"/>
      <c r="F1" s="63"/>
      <c r="G1" s="63"/>
      <c r="H1" s="63"/>
      <c r="I1" s="63"/>
    </row>
    <row r="2" spans="1:9" ht="25.5">
      <c r="A2" s="64"/>
      <c r="B2" s="63"/>
      <c r="C2" s="63"/>
      <c r="D2" s="63"/>
      <c r="E2" s="63"/>
      <c r="F2" s="63"/>
      <c r="G2" s="63"/>
      <c r="H2" s="63"/>
      <c r="I2" s="63"/>
    </row>
    <row r="4" spans="1:9" ht="25.5">
      <c r="A4" s="64" t="s">
        <v>98</v>
      </c>
      <c r="B4" s="63"/>
      <c r="C4" s="63"/>
      <c r="D4" s="63"/>
      <c r="E4" s="63"/>
      <c r="F4" s="63"/>
      <c r="G4" s="63"/>
      <c r="H4" s="63"/>
      <c r="I4" s="63"/>
    </row>
    <row r="20" spans="1:9" ht="35.25">
      <c r="A20" s="66" t="s">
        <v>99</v>
      </c>
      <c r="B20" s="63"/>
      <c r="C20" s="63"/>
      <c r="D20" s="63"/>
      <c r="E20" s="63"/>
      <c r="F20" s="63"/>
      <c r="G20" s="63"/>
      <c r="H20" s="63"/>
      <c r="I20" s="63"/>
    </row>
    <row r="22" spans="1:9" ht="25.5">
      <c r="A22" s="64" t="s">
        <v>100</v>
      </c>
      <c r="B22" s="64"/>
      <c r="C22" s="64"/>
      <c r="D22" s="64"/>
      <c r="E22" s="64"/>
      <c r="F22" s="64"/>
      <c r="G22" s="64"/>
      <c r="H22" s="64"/>
      <c r="I22" s="64"/>
    </row>
    <row r="43" spans="1:9" ht="12.75">
      <c r="A43" s="63" t="s">
        <v>101</v>
      </c>
      <c r="B43" s="63"/>
      <c r="C43" s="63"/>
      <c r="D43" s="63"/>
      <c r="E43" s="63"/>
      <c r="F43" s="63"/>
      <c r="G43" s="63"/>
      <c r="H43" s="63"/>
      <c r="I43" s="63"/>
    </row>
    <row r="44" spans="1:9" ht="12.75">
      <c r="A44" s="65" t="s">
        <v>102</v>
      </c>
      <c r="B44" s="63"/>
      <c r="C44" s="63"/>
      <c r="D44" s="63"/>
      <c r="E44" s="63"/>
      <c r="F44" s="63"/>
      <c r="G44" s="63"/>
      <c r="H44" s="63"/>
      <c r="I44" s="63"/>
    </row>
    <row r="45" spans="1:9" ht="12.75">
      <c r="A45" s="63" t="s">
        <v>5</v>
      </c>
      <c r="B45" s="63"/>
      <c r="C45" s="63"/>
      <c r="D45" s="63"/>
      <c r="E45" s="63"/>
      <c r="F45" s="63"/>
      <c r="G45" s="63"/>
      <c r="H45" s="63"/>
      <c r="I45" s="63"/>
    </row>
  </sheetData>
  <printOptions horizontalCentered="1"/>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BD450"/>
  <sheetViews>
    <sheetView workbookViewId="0" topLeftCell="A1">
      <pane xSplit="4" ySplit="4" topLeftCell="E60" activePane="bottomRight" state="frozen"/>
      <selection pane="topLeft" activeCell="A1" sqref="A1"/>
      <selection pane="topRight" activeCell="E1" sqref="E1"/>
      <selection pane="bottomLeft" activeCell="A5" sqref="A5"/>
      <selection pane="bottomRight" activeCell="I64" sqref="I64"/>
    </sheetView>
  </sheetViews>
  <sheetFormatPr defaultColWidth="9.140625" defaultRowHeight="12.75"/>
  <cols>
    <col min="1" max="1" width="5.00390625" style="0" customWidth="1"/>
    <col min="2" max="2" width="27.8515625" style="36" customWidth="1"/>
    <col min="3" max="3" width="14.28125" style="10" customWidth="1"/>
    <col min="4" max="4" width="8.28125" style="10" customWidth="1"/>
    <col min="5" max="5" width="8.7109375" style="0" customWidth="1"/>
    <col min="6" max="6" width="4.28125" style="0" customWidth="1"/>
    <col min="7" max="7" width="7.28125" style="43" customWidth="1"/>
    <col min="8" max="8" width="4.28125" style="0" customWidth="1"/>
    <col min="9" max="9" width="7.28125" style="43" customWidth="1"/>
    <col min="10" max="10" width="4.28125" style="0" customWidth="1"/>
    <col min="11" max="11" width="7.28125" style="43" customWidth="1"/>
    <col min="12" max="12" width="4.28125" style="0" customWidth="1"/>
    <col min="13" max="13" width="7.28125" style="43" customWidth="1"/>
    <col min="14" max="14" width="4.140625" style="0" customWidth="1"/>
    <col min="15" max="15" width="7.28125" style="43" customWidth="1"/>
    <col min="16" max="16" width="4.28125" style="0" customWidth="1"/>
    <col min="17" max="17" width="7.28125" style="43" customWidth="1"/>
    <col min="18" max="18" width="4.140625" style="0" customWidth="1"/>
    <col min="19" max="19" width="7.28125" style="43" customWidth="1"/>
    <col min="20" max="20" width="6.7109375" style="0" customWidth="1"/>
    <col min="21" max="21" width="11.140625" style="0" customWidth="1"/>
    <col min="22" max="22" width="30.7109375" style="31" customWidth="1"/>
  </cols>
  <sheetData>
    <row r="1" spans="1:22" ht="12.75">
      <c r="A1" s="12" t="s">
        <v>103</v>
      </c>
      <c r="B1" s="32" t="s">
        <v>104</v>
      </c>
      <c r="C1" s="12"/>
      <c r="D1" s="12"/>
      <c r="E1" s="13" t="s">
        <v>12</v>
      </c>
      <c r="F1" s="14" t="s">
        <v>105</v>
      </c>
      <c r="G1" s="37"/>
      <c r="H1" s="14" t="s">
        <v>106</v>
      </c>
      <c r="I1" s="44"/>
      <c r="J1" s="14" t="s">
        <v>107</v>
      </c>
      <c r="K1" s="44"/>
      <c r="L1" s="14" t="s">
        <v>108</v>
      </c>
      <c r="M1" s="44"/>
      <c r="N1" s="14" t="s">
        <v>109</v>
      </c>
      <c r="O1" s="44"/>
      <c r="P1" s="14" t="s">
        <v>110</v>
      </c>
      <c r="Q1" s="44"/>
      <c r="R1" s="14" t="s">
        <v>111</v>
      </c>
      <c r="S1" s="44"/>
      <c r="T1" s="12" t="s">
        <v>112</v>
      </c>
      <c r="U1" s="12" t="s">
        <v>112</v>
      </c>
      <c r="V1" s="24"/>
    </row>
    <row r="2" spans="1:22" ht="12.75">
      <c r="A2" s="15" t="s">
        <v>113</v>
      </c>
      <c r="B2" s="33"/>
      <c r="C2" s="15" t="s">
        <v>13</v>
      </c>
      <c r="D2" s="15" t="s">
        <v>115</v>
      </c>
      <c r="E2" s="15" t="s">
        <v>14</v>
      </c>
      <c r="F2" s="18"/>
      <c r="G2" s="38"/>
      <c r="H2" s="16"/>
      <c r="I2" s="45"/>
      <c r="J2" s="16"/>
      <c r="K2" s="45"/>
      <c r="L2" s="16"/>
      <c r="M2" s="45"/>
      <c r="N2" s="16"/>
      <c r="O2" s="45"/>
      <c r="P2" s="16"/>
      <c r="Q2" s="45"/>
      <c r="R2" s="16" t="s">
        <v>116</v>
      </c>
      <c r="S2" s="45"/>
      <c r="T2" s="15" t="s">
        <v>117</v>
      </c>
      <c r="U2" s="15" t="s">
        <v>118</v>
      </c>
      <c r="V2" s="25" t="s">
        <v>119</v>
      </c>
    </row>
    <row r="3" spans="1:22" ht="12.75">
      <c r="A3" s="17"/>
      <c r="B3" s="33"/>
      <c r="C3" s="15" t="s">
        <v>114</v>
      </c>
      <c r="D3" s="15" t="s">
        <v>141</v>
      </c>
      <c r="E3" s="15" t="s">
        <v>15</v>
      </c>
      <c r="F3" s="18"/>
      <c r="G3" s="38"/>
      <c r="H3" s="16"/>
      <c r="I3" s="45"/>
      <c r="J3" s="16"/>
      <c r="K3" s="45"/>
      <c r="L3" s="16"/>
      <c r="M3" s="45"/>
      <c r="N3" s="16"/>
      <c r="O3" s="45"/>
      <c r="P3" s="16"/>
      <c r="Q3" s="45"/>
      <c r="R3" s="16"/>
      <c r="S3" s="45"/>
      <c r="T3" s="15"/>
      <c r="U3" s="15" t="s">
        <v>121</v>
      </c>
      <c r="V3" s="22"/>
    </row>
    <row r="4" spans="1:22" ht="12.75">
      <c r="A4" s="19"/>
      <c r="B4" s="34"/>
      <c r="C4" s="20" t="s">
        <v>120</v>
      </c>
      <c r="D4" s="20"/>
      <c r="E4" s="20"/>
      <c r="F4" s="21" t="s">
        <v>117</v>
      </c>
      <c r="G4" s="39" t="s">
        <v>121</v>
      </c>
      <c r="H4" s="21" t="s">
        <v>117</v>
      </c>
      <c r="I4" s="39" t="s">
        <v>121</v>
      </c>
      <c r="J4" s="21" t="s">
        <v>117</v>
      </c>
      <c r="K4" s="39" t="s">
        <v>121</v>
      </c>
      <c r="L4" s="21" t="s">
        <v>117</v>
      </c>
      <c r="M4" s="39" t="s">
        <v>121</v>
      </c>
      <c r="N4" s="21" t="s">
        <v>117</v>
      </c>
      <c r="O4" s="39" t="s">
        <v>121</v>
      </c>
      <c r="P4" s="21" t="s">
        <v>117</v>
      </c>
      <c r="Q4" s="39" t="s">
        <v>121</v>
      </c>
      <c r="R4" s="21" t="s">
        <v>117</v>
      </c>
      <c r="S4" s="39" t="s">
        <v>121</v>
      </c>
      <c r="T4" s="20"/>
      <c r="U4" s="20" t="s">
        <v>122</v>
      </c>
      <c r="V4" s="23"/>
    </row>
    <row r="5" spans="1:22" ht="67.5" customHeight="1">
      <c r="A5" s="46">
        <v>1</v>
      </c>
      <c r="B5" s="35" t="s">
        <v>16</v>
      </c>
      <c r="C5" s="46">
        <v>891630</v>
      </c>
      <c r="D5" s="35" t="s">
        <v>9</v>
      </c>
      <c r="E5" s="47">
        <v>1100</v>
      </c>
      <c r="F5" s="46"/>
      <c r="G5" s="48">
        <f>E5*F5</f>
        <v>0</v>
      </c>
      <c r="H5" s="46"/>
      <c r="I5" s="48">
        <f>E5*H5</f>
        <v>0</v>
      </c>
      <c r="J5" s="46"/>
      <c r="K5" s="48">
        <f>E5*J5</f>
        <v>0</v>
      </c>
      <c r="L5" s="46"/>
      <c r="M5" s="48">
        <f>E5*L5</f>
        <v>0</v>
      </c>
      <c r="N5" s="46"/>
      <c r="O5" s="48">
        <f>G5*N5</f>
        <v>0</v>
      </c>
      <c r="P5" s="46"/>
      <c r="Q5" s="48">
        <f>I5*P5</f>
        <v>0</v>
      </c>
      <c r="R5" s="46"/>
      <c r="S5" s="48">
        <f>E5*R5</f>
        <v>0</v>
      </c>
      <c r="T5" s="46">
        <f>SUM(R5,P5,N5,L5,J5,H5,F5)</f>
        <v>0</v>
      </c>
      <c r="U5" s="49">
        <f>T5*E5</f>
        <v>0</v>
      </c>
      <c r="V5" s="50" t="s">
        <v>17</v>
      </c>
    </row>
    <row r="6" spans="1:22" ht="72" customHeight="1">
      <c r="A6" s="46">
        <v>2</v>
      </c>
      <c r="B6" s="35" t="s">
        <v>18</v>
      </c>
      <c r="C6" s="46">
        <v>891830</v>
      </c>
      <c r="D6" s="35" t="s">
        <v>9</v>
      </c>
      <c r="E6" s="47">
        <v>1500</v>
      </c>
      <c r="F6" s="46"/>
      <c r="G6" s="48">
        <f aca="true" t="shared" si="0" ref="G6:G23">E6*F6</f>
        <v>0</v>
      </c>
      <c r="H6" s="46"/>
      <c r="I6" s="48">
        <f aca="true" t="shared" si="1" ref="I6:I23">E6*H6</f>
        <v>0</v>
      </c>
      <c r="J6" s="46"/>
      <c r="K6" s="48">
        <f aca="true" t="shared" si="2" ref="K6:K23">E6*J6</f>
        <v>0</v>
      </c>
      <c r="L6" s="46"/>
      <c r="M6" s="48">
        <f aca="true" t="shared" si="3" ref="M6:M23">E6*L6</f>
        <v>0</v>
      </c>
      <c r="N6" s="46"/>
      <c r="O6" s="48">
        <f>E6*N6</f>
        <v>0</v>
      </c>
      <c r="P6" s="46"/>
      <c r="Q6" s="48">
        <f>E6*P6</f>
        <v>0</v>
      </c>
      <c r="R6" s="46"/>
      <c r="S6" s="48">
        <f aca="true" t="shared" si="4" ref="S6:S23">E6*R6</f>
        <v>0</v>
      </c>
      <c r="T6" s="46">
        <f aca="true" t="shared" si="5" ref="T6:T23">SUM(R6,P6,N6,L6,J6,H6,F6)</f>
        <v>0</v>
      </c>
      <c r="U6" s="49">
        <f aca="true" t="shared" si="6" ref="U6:U23">T6*E6</f>
        <v>0</v>
      </c>
      <c r="V6" s="50" t="s">
        <v>19</v>
      </c>
    </row>
    <row r="7" spans="1:22" ht="66" customHeight="1">
      <c r="A7" s="46">
        <v>3</v>
      </c>
      <c r="B7" s="35" t="s">
        <v>20</v>
      </c>
      <c r="C7" s="46">
        <v>891930</v>
      </c>
      <c r="D7" s="35" t="s">
        <v>9</v>
      </c>
      <c r="E7" s="47">
        <v>2000</v>
      </c>
      <c r="F7" s="46"/>
      <c r="G7" s="48">
        <f t="shared" si="0"/>
        <v>0</v>
      </c>
      <c r="H7" s="46"/>
      <c r="I7" s="48">
        <f t="shared" si="1"/>
        <v>0</v>
      </c>
      <c r="J7" s="46"/>
      <c r="K7" s="48">
        <f t="shared" si="2"/>
        <v>0</v>
      </c>
      <c r="L7" s="46"/>
      <c r="M7" s="48">
        <f t="shared" si="3"/>
        <v>0</v>
      </c>
      <c r="N7" s="46"/>
      <c r="O7" s="48">
        <f>E7*N7</f>
        <v>0</v>
      </c>
      <c r="P7" s="46"/>
      <c r="Q7" s="48">
        <f>E7*P7</f>
        <v>0</v>
      </c>
      <c r="R7" s="46"/>
      <c r="S7" s="48">
        <f t="shared" si="4"/>
        <v>0</v>
      </c>
      <c r="T7" s="46">
        <f t="shared" si="5"/>
        <v>0</v>
      </c>
      <c r="U7" s="49">
        <f t="shared" si="6"/>
        <v>0</v>
      </c>
      <c r="V7" s="50" t="s">
        <v>21</v>
      </c>
    </row>
    <row r="8" spans="1:22" ht="4.5" customHeight="1">
      <c r="A8" s="46"/>
      <c r="B8" s="35"/>
      <c r="C8" s="46"/>
      <c r="D8" s="35"/>
      <c r="E8" s="47"/>
      <c r="F8" s="46"/>
      <c r="G8" s="48"/>
      <c r="H8" s="46"/>
      <c r="I8" s="48"/>
      <c r="J8" s="46"/>
      <c r="K8" s="48"/>
      <c r="L8" s="46"/>
      <c r="M8" s="48"/>
      <c r="N8" s="46"/>
      <c r="O8" s="48"/>
      <c r="P8" s="46"/>
      <c r="Q8" s="48"/>
      <c r="R8" s="46"/>
      <c r="S8" s="48"/>
      <c r="T8" s="46"/>
      <c r="U8" s="49"/>
      <c r="V8" s="50"/>
    </row>
    <row r="9" spans="1:22" ht="67.5" customHeight="1">
      <c r="A9" s="52">
        <v>4</v>
      </c>
      <c r="B9" s="51" t="s">
        <v>22</v>
      </c>
      <c r="C9" s="35" t="s">
        <v>23</v>
      </c>
      <c r="D9" s="35" t="s">
        <v>9</v>
      </c>
      <c r="E9" s="47">
        <v>1000</v>
      </c>
      <c r="F9" s="46"/>
      <c r="G9" s="48">
        <f t="shared" si="0"/>
        <v>0</v>
      </c>
      <c r="H9" s="46"/>
      <c r="I9" s="48">
        <f t="shared" si="1"/>
        <v>0</v>
      </c>
      <c r="J9" s="46"/>
      <c r="K9" s="48">
        <f t="shared" si="2"/>
        <v>0</v>
      </c>
      <c r="L9" s="46"/>
      <c r="M9" s="48">
        <f t="shared" si="3"/>
        <v>0</v>
      </c>
      <c r="N9" s="46"/>
      <c r="O9" s="48">
        <f>E9*N9</f>
        <v>0</v>
      </c>
      <c r="P9" s="46"/>
      <c r="Q9" s="48">
        <f>E9*P9</f>
        <v>0</v>
      </c>
      <c r="R9" s="46"/>
      <c r="S9" s="48">
        <f t="shared" si="4"/>
        <v>0</v>
      </c>
      <c r="T9" s="46">
        <f t="shared" si="5"/>
        <v>0</v>
      </c>
      <c r="U9" s="49">
        <f t="shared" si="6"/>
        <v>0</v>
      </c>
      <c r="V9" s="50" t="s">
        <v>127</v>
      </c>
    </row>
    <row r="10" spans="1:22" ht="60" customHeight="1">
      <c r="A10" s="52">
        <v>5</v>
      </c>
      <c r="B10" s="51" t="s">
        <v>128</v>
      </c>
      <c r="C10" s="46">
        <v>8901</v>
      </c>
      <c r="D10" s="35" t="s">
        <v>9</v>
      </c>
      <c r="E10" s="47">
        <v>700</v>
      </c>
      <c r="F10" s="46"/>
      <c r="G10" s="48">
        <f t="shared" si="0"/>
        <v>0</v>
      </c>
      <c r="H10" s="46"/>
      <c r="I10" s="48">
        <f t="shared" si="1"/>
        <v>0</v>
      </c>
      <c r="J10" s="46"/>
      <c r="K10" s="48">
        <f t="shared" si="2"/>
        <v>0</v>
      </c>
      <c r="L10" s="46"/>
      <c r="M10" s="48">
        <f t="shared" si="3"/>
        <v>0</v>
      </c>
      <c r="N10" s="46"/>
      <c r="O10" s="48">
        <f>E10*N10</f>
        <v>0</v>
      </c>
      <c r="P10" s="46"/>
      <c r="Q10" s="48">
        <f>E10*P10</f>
        <v>0</v>
      </c>
      <c r="R10" s="46"/>
      <c r="S10" s="48">
        <f t="shared" si="4"/>
        <v>0</v>
      </c>
      <c r="T10" s="46">
        <f t="shared" si="5"/>
        <v>0</v>
      </c>
      <c r="U10" s="49">
        <f t="shared" si="6"/>
        <v>0</v>
      </c>
      <c r="V10" s="50" t="s">
        <v>129</v>
      </c>
    </row>
    <row r="11" spans="1:22" ht="67.5">
      <c r="A11" s="52">
        <v>6</v>
      </c>
      <c r="B11" s="51" t="s">
        <v>130</v>
      </c>
      <c r="C11" s="46">
        <v>8907</v>
      </c>
      <c r="D11" s="35" t="s">
        <v>9</v>
      </c>
      <c r="E11" s="47">
        <v>1000</v>
      </c>
      <c r="F11" s="46"/>
      <c r="G11" s="48">
        <f t="shared" si="0"/>
        <v>0</v>
      </c>
      <c r="H11" s="46"/>
      <c r="I11" s="48">
        <f t="shared" si="1"/>
        <v>0</v>
      </c>
      <c r="J11" s="46"/>
      <c r="K11" s="48">
        <f t="shared" si="2"/>
        <v>0</v>
      </c>
      <c r="L11" s="46"/>
      <c r="M11" s="48">
        <f t="shared" si="3"/>
        <v>0</v>
      </c>
      <c r="N11" s="46"/>
      <c r="O11" s="48">
        <f>E11*N11</f>
        <v>0</v>
      </c>
      <c r="P11" s="46"/>
      <c r="Q11" s="48">
        <f>E11*P11</f>
        <v>0</v>
      </c>
      <c r="R11" s="46"/>
      <c r="S11" s="48">
        <f t="shared" si="4"/>
        <v>0</v>
      </c>
      <c r="T11" s="46">
        <f t="shared" si="5"/>
        <v>0</v>
      </c>
      <c r="U11" s="49">
        <f t="shared" si="6"/>
        <v>0</v>
      </c>
      <c r="V11" s="50" t="s">
        <v>131</v>
      </c>
    </row>
    <row r="12" spans="1:22" ht="78.75">
      <c r="A12" s="52">
        <v>7</v>
      </c>
      <c r="B12" s="35" t="s">
        <v>132</v>
      </c>
      <c r="C12" s="46">
        <v>8903</v>
      </c>
      <c r="D12" s="35" t="s">
        <v>9</v>
      </c>
      <c r="E12" s="47">
        <v>500</v>
      </c>
      <c r="F12" s="46"/>
      <c r="G12" s="48">
        <f t="shared" si="0"/>
        <v>0</v>
      </c>
      <c r="H12" s="46"/>
      <c r="I12" s="48">
        <f t="shared" si="1"/>
        <v>0</v>
      </c>
      <c r="J12" s="46"/>
      <c r="K12" s="48">
        <f t="shared" si="2"/>
        <v>0</v>
      </c>
      <c r="L12" s="46"/>
      <c r="M12" s="48">
        <f t="shared" si="3"/>
        <v>0</v>
      </c>
      <c r="N12" s="46"/>
      <c r="O12" s="48">
        <f>E12*N12</f>
        <v>0</v>
      </c>
      <c r="P12" s="46"/>
      <c r="Q12" s="48">
        <f>E12*P12</f>
        <v>0</v>
      </c>
      <c r="R12" s="46"/>
      <c r="S12" s="48">
        <f t="shared" si="4"/>
        <v>0</v>
      </c>
      <c r="T12" s="46">
        <f t="shared" si="5"/>
        <v>0</v>
      </c>
      <c r="U12" s="49">
        <f t="shared" si="6"/>
        <v>0</v>
      </c>
      <c r="V12" s="50" t="s">
        <v>133</v>
      </c>
    </row>
    <row r="13" spans="1:22" ht="67.5">
      <c r="A13" s="46">
        <v>8</v>
      </c>
      <c r="B13" s="51" t="s">
        <v>134</v>
      </c>
      <c r="C13" s="35" t="s">
        <v>142</v>
      </c>
      <c r="D13" s="35" t="s">
        <v>9</v>
      </c>
      <c r="E13" s="47">
        <v>500</v>
      </c>
      <c r="F13" s="46"/>
      <c r="G13" s="48">
        <f t="shared" si="0"/>
        <v>0</v>
      </c>
      <c r="H13" s="46"/>
      <c r="I13" s="48">
        <f t="shared" si="1"/>
        <v>0</v>
      </c>
      <c r="J13" s="46"/>
      <c r="K13" s="48">
        <f t="shared" si="2"/>
        <v>0</v>
      </c>
      <c r="L13" s="46"/>
      <c r="M13" s="48">
        <f t="shared" si="3"/>
        <v>0</v>
      </c>
      <c r="N13" s="46"/>
      <c r="O13" s="48">
        <f>E13*N13</f>
        <v>0</v>
      </c>
      <c r="P13" s="46"/>
      <c r="Q13" s="48">
        <f>E13*P13</f>
        <v>0</v>
      </c>
      <c r="R13" s="46"/>
      <c r="S13" s="48">
        <f t="shared" si="4"/>
        <v>0</v>
      </c>
      <c r="T13" s="46">
        <f t="shared" si="5"/>
        <v>0</v>
      </c>
      <c r="U13" s="49">
        <f t="shared" si="6"/>
        <v>0</v>
      </c>
      <c r="V13" s="50" t="s">
        <v>135</v>
      </c>
    </row>
    <row r="14" spans="1:22" ht="4.5" customHeight="1">
      <c r="A14" s="3"/>
      <c r="B14" s="35"/>
      <c r="C14" s="3"/>
      <c r="D14" s="35"/>
      <c r="E14" s="5"/>
      <c r="F14" s="3"/>
      <c r="G14" s="41"/>
      <c r="H14" s="3"/>
      <c r="I14" s="41"/>
      <c r="J14" s="3"/>
      <c r="K14" s="41"/>
      <c r="L14" s="3"/>
      <c r="M14" s="41"/>
      <c r="N14" s="3"/>
      <c r="O14" s="41"/>
      <c r="P14" s="3"/>
      <c r="Q14" s="41"/>
      <c r="R14" s="3"/>
      <c r="S14" s="41"/>
      <c r="T14" s="7"/>
      <c r="U14" s="5"/>
      <c r="V14" s="29"/>
    </row>
    <row r="15" spans="1:22" ht="78.75">
      <c r="A15" s="52">
        <v>9</v>
      </c>
      <c r="B15" s="35" t="s">
        <v>136</v>
      </c>
      <c r="C15" s="46">
        <v>892360</v>
      </c>
      <c r="D15" s="35" t="s">
        <v>9</v>
      </c>
      <c r="E15" s="47">
        <v>2200</v>
      </c>
      <c r="F15" s="46"/>
      <c r="G15" s="48">
        <f t="shared" si="0"/>
        <v>0</v>
      </c>
      <c r="H15" s="46"/>
      <c r="I15" s="48">
        <f t="shared" si="1"/>
        <v>0</v>
      </c>
      <c r="J15" s="46"/>
      <c r="K15" s="48">
        <f t="shared" si="2"/>
        <v>0</v>
      </c>
      <c r="L15" s="46"/>
      <c r="M15" s="48">
        <f t="shared" si="3"/>
        <v>0</v>
      </c>
      <c r="N15" s="46"/>
      <c r="O15" s="48">
        <f aca="true" t="shared" si="7" ref="O15:O20">E15*N15</f>
        <v>0</v>
      </c>
      <c r="P15" s="46"/>
      <c r="Q15" s="48">
        <f aca="true" t="shared" si="8" ref="Q15:Q20">E15*P15</f>
        <v>0</v>
      </c>
      <c r="R15" s="46"/>
      <c r="S15" s="48">
        <f t="shared" si="4"/>
        <v>0</v>
      </c>
      <c r="T15" s="46">
        <f t="shared" si="5"/>
        <v>0</v>
      </c>
      <c r="U15" s="49">
        <f t="shared" si="6"/>
        <v>0</v>
      </c>
      <c r="V15" s="53" t="s">
        <v>24</v>
      </c>
    </row>
    <row r="16" spans="1:22" ht="33" customHeight="1">
      <c r="A16" s="52">
        <v>10</v>
      </c>
      <c r="B16" s="35" t="s">
        <v>25</v>
      </c>
      <c r="C16" s="46">
        <v>892460</v>
      </c>
      <c r="D16" s="35" t="s">
        <v>9</v>
      </c>
      <c r="E16" s="47">
        <v>2000</v>
      </c>
      <c r="F16" s="46"/>
      <c r="G16" s="48">
        <f t="shared" si="0"/>
        <v>0</v>
      </c>
      <c r="H16" s="46"/>
      <c r="I16" s="48">
        <f t="shared" si="1"/>
        <v>0</v>
      </c>
      <c r="J16" s="46"/>
      <c r="K16" s="48">
        <f t="shared" si="2"/>
        <v>0</v>
      </c>
      <c r="L16" s="46"/>
      <c r="M16" s="48">
        <f t="shared" si="3"/>
        <v>0</v>
      </c>
      <c r="N16" s="46"/>
      <c r="O16" s="48">
        <f t="shared" si="7"/>
        <v>0</v>
      </c>
      <c r="P16" s="46"/>
      <c r="Q16" s="48">
        <f t="shared" si="8"/>
        <v>0</v>
      </c>
      <c r="R16" s="46"/>
      <c r="S16" s="48">
        <f t="shared" si="4"/>
        <v>0</v>
      </c>
      <c r="T16" s="46">
        <f t="shared" si="5"/>
        <v>0</v>
      </c>
      <c r="U16" s="49">
        <f t="shared" si="6"/>
        <v>0</v>
      </c>
      <c r="V16" s="53" t="s">
        <v>26</v>
      </c>
    </row>
    <row r="17" spans="1:22" ht="33" customHeight="1">
      <c r="A17" s="52">
        <v>11</v>
      </c>
      <c r="B17" s="35" t="s">
        <v>123</v>
      </c>
      <c r="C17" s="46">
        <v>892260</v>
      </c>
      <c r="D17" s="35" t="s">
        <v>9</v>
      </c>
      <c r="E17" s="47">
        <v>3000</v>
      </c>
      <c r="F17" s="46"/>
      <c r="G17" s="48">
        <f>E17*F17</f>
        <v>0</v>
      </c>
      <c r="H17" s="46"/>
      <c r="I17" s="48">
        <f>E17*H17</f>
        <v>0</v>
      </c>
      <c r="J17" s="46"/>
      <c r="K17" s="48">
        <f>E17*J17</f>
        <v>0</v>
      </c>
      <c r="L17" s="46"/>
      <c r="M17" s="48">
        <f>E17*L17</f>
        <v>0</v>
      </c>
      <c r="N17" s="46"/>
      <c r="O17" s="48">
        <f t="shared" si="7"/>
        <v>0</v>
      </c>
      <c r="P17" s="46"/>
      <c r="Q17" s="48">
        <f t="shared" si="8"/>
        <v>0</v>
      </c>
      <c r="R17" s="46"/>
      <c r="S17" s="48">
        <f>E17*R17</f>
        <v>0</v>
      </c>
      <c r="T17" s="46">
        <f>SUM(R17,P17,N17,L17,J17,H17,F17)</f>
        <v>0</v>
      </c>
      <c r="U17" s="49">
        <f t="shared" si="6"/>
        <v>0</v>
      </c>
      <c r="V17" s="53" t="s">
        <v>124</v>
      </c>
    </row>
    <row r="18" spans="1:22" ht="33" customHeight="1">
      <c r="A18" s="52">
        <v>12</v>
      </c>
      <c r="B18" s="35" t="s">
        <v>125</v>
      </c>
      <c r="C18" s="46">
        <v>1500</v>
      </c>
      <c r="D18" s="35" t="s">
        <v>9</v>
      </c>
      <c r="E18" s="47">
        <v>850</v>
      </c>
      <c r="F18" s="46"/>
      <c r="G18" s="48">
        <f>E18*F18</f>
        <v>0</v>
      </c>
      <c r="H18" s="46"/>
      <c r="I18" s="48">
        <f>E18*H18</f>
        <v>0</v>
      </c>
      <c r="J18" s="46"/>
      <c r="K18" s="48">
        <f>E18*J18</f>
        <v>0</v>
      </c>
      <c r="L18" s="46"/>
      <c r="M18" s="48">
        <f>E18*L18</f>
        <v>0</v>
      </c>
      <c r="N18" s="46"/>
      <c r="O18" s="48">
        <f t="shared" si="7"/>
        <v>0</v>
      </c>
      <c r="P18" s="46"/>
      <c r="Q18" s="48">
        <f t="shared" si="8"/>
        <v>0</v>
      </c>
      <c r="R18" s="46"/>
      <c r="S18" s="48">
        <f>E18*R18</f>
        <v>0</v>
      </c>
      <c r="T18" s="46">
        <f>SUM(R18,P18,N18,L18,J18,H18,F18)</f>
        <v>0</v>
      </c>
      <c r="U18" s="49">
        <f t="shared" si="6"/>
        <v>0</v>
      </c>
      <c r="V18" s="53" t="s">
        <v>126</v>
      </c>
    </row>
    <row r="19" spans="1:22" ht="78.75">
      <c r="A19" s="52">
        <v>13</v>
      </c>
      <c r="B19" s="35" t="s">
        <v>27</v>
      </c>
      <c r="C19" s="46">
        <v>892660</v>
      </c>
      <c r="D19" s="35" t="s">
        <v>9</v>
      </c>
      <c r="E19" s="47">
        <v>1400</v>
      </c>
      <c r="F19" s="46"/>
      <c r="G19" s="48">
        <f t="shared" si="0"/>
        <v>0</v>
      </c>
      <c r="H19" s="46"/>
      <c r="I19" s="48">
        <f t="shared" si="1"/>
        <v>0</v>
      </c>
      <c r="J19" s="46"/>
      <c r="K19" s="48">
        <f t="shared" si="2"/>
        <v>0</v>
      </c>
      <c r="L19" s="46"/>
      <c r="M19" s="48">
        <f t="shared" si="3"/>
        <v>0</v>
      </c>
      <c r="N19" s="46"/>
      <c r="O19" s="48">
        <f t="shared" si="7"/>
        <v>0</v>
      </c>
      <c r="P19" s="46"/>
      <c r="Q19" s="48">
        <f t="shared" si="8"/>
        <v>0</v>
      </c>
      <c r="R19" s="46"/>
      <c r="S19" s="48">
        <f t="shared" si="4"/>
        <v>0</v>
      </c>
      <c r="T19" s="46">
        <f t="shared" si="5"/>
        <v>0</v>
      </c>
      <c r="U19" s="49">
        <f t="shared" si="6"/>
        <v>0</v>
      </c>
      <c r="V19" s="53" t="s">
        <v>137</v>
      </c>
    </row>
    <row r="20" spans="1:22" ht="38.25" customHeight="1">
      <c r="A20" s="52">
        <v>14</v>
      </c>
      <c r="B20" s="35" t="s">
        <v>138</v>
      </c>
      <c r="C20" s="46">
        <v>892560</v>
      </c>
      <c r="D20" s="35" t="s">
        <v>9</v>
      </c>
      <c r="E20" s="47">
        <v>1200</v>
      </c>
      <c r="F20" s="46"/>
      <c r="G20" s="48">
        <f t="shared" si="0"/>
        <v>0</v>
      </c>
      <c r="H20" s="46"/>
      <c r="I20" s="48">
        <f t="shared" si="1"/>
        <v>0</v>
      </c>
      <c r="J20" s="46"/>
      <c r="K20" s="48">
        <f t="shared" si="2"/>
        <v>0</v>
      </c>
      <c r="L20" s="46"/>
      <c r="M20" s="48">
        <f t="shared" si="3"/>
        <v>0</v>
      </c>
      <c r="N20" s="46"/>
      <c r="O20" s="48">
        <f t="shared" si="7"/>
        <v>0</v>
      </c>
      <c r="P20" s="46"/>
      <c r="Q20" s="48">
        <f t="shared" si="8"/>
        <v>0</v>
      </c>
      <c r="R20" s="46"/>
      <c r="S20" s="48">
        <f t="shared" si="4"/>
        <v>0</v>
      </c>
      <c r="T20" s="46">
        <f t="shared" si="5"/>
        <v>0</v>
      </c>
      <c r="U20" s="49">
        <f t="shared" si="6"/>
        <v>0</v>
      </c>
      <c r="V20" s="30" t="s">
        <v>139</v>
      </c>
    </row>
    <row r="21" spans="1:22" ht="4.5" customHeight="1">
      <c r="A21" s="3"/>
      <c r="B21" s="35"/>
      <c r="C21" s="3"/>
      <c r="D21" s="35"/>
      <c r="E21" s="5"/>
      <c r="F21" s="7"/>
      <c r="G21" s="41"/>
      <c r="H21" s="3"/>
      <c r="I21" s="41"/>
      <c r="J21" s="3"/>
      <c r="K21" s="41"/>
      <c r="L21" s="3"/>
      <c r="M21" s="41"/>
      <c r="N21" s="3"/>
      <c r="O21" s="41"/>
      <c r="P21" s="3"/>
      <c r="Q21" s="41"/>
      <c r="R21" s="3"/>
      <c r="S21" s="41"/>
      <c r="T21" s="7"/>
      <c r="U21" s="5"/>
      <c r="V21" s="29"/>
    </row>
    <row r="22" spans="1:22" ht="69.75" customHeight="1">
      <c r="A22" s="46">
        <v>15</v>
      </c>
      <c r="B22" s="35" t="s">
        <v>140</v>
      </c>
      <c r="C22" s="46">
        <v>880060</v>
      </c>
      <c r="D22" s="35" t="s">
        <v>9</v>
      </c>
      <c r="E22" s="47">
        <v>1500</v>
      </c>
      <c r="F22" s="46"/>
      <c r="G22" s="48">
        <f t="shared" si="0"/>
        <v>0</v>
      </c>
      <c r="H22" s="46"/>
      <c r="I22" s="48">
        <f t="shared" si="1"/>
        <v>0</v>
      </c>
      <c r="J22" s="46"/>
      <c r="K22" s="48">
        <f t="shared" si="2"/>
        <v>0</v>
      </c>
      <c r="L22" s="46"/>
      <c r="M22" s="48">
        <f t="shared" si="3"/>
        <v>0</v>
      </c>
      <c r="N22" s="46"/>
      <c r="O22" s="48">
        <f>E22*N22</f>
        <v>0</v>
      </c>
      <c r="P22" s="46"/>
      <c r="Q22" s="48">
        <f>E22*P22</f>
        <v>0</v>
      </c>
      <c r="R22" s="46"/>
      <c r="S22" s="48">
        <f t="shared" si="4"/>
        <v>0</v>
      </c>
      <c r="T22" s="46">
        <f t="shared" si="5"/>
        <v>0</v>
      </c>
      <c r="U22" s="49">
        <f t="shared" si="6"/>
        <v>0</v>
      </c>
      <c r="V22" s="50" t="s">
        <v>28</v>
      </c>
    </row>
    <row r="23" spans="1:22" ht="71.25" customHeight="1">
      <c r="A23" s="46">
        <v>16</v>
      </c>
      <c r="B23" s="35" t="s">
        <v>29</v>
      </c>
      <c r="C23" s="54">
        <v>880360</v>
      </c>
      <c r="D23" s="35" t="s">
        <v>9</v>
      </c>
      <c r="E23" s="47">
        <v>4300</v>
      </c>
      <c r="F23" s="46"/>
      <c r="G23" s="48">
        <f t="shared" si="0"/>
        <v>0</v>
      </c>
      <c r="H23" s="46"/>
      <c r="I23" s="48">
        <f t="shared" si="1"/>
        <v>0</v>
      </c>
      <c r="J23" s="46"/>
      <c r="K23" s="48">
        <f t="shared" si="2"/>
        <v>0</v>
      </c>
      <c r="L23" s="46"/>
      <c r="M23" s="48">
        <f t="shared" si="3"/>
        <v>0</v>
      </c>
      <c r="N23" s="46"/>
      <c r="O23" s="48">
        <f>E23*N23</f>
        <v>0</v>
      </c>
      <c r="P23" s="46"/>
      <c r="Q23" s="48">
        <f>E23*P23</f>
        <v>0</v>
      </c>
      <c r="R23" s="46"/>
      <c r="S23" s="48">
        <f t="shared" si="4"/>
        <v>0</v>
      </c>
      <c r="T23" s="46">
        <f t="shared" si="5"/>
        <v>0</v>
      </c>
      <c r="U23" s="49">
        <f t="shared" si="6"/>
        <v>0</v>
      </c>
      <c r="V23" s="50" t="s">
        <v>30</v>
      </c>
    </row>
    <row r="24" spans="1:22" ht="67.5">
      <c r="A24" s="46">
        <v>17</v>
      </c>
      <c r="B24" s="35" t="s">
        <v>31</v>
      </c>
      <c r="C24" s="46">
        <v>880460</v>
      </c>
      <c r="D24" s="35" t="s">
        <v>9</v>
      </c>
      <c r="E24" s="47">
        <v>2200</v>
      </c>
      <c r="F24" s="46"/>
      <c r="G24" s="48">
        <f>E24*F24</f>
        <v>0</v>
      </c>
      <c r="H24" s="46"/>
      <c r="I24" s="48">
        <f>E24*H24</f>
        <v>0</v>
      </c>
      <c r="J24" s="46"/>
      <c r="K24" s="48">
        <f>E24*J24</f>
        <v>0</v>
      </c>
      <c r="L24" s="46"/>
      <c r="M24" s="48">
        <f>E24*L24</f>
        <v>0</v>
      </c>
      <c r="N24" s="46"/>
      <c r="O24" s="48">
        <f>E24*N24</f>
        <v>0</v>
      </c>
      <c r="P24" s="46"/>
      <c r="Q24" s="48">
        <f>E24*P24</f>
        <v>0</v>
      </c>
      <c r="R24" s="46"/>
      <c r="S24" s="48">
        <f>E24*R24</f>
        <v>0</v>
      </c>
      <c r="T24" s="46">
        <f>SUM(R24,P24,N24,L24,J24,H24,F24)</f>
        <v>0</v>
      </c>
      <c r="U24" s="49">
        <f>T24*E24</f>
        <v>0</v>
      </c>
      <c r="V24" s="50" t="s">
        <v>32</v>
      </c>
    </row>
    <row r="25" spans="1:22" ht="78.75" customHeight="1">
      <c r="A25" s="27">
        <v>18</v>
      </c>
      <c r="B25" s="27" t="s">
        <v>8</v>
      </c>
      <c r="C25" s="27">
        <v>60523</v>
      </c>
      <c r="D25" s="35" t="s">
        <v>9</v>
      </c>
      <c r="E25" s="70">
        <v>750</v>
      </c>
      <c r="F25" s="27"/>
      <c r="G25" s="67">
        <f>E25*F25</f>
        <v>0</v>
      </c>
      <c r="H25" s="27"/>
      <c r="I25" s="67">
        <f>E25*H25</f>
        <v>0</v>
      </c>
      <c r="J25" s="27"/>
      <c r="K25" s="67">
        <f>E25*J25</f>
        <v>0</v>
      </c>
      <c r="L25" s="27"/>
      <c r="M25" s="67">
        <f>E25*L25</f>
        <v>0</v>
      </c>
      <c r="N25" s="27"/>
      <c r="O25" s="67">
        <f>E25*N25</f>
        <v>0</v>
      </c>
      <c r="P25" s="27"/>
      <c r="Q25" s="67">
        <f>E25*P25</f>
        <v>0</v>
      </c>
      <c r="R25" s="27"/>
      <c r="S25" s="67">
        <f>E25*R25</f>
        <v>0</v>
      </c>
      <c r="T25" s="27">
        <f>SUM(R25,P25,N25,L25,J25,H25,F25)</f>
        <v>0</v>
      </c>
      <c r="U25" s="68">
        <f>T25*E25</f>
        <v>0</v>
      </c>
      <c r="V25" s="69" t="s">
        <v>33</v>
      </c>
    </row>
    <row r="26" spans="1:22" ht="4.5" customHeight="1">
      <c r="A26" s="46"/>
      <c r="B26" s="35"/>
      <c r="C26" s="3"/>
      <c r="D26" s="35"/>
      <c r="E26" s="5"/>
      <c r="F26" s="3"/>
      <c r="G26" s="41"/>
      <c r="H26" s="3"/>
      <c r="I26" s="41"/>
      <c r="J26" s="3"/>
      <c r="K26" s="41"/>
      <c r="L26" s="3"/>
      <c r="M26" s="41"/>
      <c r="N26" s="3"/>
      <c r="O26" s="41"/>
      <c r="P26" s="3"/>
      <c r="Q26" s="41"/>
      <c r="R26" s="3"/>
      <c r="S26" s="41"/>
      <c r="T26" s="7"/>
      <c r="U26" s="5"/>
      <c r="V26" s="29"/>
    </row>
    <row r="27" spans="1:22" ht="33.75">
      <c r="A27" s="52">
        <v>19</v>
      </c>
      <c r="B27" s="35" t="s">
        <v>34</v>
      </c>
      <c r="C27" s="46">
        <v>800060</v>
      </c>
      <c r="D27" s="35" t="s">
        <v>9</v>
      </c>
      <c r="E27" s="47">
        <v>1000</v>
      </c>
      <c r="F27" s="46"/>
      <c r="G27" s="48">
        <f>E27*F27</f>
        <v>0</v>
      </c>
      <c r="H27" s="46"/>
      <c r="I27" s="48">
        <f>E27*H27</f>
        <v>0</v>
      </c>
      <c r="J27" s="46"/>
      <c r="K27" s="48">
        <f>E27*J27</f>
        <v>0</v>
      </c>
      <c r="L27" s="46"/>
      <c r="M27" s="48">
        <f>E27*L27</f>
        <v>0</v>
      </c>
      <c r="N27" s="46"/>
      <c r="O27" s="48">
        <f>E27*N27</f>
        <v>0</v>
      </c>
      <c r="P27" s="46"/>
      <c r="Q27" s="48">
        <f>E27*P27</f>
        <v>0</v>
      </c>
      <c r="R27" s="46"/>
      <c r="S27" s="48">
        <f>E27*R27</f>
        <v>0</v>
      </c>
      <c r="T27" s="46">
        <f>SUM(R27,P27,N27,L27,J27,H27,F27)</f>
        <v>0</v>
      </c>
      <c r="U27" s="49">
        <f>T27*E27</f>
        <v>0</v>
      </c>
      <c r="V27" s="53" t="s">
        <v>35</v>
      </c>
    </row>
    <row r="28" spans="1:22" ht="56.25">
      <c r="A28" s="52">
        <v>20</v>
      </c>
      <c r="B28" s="35" t="s">
        <v>36</v>
      </c>
      <c r="C28" s="46">
        <v>801060</v>
      </c>
      <c r="D28" s="35" t="s">
        <v>9</v>
      </c>
      <c r="E28" s="47">
        <v>1700</v>
      </c>
      <c r="F28" s="46"/>
      <c r="G28" s="48">
        <f>E28*F28</f>
        <v>0</v>
      </c>
      <c r="H28" s="46"/>
      <c r="I28" s="48">
        <f>E28*H28</f>
        <v>0</v>
      </c>
      <c r="J28" s="46"/>
      <c r="K28" s="48">
        <f>E28*J28</f>
        <v>0</v>
      </c>
      <c r="L28" s="46"/>
      <c r="M28" s="48">
        <f>E28*L28</f>
        <v>0</v>
      </c>
      <c r="N28" s="46"/>
      <c r="O28" s="48">
        <f>E28*N28</f>
        <v>0</v>
      </c>
      <c r="P28" s="46"/>
      <c r="Q28" s="48">
        <f>E28*P28</f>
        <v>0</v>
      </c>
      <c r="R28" s="46"/>
      <c r="S28" s="48">
        <f>E28*R28</f>
        <v>0</v>
      </c>
      <c r="T28" s="46">
        <f>SUM(R28,P28,N28,L28,J28,H28,F28)</f>
        <v>0</v>
      </c>
      <c r="U28" s="49">
        <f>T28*E28</f>
        <v>0</v>
      </c>
      <c r="V28" s="53" t="s">
        <v>37</v>
      </c>
    </row>
    <row r="29" spans="1:22" ht="78.75" customHeight="1">
      <c r="A29" s="52">
        <v>21</v>
      </c>
      <c r="B29" s="35" t="s">
        <v>38</v>
      </c>
      <c r="C29" s="46">
        <v>801460</v>
      </c>
      <c r="D29" s="35" t="s">
        <v>9</v>
      </c>
      <c r="E29" s="47">
        <v>1950</v>
      </c>
      <c r="F29" s="46"/>
      <c r="G29" s="48">
        <f>E29*F29</f>
        <v>0</v>
      </c>
      <c r="H29" s="46"/>
      <c r="I29" s="48">
        <f>E29*H29</f>
        <v>0</v>
      </c>
      <c r="J29" s="46"/>
      <c r="K29" s="48">
        <f>E29*J29</f>
        <v>0</v>
      </c>
      <c r="L29" s="46"/>
      <c r="M29" s="48">
        <f>E29*L29</f>
        <v>0</v>
      </c>
      <c r="N29" s="46"/>
      <c r="O29" s="48">
        <f>E29*N29</f>
        <v>0</v>
      </c>
      <c r="P29" s="46"/>
      <c r="Q29" s="48">
        <f>E29*P29</f>
        <v>0</v>
      </c>
      <c r="R29" s="46"/>
      <c r="S29" s="48">
        <f>E29*R29</f>
        <v>0</v>
      </c>
      <c r="T29" s="46">
        <f>SUM(R29,P29,N29,L29,J29,H29,F29)</f>
        <v>0</v>
      </c>
      <c r="U29" s="49">
        <f>T29*E29</f>
        <v>0</v>
      </c>
      <c r="V29" s="53" t="s">
        <v>39</v>
      </c>
    </row>
    <row r="30" spans="1:22" ht="48" customHeight="1">
      <c r="A30" s="52">
        <v>22</v>
      </c>
      <c r="B30" s="35" t="s">
        <v>40</v>
      </c>
      <c r="C30" s="46">
        <v>81130</v>
      </c>
      <c r="D30" s="35" t="s">
        <v>9</v>
      </c>
      <c r="E30" s="47">
        <v>500</v>
      </c>
      <c r="F30" s="46"/>
      <c r="G30" s="48">
        <f>E30*F30</f>
        <v>0</v>
      </c>
      <c r="H30" s="46"/>
      <c r="I30" s="48">
        <f>E30*H30</f>
        <v>0</v>
      </c>
      <c r="J30" s="46"/>
      <c r="K30" s="48">
        <f>E30*J30</f>
        <v>0</v>
      </c>
      <c r="L30" s="46"/>
      <c r="M30" s="48">
        <f>E30*L30</f>
        <v>0</v>
      </c>
      <c r="N30" s="46"/>
      <c r="O30" s="48">
        <f>E30*N30</f>
        <v>0</v>
      </c>
      <c r="P30" s="46"/>
      <c r="Q30" s="48">
        <f>E30*P30</f>
        <v>0</v>
      </c>
      <c r="R30" s="46"/>
      <c r="S30" s="48">
        <f>E30*R30</f>
        <v>0</v>
      </c>
      <c r="T30" s="46">
        <f>SUM(R30,P30,N30,L30,J30,H30,F30)</f>
        <v>0</v>
      </c>
      <c r="U30" s="49">
        <f>T30*E30</f>
        <v>0</v>
      </c>
      <c r="V30" s="53" t="s">
        <v>41</v>
      </c>
    </row>
    <row r="31" spans="1:22" ht="55.5" customHeight="1">
      <c r="A31" s="52">
        <v>23</v>
      </c>
      <c r="B31" s="35" t="s">
        <v>42</v>
      </c>
      <c r="C31" s="46">
        <v>81230</v>
      </c>
      <c r="D31" s="35" t="s">
        <v>9</v>
      </c>
      <c r="E31" s="47">
        <v>1000</v>
      </c>
      <c r="F31" s="46"/>
      <c r="G31" s="48">
        <f>E31*F31</f>
        <v>0</v>
      </c>
      <c r="H31" s="46"/>
      <c r="I31" s="48">
        <f>E31*H31</f>
        <v>0</v>
      </c>
      <c r="J31" s="46"/>
      <c r="K31" s="48">
        <f>E31*J31</f>
        <v>0</v>
      </c>
      <c r="L31" s="46"/>
      <c r="M31" s="48">
        <f>E31*L31</f>
        <v>0</v>
      </c>
      <c r="N31" s="46"/>
      <c r="O31" s="48">
        <f>E31*N31</f>
        <v>0</v>
      </c>
      <c r="P31" s="46"/>
      <c r="Q31" s="48">
        <f>E31*P31</f>
        <v>0</v>
      </c>
      <c r="R31" s="46"/>
      <c r="S31" s="48">
        <f>E31*R31</f>
        <v>0</v>
      </c>
      <c r="T31" s="46">
        <f>SUM(R31,P31,N31,L31,J31,H31,F31)</f>
        <v>0</v>
      </c>
      <c r="U31" s="49">
        <f>T31*E31</f>
        <v>0</v>
      </c>
      <c r="V31" s="53" t="s">
        <v>43</v>
      </c>
    </row>
    <row r="32" spans="1:22" ht="4.5" customHeight="1">
      <c r="A32" s="46"/>
      <c r="B32" s="35"/>
      <c r="C32" s="3"/>
      <c r="D32" s="35"/>
      <c r="E32" s="5"/>
      <c r="F32" s="3"/>
      <c r="G32" s="41"/>
      <c r="H32" s="3"/>
      <c r="I32" s="41"/>
      <c r="J32" s="3"/>
      <c r="K32" s="41"/>
      <c r="L32" s="3"/>
      <c r="M32" s="41"/>
      <c r="N32" s="3"/>
      <c r="O32" s="41"/>
      <c r="P32" s="3"/>
      <c r="Q32" s="41"/>
      <c r="R32" s="3"/>
      <c r="S32" s="41"/>
      <c r="T32" s="7"/>
      <c r="U32" s="5"/>
      <c r="V32" s="29"/>
    </row>
    <row r="33" spans="1:22" ht="26.25" customHeight="1">
      <c r="A33" s="46">
        <v>24</v>
      </c>
      <c r="B33" s="35" t="s">
        <v>44</v>
      </c>
      <c r="C33" s="46">
        <v>810860</v>
      </c>
      <c r="D33" s="35" t="s">
        <v>9</v>
      </c>
      <c r="E33" s="47">
        <v>1200</v>
      </c>
      <c r="F33" s="46"/>
      <c r="G33" s="48">
        <f>E33*F33</f>
        <v>0</v>
      </c>
      <c r="H33" s="46"/>
      <c r="I33" s="48">
        <f>E33*H33</f>
        <v>0</v>
      </c>
      <c r="J33" s="46"/>
      <c r="K33" s="48">
        <f>E33*J33</f>
        <v>0</v>
      </c>
      <c r="L33" s="46"/>
      <c r="M33" s="48">
        <f>E33*L33</f>
        <v>0</v>
      </c>
      <c r="N33" s="46"/>
      <c r="O33" s="48">
        <f>E33*N33</f>
        <v>0</v>
      </c>
      <c r="P33" s="46"/>
      <c r="Q33" s="48">
        <f>E33*P33</f>
        <v>0</v>
      </c>
      <c r="R33" s="46"/>
      <c r="S33" s="48">
        <f>E33*R33</f>
        <v>0</v>
      </c>
      <c r="T33" s="46">
        <f>SUM(R33,P33,N33,L33,J33,H33,F33)</f>
        <v>0</v>
      </c>
      <c r="U33" s="49">
        <f>T33*E33</f>
        <v>0</v>
      </c>
      <c r="V33" s="50" t="s">
        <v>45</v>
      </c>
    </row>
    <row r="34" spans="1:22" ht="56.25">
      <c r="A34" s="46">
        <v>25</v>
      </c>
      <c r="B34" s="35" t="s">
        <v>46</v>
      </c>
      <c r="C34" s="46">
        <v>811960</v>
      </c>
      <c r="D34" s="35" t="s">
        <v>9</v>
      </c>
      <c r="E34" s="47">
        <v>1500</v>
      </c>
      <c r="F34" s="46"/>
      <c r="G34" s="48">
        <f>E34*F34</f>
        <v>0</v>
      </c>
      <c r="H34" s="46"/>
      <c r="I34" s="48">
        <f>E34*H34</f>
        <v>0</v>
      </c>
      <c r="J34" s="46"/>
      <c r="K34" s="48">
        <f>E34*J34</f>
        <v>0</v>
      </c>
      <c r="L34" s="46"/>
      <c r="M34" s="48">
        <f>E34*L34</f>
        <v>0</v>
      </c>
      <c r="N34" s="46"/>
      <c r="O34" s="48">
        <f>E34*N34</f>
        <v>0</v>
      </c>
      <c r="P34" s="46"/>
      <c r="Q34" s="48">
        <f>E34*P34</f>
        <v>0</v>
      </c>
      <c r="R34" s="46"/>
      <c r="S34" s="48">
        <f>E34*R34</f>
        <v>0</v>
      </c>
      <c r="T34" s="46">
        <f>SUM(R34,P34,N34,L34,J34,H34,F34)</f>
        <v>0</v>
      </c>
      <c r="U34" s="49">
        <f>T34*E34</f>
        <v>0</v>
      </c>
      <c r="V34" s="50" t="s">
        <v>47</v>
      </c>
    </row>
    <row r="35" spans="1:56" s="9" customFormat="1" ht="80.25" customHeight="1">
      <c r="A35" s="46">
        <v>26</v>
      </c>
      <c r="B35" s="35" t="s">
        <v>48</v>
      </c>
      <c r="C35" s="46">
        <v>812960</v>
      </c>
      <c r="D35" s="35" t="s">
        <v>9</v>
      </c>
      <c r="E35" s="47">
        <v>1300</v>
      </c>
      <c r="F35" s="46"/>
      <c r="G35" s="48">
        <f>E35*F35</f>
        <v>0</v>
      </c>
      <c r="H35" s="46"/>
      <c r="I35" s="48">
        <f>E35*H35</f>
        <v>0</v>
      </c>
      <c r="J35" s="46"/>
      <c r="K35" s="48">
        <f>E35*J35</f>
        <v>0</v>
      </c>
      <c r="L35" s="46"/>
      <c r="M35" s="48">
        <f>E35*L35</f>
        <v>0</v>
      </c>
      <c r="N35" s="46"/>
      <c r="O35" s="48">
        <f>E35*N35</f>
        <v>0</v>
      </c>
      <c r="P35" s="46"/>
      <c r="Q35" s="48">
        <f>E35*P35</f>
        <v>0</v>
      </c>
      <c r="R35" s="46"/>
      <c r="S35" s="48">
        <f>E35*R35</f>
        <v>0</v>
      </c>
      <c r="T35" s="46">
        <f>SUM(R35,P35,N35,L35,J35,H35,F35)</f>
        <v>0</v>
      </c>
      <c r="U35" s="49">
        <f>T35*E35</f>
        <v>0</v>
      </c>
      <c r="V35" s="50" t="s">
        <v>49</v>
      </c>
      <c r="W35"/>
      <c r="X35"/>
      <c r="Y35"/>
      <c r="Z35"/>
      <c r="AA35"/>
      <c r="AB35"/>
      <c r="AC35"/>
      <c r="AD35"/>
      <c r="AE35"/>
      <c r="AF35"/>
      <c r="AG35"/>
      <c r="AH35"/>
      <c r="AI35"/>
      <c r="AJ35"/>
      <c r="AK35"/>
      <c r="AL35"/>
      <c r="AM35"/>
      <c r="AN35"/>
      <c r="AO35"/>
      <c r="AP35"/>
      <c r="AQ35"/>
      <c r="AR35"/>
      <c r="AS35"/>
      <c r="AT35"/>
      <c r="AU35"/>
      <c r="AV35"/>
      <c r="AW35"/>
      <c r="AX35"/>
      <c r="AY35"/>
      <c r="AZ35"/>
      <c r="BA35"/>
      <c r="BB35"/>
      <c r="BC35"/>
      <c r="BD35"/>
    </row>
    <row r="36" spans="1:56" s="9" customFormat="1" ht="78" customHeight="1">
      <c r="A36" s="46">
        <v>27</v>
      </c>
      <c r="B36" s="35" t="s">
        <v>50</v>
      </c>
      <c r="C36" s="54">
        <v>813960</v>
      </c>
      <c r="D36" s="35" t="s">
        <v>9</v>
      </c>
      <c r="E36" s="47">
        <v>1600</v>
      </c>
      <c r="F36" s="46"/>
      <c r="G36" s="48">
        <f>E36*F36</f>
        <v>0</v>
      </c>
      <c r="H36" s="46"/>
      <c r="I36" s="48">
        <f>E36*H36</f>
        <v>0</v>
      </c>
      <c r="J36" s="46"/>
      <c r="K36" s="48">
        <f>E36*J36</f>
        <v>0</v>
      </c>
      <c r="L36" s="46"/>
      <c r="M36" s="48">
        <f>E36*L36</f>
        <v>0</v>
      </c>
      <c r="N36" s="46"/>
      <c r="O36" s="48">
        <f>E36*N36</f>
        <v>0</v>
      </c>
      <c r="P36" s="46"/>
      <c r="Q36" s="48">
        <f>E36*P36</f>
        <v>0</v>
      </c>
      <c r="R36" s="46"/>
      <c r="S36" s="48">
        <f>E36*R36</f>
        <v>0</v>
      </c>
      <c r="T36" s="46">
        <f>SUM(R36,P36,N36,L36,J36,H36,F36)</f>
        <v>0</v>
      </c>
      <c r="U36" s="49">
        <f>T36*E36</f>
        <v>0</v>
      </c>
      <c r="V36" s="50" t="s">
        <v>51</v>
      </c>
      <c r="W36"/>
      <c r="X36"/>
      <c r="Y36"/>
      <c r="Z36"/>
      <c r="AA36"/>
      <c r="AB36"/>
      <c r="AC36"/>
      <c r="AD36"/>
      <c r="AE36"/>
      <c r="AF36"/>
      <c r="AG36"/>
      <c r="AH36"/>
      <c r="AI36"/>
      <c r="AJ36"/>
      <c r="AK36"/>
      <c r="AL36"/>
      <c r="AM36"/>
      <c r="AN36"/>
      <c r="AO36"/>
      <c r="AP36"/>
      <c r="AQ36"/>
      <c r="AR36"/>
      <c r="AS36"/>
      <c r="AT36"/>
      <c r="AU36"/>
      <c r="AV36"/>
      <c r="AW36"/>
      <c r="AX36"/>
      <c r="AY36"/>
      <c r="AZ36"/>
      <c r="BA36"/>
      <c r="BB36"/>
      <c r="BC36"/>
      <c r="BD36"/>
    </row>
    <row r="37" spans="1:56" s="9" customFormat="1" ht="4.5" customHeight="1">
      <c r="A37" s="46"/>
      <c r="B37" s="35"/>
      <c r="C37" s="54"/>
      <c r="D37" s="35"/>
      <c r="E37" s="47"/>
      <c r="F37" s="46"/>
      <c r="G37" s="48"/>
      <c r="H37" s="46"/>
      <c r="I37" s="48"/>
      <c r="J37" s="46"/>
      <c r="K37" s="48"/>
      <c r="L37" s="46"/>
      <c r="M37" s="48"/>
      <c r="N37" s="46"/>
      <c r="O37" s="48"/>
      <c r="P37" s="46"/>
      <c r="Q37" s="48"/>
      <c r="R37" s="46"/>
      <c r="S37" s="48"/>
      <c r="T37" s="46"/>
      <c r="U37" s="49"/>
      <c r="V37" s="50"/>
      <c r="W37"/>
      <c r="X37"/>
      <c r="Y37"/>
      <c r="Z37"/>
      <c r="AA37"/>
      <c r="AB37"/>
      <c r="AC37"/>
      <c r="AD37"/>
      <c r="AE37"/>
      <c r="AF37"/>
      <c r="AG37"/>
      <c r="AH37"/>
      <c r="AI37"/>
      <c r="AJ37"/>
      <c r="AK37"/>
      <c r="AL37"/>
      <c r="AM37"/>
      <c r="AN37"/>
      <c r="AO37"/>
      <c r="AP37"/>
      <c r="AQ37"/>
      <c r="AR37"/>
      <c r="AS37"/>
      <c r="AT37"/>
      <c r="AU37"/>
      <c r="AV37"/>
      <c r="AW37"/>
      <c r="AX37"/>
      <c r="AY37"/>
      <c r="AZ37"/>
      <c r="BA37"/>
      <c r="BB37"/>
      <c r="BC37"/>
      <c r="BD37"/>
    </row>
    <row r="38" spans="1:56" s="9" customFormat="1" ht="80.25" customHeight="1">
      <c r="A38" s="46">
        <v>28</v>
      </c>
      <c r="B38" s="35" t="s">
        <v>52</v>
      </c>
      <c r="C38" s="54">
        <v>887160</v>
      </c>
      <c r="D38" s="35" t="s">
        <v>9</v>
      </c>
      <c r="E38" s="47">
        <v>6300</v>
      </c>
      <c r="F38" s="46"/>
      <c r="G38" s="48">
        <f>E38*F38</f>
        <v>0</v>
      </c>
      <c r="H38" s="46"/>
      <c r="I38" s="48">
        <f>E38*H38</f>
        <v>0</v>
      </c>
      <c r="J38" s="46"/>
      <c r="K38" s="48">
        <f>E38*J38</f>
        <v>0</v>
      </c>
      <c r="L38" s="46"/>
      <c r="M38" s="48">
        <f>E38*L38</f>
        <v>0</v>
      </c>
      <c r="N38" s="46"/>
      <c r="O38" s="48">
        <f>E38*N38</f>
        <v>0</v>
      </c>
      <c r="P38" s="46"/>
      <c r="Q38" s="48">
        <f>E38*P38</f>
        <v>0</v>
      </c>
      <c r="R38" s="46"/>
      <c r="S38" s="48">
        <f>E38*R38</f>
        <v>0</v>
      </c>
      <c r="T38" s="46">
        <f>SUM(R38,P38,N38,L38,J38,H38,F38)</f>
        <v>0</v>
      </c>
      <c r="U38" s="49">
        <f>T38*E38</f>
        <v>0</v>
      </c>
      <c r="V38" s="50" t="s">
        <v>53</v>
      </c>
      <c r="W38"/>
      <c r="X38"/>
      <c r="Y38"/>
      <c r="Z38"/>
      <c r="AA38"/>
      <c r="AB38"/>
      <c r="AC38"/>
      <c r="AD38"/>
      <c r="AE38"/>
      <c r="AF38"/>
      <c r="AG38"/>
      <c r="AH38"/>
      <c r="AI38"/>
      <c r="AJ38"/>
      <c r="AK38"/>
      <c r="AL38"/>
      <c r="AM38"/>
      <c r="AN38"/>
      <c r="AO38"/>
      <c r="AP38"/>
      <c r="AQ38"/>
      <c r="AR38"/>
      <c r="AS38"/>
      <c r="AT38"/>
      <c r="AU38"/>
      <c r="AV38"/>
      <c r="AW38"/>
      <c r="AX38"/>
      <c r="AY38"/>
      <c r="AZ38"/>
      <c r="BA38"/>
      <c r="BB38"/>
      <c r="BC38"/>
      <c r="BD38"/>
    </row>
    <row r="39" spans="1:56" s="9" customFormat="1" ht="68.25" customHeight="1">
      <c r="A39" s="1">
        <v>29</v>
      </c>
      <c r="B39" s="56" t="s">
        <v>54</v>
      </c>
      <c r="C39" s="11">
        <v>884060</v>
      </c>
      <c r="D39" s="35" t="s">
        <v>9</v>
      </c>
      <c r="E39" s="8">
        <v>3000</v>
      </c>
      <c r="F39" s="62"/>
      <c r="G39" s="40">
        <f>E39*F39</f>
        <v>0</v>
      </c>
      <c r="H39" s="1"/>
      <c r="I39" s="40">
        <f>E39*H39</f>
        <v>0</v>
      </c>
      <c r="J39" s="1"/>
      <c r="K39" s="40">
        <f>E39*J39</f>
        <v>0</v>
      </c>
      <c r="L39" s="1"/>
      <c r="M39" s="40">
        <f>E39*L39</f>
        <v>0</v>
      </c>
      <c r="N39" s="1"/>
      <c r="O39" s="40">
        <f>E39*N39</f>
        <v>0</v>
      </c>
      <c r="P39" s="1"/>
      <c r="Q39" s="40">
        <f>E39*P39</f>
        <v>0</v>
      </c>
      <c r="R39" s="1"/>
      <c r="S39" s="40">
        <f>E39*R39</f>
        <v>0</v>
      </c>
      <c r="T39" s="1">
        <f>SUM(R39,P39,N39,L39,J39,H39,F39)</f>
        <v>0</v>
      </c>
      <c r="U39" s="2">
        <f>T39*E39</f>
        <v>0</v>
      </c>
      <c r="V39" s="55" t="s">
        <v>92</v>
      </c>
      <c r="W39"/>
      <c r="X39"/>
      <c r="Y39"/>
      <c r="Z39"/>
      <c r="AA39"/>
      <c r="AB39"/>
      <c r="AC39"/>
      <c r="AD39"/>
      <c r="AE39"/>
      <c r="AF39"/>
      <c r="AG39"/>
      <c r="AH39"/>
      <c r="AI39"/>
      <c r="AJ39"/>
      <c r="AK39"/>
      <c r="AL39"/>
      <c r="AM39"/>
      <c r="AN39"/>
      <c r="AO39"/>
      <c r="AP39"/>
      <c r="AQ39"/>
      <c r="AR39"/>
      <c r="AS39"/>
      <c r="AT39"/>
      <c r="AU39"/>
      <c r="AV39"/>
      <c r="AW39"/>
      <c r="AX39"/>
      <c r="AY39"/>
      <c r="AZ39"/>
      <c r="BA39"/>
      <c r="BB39"/>
      <c r="BC39"/>
      <c r="BD39"/>
    </row>
    <row r="40" spans="1:56" s="9" customFormat="1" ht="60" customHeight="1">
      <c r="A40" s="46"/>
      <c r="B40" s="26" t="s">
        <v>55</v>
      </c>
      <c r="C40" s="54"/>
      <c r="D40" s="71"/>
      <c r="E40" s="47"/>
      <c r="F40" s="46"/>
      <c r="G40" s="48"/>
      <c r="H40" s="46"/>
      <c r="I40" s="48"/>
      <c r="J40" s="46"/>
      <c r="K40" s="48"/>
      <c r="L40" s="46"/>
      <c r="M40" s="48"/>
      <c r="N40" s="46"/>
      <c r="O40" s="48"/>
      <c r="P40" s="46"/>
      <c r="Q40" s="48"/>
      <c r="R40" s="46"/>
      <c r="S40" s="48"/>
      <c r="T40" s="46"/>
      <c r="U40" s="49"/>
      <c r="V40" s="57" t="s">
        <v>56</v>
      </c>
      <c r="W40"/>
      <c r="X40"/>
      <c r="Y40"/>
      <c r="Z40"/>
      <c r="AA40"/>
      <c r="AB40"/>
      <c r="AC40"/>
      <c r="AD40"/>
      <c r="AE40"/>
      <c r="AF40"/>
      <c r="AG40"/>
      <c r="AH40"/>
      <c r="AI40"/>
      <c r="AJ40"/>
      <c r="AK40"/>
      <c r="AL40"/>
      <c r="AM40"/>
      <c r="AN40"/>
      <c r="AO40"/>
      <c r="AP40"/>
      <c r="AQ40"/>
      <c r="AR40"/>
      <c r="AS40"/>
      <c r="AT40"/>
      <c r="AU40"/>
      <c r="AV40"/>
      <c r="AW40"/>
      <c r="AX40"/>
      <c r="AY40"/>
      <c r="AZ40"/>
      <c r="BA40"/>
      <c r="BB40"/>
      <c r="BC40"/>
      <c r="BD40"/>
    </row>
    <row r="41" spans="1:56" s="9" customFormat="1" ht="78.75" customHeight="1">
      <c r="A41" s="1">
        <v>30</v>
      </c>
      <c r="B41" s="56" t="s">
        <v>57</v>
      </c>
      <c r="C41" s="11">
        <v>8880</v>
      </c>
      <c r="D41" s="35" t="s">
        <v>9</v>
      </c>
      <c r="E41" s="8">
        <v>4500</v>
      </c>
      <c r="F41" s="62"/>
      <c r="G41" s="40">
        <f>E41*F41</f>
        <v>0</v>
      </c>
      <c r="H41" s="1"/>
      <c r="I41" s="40">
        <f>E41*H41</f>
        <v>0</v>
      </c>
      <c r="J41" s="1"/>
      <c r="K41" s="40">
        <f>E41*J41</f>
        <v>0</v>
      </c>
      <c r="L41" s="1"/>
      <c r="M41" s="40">
        <f>E41*L41</f>
        <v>0</v>
      </c>
      <c r="N41" s="1"/>
      <c r="O41" s="40">
        <f>E41*N41</f>
        <v>0</v>
      </c>
      <c r="P41" s="1"/>
      <c r="Q41" s="40">
        <f>E41*P41</f>
        <v>0</v>
      </c>
      <c r="R41" s="1"/>
      <c r="S41" s="40">
        <f>E41*R41</f>
        <v>0</v>
      </c>
      <c r="T41" s="1">
        <f>SUM(R41,P41,N41,L41,J41,H41,F41)</f>
        <v>0</v>
      </c>
      <c r="U41" s="2">
        <f>T41*E41</f>
        <v>0</v>
      </c>
      <c r="V41" s="55" t="s">
        <v>58</v>
      </c>
      <c r="W41"/>
      <c r="X41"/>
      <c r="Y41"/>
      <c r="Z41"/>
      <c r="AA41"/>
      <c r="AB41"/>
      <c r="AC41"/>
      <c r="AD41"/>
      <c r="AE41"/>
      <c r="AF41"/>
      <c r="AG41"/>
      <c r="AH41"/>
      <c r="AI41"/>
      <c r="AJ41"/>
      <c r="AK41"/>
      <c r="AL41"/>
      <c r="AM41"/>
      <c r="AN41"/>
      <c r="AO41"/>
      <c r="AP41"/>
      <c r="AQ41"/>
      <c r="AR41"/>
      <c r="AS41"/>
      <c r="AT41"/>
      <c r="AU41"/>
      <c r="AV41"/>
      <c r="AW41"/>
      <c r="AX41"/>
      <c r="AY41"/>
      <c r="AZ41"/>
      <c r="BA41"/>
      <c r="BB41"/>
      <c r="BC41"/>
      <c r="BD41"/>
    </row>
    <row r="42" spans="1:56" s="9" customFormat="1" ht="56.25" customHeight="1">
      <c r="A42" s="46"/>
      <c r="B42" s="35"/>
      <c r="C42" s="54"/>
      <c r="D42" s="35"/>
      <c r="E42" s="47"/>
      <c r="F42" s="46"/>
      <c r="G42" s="48"/>
      <c r="H42" s="46"/>
      <c r="I42" s="48"/>
      <c r="J42" s="46"/>
      <c r="K42" s="48"/>
      <c r="L42" s="46"/>
      <c r="M42" s="48"/>
      <c r="N42" s="46"/>
      <c r="O42" s="48"/>
      <c r="P42" s="46"/>
      <c r="Q42" s="48"/>
      <c r="R42" s="46"/>
      <c r="S42" s="48"/>
      <c r="T42" s="46"/>
      <c r="U42" s="49"/>
      <c r="V42" s="57" t="s">
        <v>59</v>
      </c>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1:22" ht="4.5" customHeight="1">
      <c r="A43" s="46"/>
      <c r="B43" s="35"/>
      <c r="C43" s="3"/>
      <c r="D43" s="35"/>
      <c r="E43" s="5"/>
      <c r="F43" s="3"/>
      <c r="G43" s="41"/>
      <c r="H43" s="3"/>
      <c r="I43" s="41"/>
      <c r="J43" s="3"/>
      <c r="K43" s="41"/>
      <c r="L43" s="3"/>
      <c r="M43" s="41"/>
      <c r="N43" s="3"/>
      <c r="O43" s="41"/>
      <c r="P43" s="3"/>
      <c r="Q43" s="41"/>
      <c r="R43" s="3"/>
      <c r="S43" s="41"/>
      <c r="T43" s="7"/>
      <c r="U43" s="5"/>
      <c r="V43" s="29"/>
    </row>
    <row r="44" spans="1:56" s="9" customFormat="1" ht="69" customHeight="1">
      <c r="A44" s="52">
        <v>31</v>
      </c>
      <c r="B44" s="35" t="s">
        <v>60</v>
      </c>
      <c r="C44" s="54">
        <v>820260</v>
      </c>
      <c r="D44" s="35" t="s">
        <v>9</v>
      </c>
      <c r="E44" s="47">
        <v>1450</v>
      </c>
      <c r="F44" s="46"/>
      <c r="G44" s="48">
        <f>E44*F44</f>
        <v>0</v>
      </c>
      <c r="H44" s="46"/>
      <c r="I44" s="48">
        <f>E44*H44</f>
        <v>0</v>
      </c>
      <c r="J44" s="46"/>
      <c r="K44" s="48">
        <f>E44*J44</f>
        <v>0</v>
      </c>
      <c r="L44" s="46"/>
      <c r="M44" s="48">
        <f>E44*L44</f>
        <v>0</v>
      </c>
      <c r="N44" s="46"/>
      <c r="O44" s="48">
        <f>E44*N44</f>
        <v>0</v>
      </c>
      <c r="P44" s="46"/>
      <c r="Q44" s="48">
        <f>E44*P44</f>
        <v>0</v>
      </c>
      <c r="R44" s="46"/>
      <c r="S44" s="48">
        <f>E44*R44</f>
        <v>0</v>
      </c>
      <c r="T44" s="46">
        <f>SUM(R44,P44,N44,L44,J44,H44,F44)</f>
        <v>0</v>
      </c>
      <c r="U44" s="49">
        <f>T44*E44</f>
        <v>0</v>
      </c>
      <c r="V44" s="58" t="s">
        <v>61</v>
      </c>
      <c r="W44"/>
      <c r="X44"/>
      <c r="Y44"/>
      <c r="Z44"/>
      <c r="AA44"/>
      <c r="AB44"/>
      <c r="AC44"/>
      <c r="AD44"/>
      <c r="AE44"/>
      <c r="AF44"/>
      <c r="AG44"/>
      <c r="AH44"/>
      <c r="AI44"/>
      <c r="AJ44"/>
      <c r="AK44"/>
      <c r="AL44"/>
      <c r="AM44"/>
      <c r="AN44"/>
      <c r="AO44"/>
      <c r="AP44"/>
      <c r="AQ44"/>
      <c r="AR44"/>
      <c r="AS44"/>
      <c r="AT44"/>
      <c r="AU44"/>
      <c r="AV44"/>
      <c r="AW44"/>
      <c r="AX44"/>
      <c r="AY44"/>
      <c r="AZ44"/>
      <c r="BA44"/>
      <c r="BB44"/>
      <c r="BC44"/>
      <c r="BD44"/>
    </row>
    <row r="45" spans="1:56" s="9" customFormat="1" ht="35.25" customHeight="1">
      <c r="A45" s="52">
        <v>32</v>
      </c>
      <c r="B45" s="35" t="s">
        <v>62</v>
      </c>
      <c r="C45" s="54">
        <v>821260</v>
      </c>
      <c r="D45" s="35" t="s">
        <v>9</v>
      </c>
      <c r="E45" s="47">
        <v>1450</v>
      </c>
      <c r="F45" s="46"/>
      <c r="G45" s="48">
        <f>E45*F45</f>
        <v>0</v>
      </c>
      <c r="H45" s="46"/>
      <c r="I45" s="48">
        <f>E45*H45</f>
        <v>0</v>
      </c>
      <c r="J45" s="46"/>
      <c r="K45" s="48">
        <f>E45*J45</f>
        <v>0</v>
      </c>
      <c r="L45" s="46"/>
      <c r="M45" s="48">
        <f>E45*L45</f>
        <v>0</v>
      </c>
      <c r="N45" s="46"/>
      <c r="O45" s="48">
        <f>E45*N45</f>
        <v>0</v>
      </c>
      <c r="P45" s="46"/>
      <c r="Q45" s="48">
        <f>E45*P45</f>
        <v>0</v>
      </c>
      <c r="R45" s="46"/>
      <c r="S45" s="48">
        <f>E45*R45</f>
        <v>0</v>
      </c>
      <c r="T45" s="46">
        <f>SUM(R45,P45,N45,L45,J45,H45,F45)</f>
        <v>0</v>
      </c>
      <c r="U45" s="49">
        <f>T45*E45</f>
        <v>0</v>
      </c>
      <c r="V45" s="53" t="s">
        <v>63</v>
      </c>
      <c r="W45"/>
      <c r="X45"/>
      <c r="Y45"/>
      <c r="Z45"/>
      <c r="AA45"/>
      <c r="AB45"/>
      <c r="AC45"/>
      <c r="AD45"/>
      <c r="AE45"/>
      <c r="AF45"/>
      <c r="AG45"/>
      <c r="AH45"/>
      <c r="AI45"/>
      <c r="AJ45"/>
      <c r="AK45"/>
      <c r="AL45"/>
      <c r="AM45"/>
      <c r="AN45"/>
      <c r="AO45"/>
      <c r="AP45"/>
      <c r="AQ45"/>
      <c r="AR45"/>
      <c r="AS45"/>
      <c r="AT45"/>
      <c r="AU45"/>
      <c r="AV45"/>
      <c r="AW45"/>
      <c r="AX45"/>
      <c r="AY45"/>
      <c r="AZ45"/>
      <c r="BA45"/>
      <c r="BB45"/>
      <c r="BC45"/>
      <c r="BD45"/>
    </row>
    <row r="46" spans="1:56" s="9" customFormat="1" ht="79.5" customHeight="1">
      <c r="A46" s="52">
        <v>33</v>
      </c>
      <c r="B46" s="35" t="s">
        <v>64</v>
      </c>
      <c r="C46" s="54">
        <v>821360</v>
      </c>
      <c r="D46" s="35" t="s">
        <v>9</v>
      </c>
      <c r="E46" s="47">
        <v>1950</v>
      </c>
      <c r="F46" s="46"/>
      <c r="G46" s="48">
        <f>E46*F46</f>
        <v>0</v>
      </c>
      <c r="H46" s="46"/>
      <c r="I46" s="48">
        <f>E46*H46</f>
        <v>0</v>
      </c>
      <c r="J46" s="46"/>
      <c r="K46" s="48">
        <f>E46*J46</f>
        <v>0</v>
      </c>
      <c r="L46" s="46"/>
      <c r="M46" s="48">
        <f>E46*L46</f>
        <v>0</v>
      </c>
      <c r="N46" s="46"/>
      <c r="O46" s="48">
        <f>E46*N46</f>
        <v>0</v>
      </c>
      <c r="P46" s="46"/>
      <c r="Q46" s="48">
        <f>E46*P46</f>
        <v>0</v>
      </c>
      <c r="R46" s="46"/>
      <c r="S46" s="48">
        <f>E46*R46</f>
        <v>0</v>
      </c>
      <c r="T46" s="46">
        <f>SUM(R46,P46,N46,L46,J46,H46,F46)</f>
        <v>0</v>
      </c>
      <c r="U46" s="49">
        <f>T46*E46</f>
        <v>0</v>
      </c>
      <c r="V46" s="53" t="s">
        <v>65</v>
      </c>
      <c r="W46"/>
      <c r="X46"/>
      <c r="Y46"/>
      <c r="Z46"/>
      <c r="AA46"/>
      <c r="AB46"/>
      <c r="AC46"/>
      <c r="AD46"/>
      <c r="AE46"/>
      <c r="AF46"/>
      <c r="AG46"/>
      <c r="AH46"/>
      <c r="AI46"/>
      <c r="AJ46"/>
      <c r="AK46"/>
      <c r="AL46"/>
      <c r="AM46"/>
      <c r="AN46"/>
      <c r="AO46"/>
      <c r="AP46"/>
      <c r="AQ46"/>
      <c r="AR46"/>
      <c r="AS46"/>
      <c r="AT46"/>
      <c r="AU46"/>
      <c r="AV46"/>
      <c r="AW46"/>
      <c r="AX46"/>
      <c r="AY46"/>
      <c r="AZ46"/>
      <c r="BA46"/>
      <c r="BB46"/>
      <c r="BC46"/>
      <c r="BD46"/>
    </row>
    <row r="47" spans="1:56" s="9" customFormat="1" ht="70.5" customHeight="1">
      <c r="A47" s="52">
        <v>34</v>
      </c>
      <c r="B47" s="35" t="s">
        <v>66</v>
      </c>
      <c r="C47" s="54">
        <v>821560</v>
      </c>
      <c r="D47" s="35" t="s">
        <v>9</v>
      </c>
      <c r="E47" s="47">
        <v>2500</v>
      </c>
      <c r="F47" s="46"/>
      <c r="G47" s="48">
        <f>E47*F47</f>
        <v>0</v>
      </c>
      <c r="H47" s="46"/>
      <c r="I47" s="48">
        <f>E47*H47</f>
        <v>0</v>
      </c>
      <c r="J47" s="46"/>
      <c r="K47" s="48">
        <f>E47*J47</f>
        <v>0</v>
      </c>
      <c r="L47" s="46"/>
      <c r="M47" s="48">
        <f>E47*L47</f>
        <v>0</v>
      </c>
      <c r="N47" s="46"/>
      <c r="O47" s="48">
        <f>E47*N47</f>
        <v>0</v>
      </c>
      <c r="P47" s="46"/>
      <c r="Q47" s="48">
        <f>E47*P47</f>
        <v>0</v>
      </c>
      <c r="R47" s="46"/>
      <c r="S47" s="48">
        <f>E47*R47</f>
        <v>0</v>
      </c>
      <c r="T47" s="46">
        <f>SUM(R47,P47,N47,L47,J47,H47,F47)</f>
        <v>0</v>
      </c>
      <c r="U47" s="49">
        <f>T47*E47</f>
        <v>0</v>
      </c>
      <c r="V47" s="53" t="s">
        <v>67</v>
      </c>
      <c r="W47"/>
      <c r="X47"/>
      <c r="Y47"/>
      <c r="Z47"/>
      <c r="AA47"/>
      <c r="AB47"/>
      <c r="AC47"/>
      <c r="AD47"/>
      <c r="AE47"/>
      <c r="AF47"/>
      <c r="AG47"/>
      <c r="AH47"/>
      <c r="AI47"/>
      <c r="AJ47"/>
      <c r="AK47"/>
      <c r="AL47"/>
      <c r="AM47"/>
      <c r="AN47"/>
      <c r="AO47"/>
      <c r="AP47"/>
      <c r="AQ47"/>
      <c r="AR47"/>
      <c r="AS47"/>
      <c r="AT47"/>
      <c r="AU47"/>
      <c r="AV47"/>
      <c r="AW47"/>
      <c r="AX47"/>
      <c r="AY47"/>
      <c r="AZ47"/>
      <c r="BA47"/>
      <c r="BB47"/>
      <c r="BC47"/>
      <c r="BD47"/>
    </row>
    <row r="48" spans="1:56" s="9" customFormat="1" ht="4.5" customHeight="1">
      <c r="A48" s="52"/>
      <c r="B48" s="35"/>
      <c r="C48" s="54"/>
      <c r="D48" s="35"/>
      <c r="E48" s="47"/>
      <c r="F48" s="46"/>
      <c r="G48" s="48"/>
      <c r="H48" s="46"/>
      <c r="I48" s="48"/>
      <c r="J48" s="46"/>
      <c r="K48" s="48"/>
      <c r="L48" s="46"/>
      <c r="M48" s="48"/>
      <c r="N48" s="46"/>
      <c r="O48" s="48"/>
      <c r="P48" s="46"/>
      <c r="Q48" s="48"/>
      <c r="R48" s="46"/>
      <c r="S48" s="48"/>
      <c r="T48" s="46"/>
      <c r="U48" s="49"/>
      <c r="V48" s="53"/>
      <c r="W48"/>
      <c r="X48"/>
      <c r="Y48"/>
      <c r="Z48"/>
      <c r="AA48"/>
      <c r="AB48"/>
      <c r="AC48"/>
      <c r="AD48"/>
      <c r="AE48"/>
      <c r="AF48"/>
      <c r="AG48"/>
      <c r="AH48"/>
      <c r="AI48"/>
      <c r="AJ48"/>
      <c r="AK48"/>
      <c r="AL48"/>
      <c r="AM48"/>
      <c r="AN48"/>
      <c r="AO48"/>
      <c r="AP48"/>
      <c r="AQ48"/>
      <c r="AR48"/>
      <c r="AS48"/>
      <c r="AT48"/>
      <c r="AU48"/>
      <c r="AV48"/>
      <c r="AW48"/>
      <c r="AX48"/>
      <c r="AY48"/>
      <c r="AZ48"/>
      <c r="BA48"/>
      <c r="BB48"/>
      <c r="BC48"/>
      <c r="BD48"/>
    </row>
    <row r="49" spans="1:56" s="9" customFormat="1" ht="69.75" customHeight="1">
      <c r="A49" s="52">
        <v>35</v>
      </c>
      <c r="B49" s="35" t="s">
        <v>68</v>
      </c>
      <c r="C49" s="54">
        <v>822060</v>
      </c>
      <c r="D49" s="35" t="s">
        <v>9</v>
      </c>
      <c r="E49" s="47">
        <v>2400</v>
      </c>
      <c r="F49" s="46"/>
      <c r="G49" s="48">
        <f aca="true" t="shared" si="9" ref="G49:G54">E49*F49</f>
        <v>0</v>
      </c>
      <c r="H49" s="46"/>
      <c r="I49" s="48">
        <f aca="true" t="shared" si="10" ref="I49:I54">E49*H49</f>
        <v>0</v>
      </c>
      <c r="J49" s="46"/>
      <c r="K49" s="48">
        <f aca="true" t="shared" si="11" ref="K49:K54">E49*J49</f>
        <v>0</v>
      </c>
      <c r="L49" s="46"/>
      <c r="M49" s="48">
        <f aca="true" t="shared" si="12" ref="M49:M54">E49*L49</f>
        <v>0</v>
      </c>
      <c r="N49" s="46"/>
      <c r="O49" s="48">
        <f aca="true" t="shared" si="13" ref="O49:O54">E49*N49</f>
        <v>0</v>
      </c>
      <c r="P49" s="46"/>
      <c r="Q49" s="48">
        <f aca="true" t="shared" si="14" ref="Q49:Q54">E49*P49</f>
        <v>0</v>
      </c>
      <c r="R49" s="46"/>
      <c r="S49" s="48">
        <f aca="true" t="shared" si="15" ref="S49:S54">E49*R49</f>
        <v>0</v>
      </c>
      <c r="T49" s="46">
        <f aca="true" t="shared" si="16" ref="T49:T54">SUM(R49,P49,N49,L49,J49,H49,F49)</f>
        <v>0</v>
      </c>
      <c r="U49" s="49">
        <f aca="true" t="shared" si="17" ref="U49:U54">T49*E49</f>
        <v>0</v>
      </c>
      <c r="V49" s="53" t="s">
        <v>69</v>
      </c>
      <c r="W49"/>
      <c r="X49"/>
      <c r="Y49"/>
      <c r="Z49"/>
      <c r="AA49"/>
      <c r="AB49"/>
      <c r="AC49"/>
      <c r="AD49"/>
      <c r="AE49"/>
      <c r="AF49"/>
      <c r="AG49"/>
      <c r="AH49"/>
      <c r="AI49"/>
      <c r="AJ49"/>
      <c r="AK49"/>
      <c r="AL49"/>
      <c r="AM49"/>
      <c r="AN49"/>
      <c r="AO49"/>
      <c r="AP49"/>
      <c r="AQ49"/>
      <c r="AR49"/>
      <c r="AS49"/>
      <c r="AT49"/>
      <c r="AU49"/>
      <c r="AV49"/>
      <c r="AW49"/>
      <c r="AX49"/>
      <c r="AY49"/>
      <c r="AZ49"/>
      <c r="BA49"/>
      <c r="BB49"/>
      <c r="BC49"/>
      <c r="BD49"/>
    </row>
    <row r="50" spans="1:56" s="9" customFormat="1" ht="81" customHeight="1">
      <c r="A50" s="52">
        <v>36</v>
      </c>
      <c r="B50" s="35" t="s">
        <v>70</v>
      </c>
      <c r="C50" s="54">
        <v>822860</v>
      </c>
      <c r="D50" s="35" t="s">
        <v>9</v>
      </c>
      <c r="E50" s="47">
        <v>3600</v>
      </c>
      <c r="F50" s="46"/>
      <c r="G50" s="48">
        <f t="shared" si="9"/>
        <v>0</v>
      </c>
      <c r="H50" s="46"/>
      <c r="I50" s="48">
        <f t="shared" si="10"/>
        <v>0</v>
      </c>
      <c r="J50" s="46"/>
      <c r="K50" s="48">
        <f t="shared" si="11"/>
        <v>0</v>
      </c>
      <c r="L50" s="46"/>
      <c r="M50" s="48">
        <f t="shared" si="12"/>
        <v>0</v>
      </c>
      <c r="N50" s="46"/>
      <c r="O50" s="48">
        <f t="shared" si="13"/>
        <v>0</v>
      </c>
      <c r="P50" s="46"/>
      <c r="Q50" s="48">
        <f t="shared" si="14"/>
        <v>0</v>
      </c>
      <c r="R50" s="46"/>
      <c r="S50" s="48">
        <f t="shared" si="15"/>
        <v>0</v>
      </c>
      <c r="T50" s="46">
        <f t="shared" si="16"/>
        <v>0</v>
      </c>
      <c r="U50" s="49">
        <f t="shared" si="17"/>
        <v>0</v>
      </c>
      <c r="V50" s="53" t="s">
        <v>71</v>
      </c>
      <c r="W50"/>
      <c r="X50"/>
      <c r="Y50"/>
      <c r="Z50"/>
      <c r="AA50"/>
      <c r="AB50"/>
      <c r="AC50"/>
      <c r="AD50"/>
      <c r="AE50"/>
      <c r="AF50"/>
      <c r="AG50"/>
      <c r="AH50"/>
      <c r="AI50"/>
      <c r="AJ50"/>
      <c r="AK50"/>
      <c r="AL50"/>
      <c r="AM50"/>
      <c r="AN50"/>
      <c r="AO50"/>
      <c r="AP50"/>
      <c r="AQ50"/>
      <c r="AR50"/>
      <c r="AS50"/>
      <c r="AT50"/>
      <c r="AU50"/>
      <c r="AV50"/>
      <c r="AW50"/>
      <c r="AX50"/>
      <c r="AY50"/>
      <c r="AZ50"/>
      <c r="BA50"/>
      <c r="BB50"/>
      <c r="BC50"/>
      <c r="BD50"/>
    </row>
    <row r="51" spans="1:56" s="9" customFormat="1" ht="67.5" customHeight="1">
      <c r="A51" s="52">
        <v>37</v>
      </c>
      <c r="B51" s="35" t="s">
        <v>72</v>
      </c>
      <c r="C51" s="54">
        <v>823160</v>
      </c>
      <c r="D51" s="35" t="s">
        <v>9</v>
      </c>
      <c r="E51" s="47">
        <v>3200</v>
      </c>
      <c r="F51" s="46"/>
      <c r="G51" s="48">
        <f t="shared" si="9"/>
        <v>0</v>
      </c>
      <c r="H51" s="46"/>
      <c r="I51" s="48">
        <f t="shared" si="10"/>
        <v>0</v>
      </c>
      <c r="J51" s="46"/>
      <c r="K51" s="48">
        <f t="shared" si="11"/>
        <v>0</v>
      </c>
      <c r="L51" s="46"/>
      <c r="M51" s="48">
        <f t="shared" si="12"/>
        <v>0</v>
      </c>
      <c r="N51" s="46"/>
      <c r="O51" s="48">
        <f t="shared" si="13"/>
        <v>0</v>
      </c>
      <c r="P51" s="46"/>
      <c r="Q51" s="48">
        <f t="shared" si="14"/>
        <v>0</v>
      </c>
      <c r="R51" s="46"/>
      <c r="S51" s="48">
        <f t="shared" si="15"/>
        <v>0</v>
      </c>
      <c r="T51" s="46">
        <f t="shared" si="16"/>
        <v>0</v>
      </c>
      <c r="U51" s="49">
        <f t="shared" si="17"/>
        <v>0</v>
      </c>
      <c r="V51" s="53" t="s">
        <v>73</v>
      </c>
      <c r="W51"/>
      <c r="X51"/>
      <c r="Y51"/>
      <c r="Z51"/>
      <c r="AA51"/>
      <c r="AB51"/>
      <c r="AC51"/>
      <c r="AD51"/>
      <c r="AE51"/>
      <c r="AF51"/>
      <c r="AG51"/>
      <c r="AH51"/>
      <c r="AI51"/>
      <c r="AJ51"/>
      <c r="AK51"/>
      <c r="AL51"/>
      <c r="AM51"/>
      <c r="AN51"/>
      <c r="AO51"/>
      <c r="AP51"/>
      <c r="AQ51"/>
      <c r="AR51"/>
      <c r="AS51"/>
      <c r="AT51"/>
      <c r="AU51"/>
      <c r="AV51"/>
      <c r="AW51"/>
      <c r="AX51"/>
      <c r="AY51"/>
      <c r="AZ51"/>
      <c r="BA51"/>
      <c r="BB51"/>
      <c r="BC51"/>
      <c r="BD51"/>
    </row>
    <row r="52" spans="1:56" s="9" customFormat="1" ht="56.25" customHeight="1">
      <c r="A52" s="52">
        <v>38</v>
      </c>
      <c r="B52" s="35" t="s">
        <v>74</v>
      </c>
      <c r="C52" s="54">
        <v>8249</v>
      </c>
      <c r="D52" s="35" t="s">
        <v>9</v>
      </c>
      <c r="E52" s="47">
        <v>1850</v>
      </c>
      <c r="F52" s="46"/>
      <c r="G52" s="48">
        <f t="shared" si="9"/>
        <v>0</v>
      </c>
      <c r="H52" s="46"/>
      <c r="I52" s="48">
        <f t="shared" si="10"/>
        <v>0</v>
      </c>
      <c r="J52" s="46"/>
      <c r="K52" s="48">
        <f t="shared" si="11"/>
        <v>0</v>
      </c>
      <c r="L52" s="46"/>
      <c r="M52" s="48">
        <f t="shared" si="12"/>
        <v>0</v>
      </c>
      <c r="N52" s="46"/>
      <c r="O52" s="48">
        <f t="shared" si="13"/>
        <v>0</v>
      </c>
      <c r="P52" s="46"/>
      <c r="Q52" s="48">
        <f t="shared" si="14"/>
        <v>0</v>
      </c>
      <c r="R52" s="46"/>
      <c r="S52" s="48">
        <f t="shared" si="15"/>
        <v>0</v>
      </c>
      <c r="T52" s="46">
        <f t="shared" si="16"/>
        <v>0</v>
      </c>
      <c r="U52" s="49">
        <f t="shared" si="17"/>
        <v>0</v>
      </c>
      <c r="V52" s="53" t="s">
        <v>75</v>
      </c>
      <c r="W52"/>
      <c r="X52"/>
      <c r="Y52"/>
      <c r="Z52"/>
      <c r="AA52"/>
      <c r="AB52"/>
      <c r="AC52"/>
      <c r="AD52"/>
      <c r="AE52"/>
      <c r="AF52"/>
      <c r="AG52"/>
      <c r="AH52"/>
      <c r="AI52"/>
      <c r="AJ52"/>
      <c r="AK52"/>
      <c r="AL52"/>
      <c r="AM52"/>
      <c r="AN52"/>
      <c r="AO52"/>
      <c r="AP52"/>
      <c r="AQ52"/>
      <c r="AR52"/>
      <c r="AS52"/>
      <c r="AT52"/>
      <c r="AU52"/>
      <c r="AV52"/>
      <c r="AW52"/>
      <c r="AX52"/>
      <c r="AY52"/>
      <c r="AZ52"/>
      <c r="BA52"/>
      <c r="BB52"/>
      <c r="BC52"/>
      <c r="BD52"/>
    </row>
    <row r="53" spans="1:56" s="9" customFormat="1" ht="68.25" customHeight="1">
      <c r="A53" s="52">
        <v>39</v>
      </c>
      <c r="B53" s="35" t="s">
        <v>76</v>
      </c>
      <c r="C53" s="54">
        <v>824160</v>
      </c>
      <c r="D53" s="35" t="s">
        <v>9</v>
      </c>
      <c r="E53" s="47">
        <v>3500</v>
      </c>
      <c r="F53" s="46"/>
      <c r="G53" s="48">
        <f t="shared" si="9"/>
        <v>0</v>
      </c>
      <c r="H53" s="46"/>
      <c r="I53" s="48">
        <f t="shared" si="10"/>
        <v>0</v>
      </c>
      <c r="J53" s="46"/>
      <c r="K53" s="48">
        <f t="shared" si="11"/>
        <v>0</v>
      </c>
      <c r="L53" s="46"/>
      <c r="M53" s="48">
        <f t="shared" si="12"/>
        <v>0</v>
      </c>
      <c r="N53" s="46"/>
      <c r="O53" s="48">
        <f t="shared" si="13"/>
        <v>0</v>
      </c>
      <c r="P53" s="46"/>
      <c r="Q53" s="48">
        <f t="shared" si="14"/>
        <v>0</v>
      </c>
      <c r="R53" s="46"/>
      <c r="S53" s="48">
        <f t="shared" si="15"/>
        <v>0</v>
      </c>
      <c r="T53" s="46">
        <f t="shared" si="16"/>
        <v>0</v>
      </c>
      <c r="U53" s="49">
        <f t="shared" si="17"/>
        <v>0</v>
      </c>
      <c r="V53" s="53" t="s">
        <v>77</v>
      </c>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1:56" s="9" customFormat="1" ht="71.25" customHeight="1">
      <c r="A54" s="52">
        <v>40</v>
      </c>
      <c r="B54" s="35" t="s">
        <v>78</v>
      </c>
      <c r="C54" s="54">
        <v>824660</v>
      </c>
      <c r="D54" s="35" t="s">
        <v>9</v>
      </c>
      <c r="E54" s="47">
        <v>6500</v>
      </c>
      <c r="F54" s="46"/>
      <c r="G54" s="48">
        <f t="shared" si="9"/>
        <v>0</v>
      </c>
      <c r="H54" s="46"/>
      <c r="I54" s="48">
        <f t="shared" si="10"/>
        <v>0</v>
      </c>
      <c r="J54" s="46"/>
      <c r="K54" s="48">
        <f t="shared" si="11"/>
        <v>0</v>
      </c>
      <c r="L54" s="46"/>
      <c r="M54" s="48">
        <f t="shared" si="12"/>
        <v>0</v>
      </c>
      <c r="N54" s="46"/>
      <c r="O54" s="48">
        <f t="shared" si="13"/>
        <v>0</v>
      </c>
      <c r="P54" s="46"/>
      <c r="Q54" s="48">
        <f t="shared" si="14"/>
        <v>0</v>
      </c>
      <c r="R54" s="46"/>
      <c r="S54" s="48">
        <f t="shared" si="15"/>
        <v>0</v>
      </c>
      <c r="T54" s="46">
        <f t="shared" si="16"/>
        <v>0</v>
      </c>
      <c r="U54" s="49">
        <f t="shared" si="17"/>
        <v>0</v>
      </c>
      <c r="V54" s="53" t="s">
        <v>79</v>
      </c>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1:56" s="9" customFormat="1" ht="58.5" customHeight="1">
      <c r="A55" s="52">
        <v>41</v>
      </c>
      <c r="B55" s="35" t="s">
        <v>80</v>
      </c>
      <c r="C55" s="54">
        <v>825460</v>
      </c>
      <c r="D55" s="35" t="s">
        <v>9</v>
      </c>
      <c r="E55" s="47">
        <v>2450</v>
      </c>
      <c r="F55" s="46"/>
      <c r="G55" s="48">
        <f>E55*F55</f>
        <v>0</v>
      </c>
      <c r="H55" s="46"/>
      <c r="I55" s="48">
        <f>E55*H55</f>
        <v>0</v>
      </c>
      <c r="J55" s="46"/>
      <c r="K55" s="48">
        <f>E55*J55</f>
        <v>0</v>
      </c>
      <c r="L55" s="46"/>
      <c r="M55" s="48">
        <f>E55*L55</f>
        <v>0</v>
      </c>
      <c r="N55" s="46"/>
      <c r="O55" s="48">
        <f>E55*N55</f>
        <v>0</v>
      </c>
      <c r="P55" s="46"/>
      <c r="Q55" s="48">
        <f>E55*P55</f>
        <v>0</v>
      </c>
      <c r="R55" s="46"/>
      <c r="S55" s="48">
        <f>E55*R55</f>
        <v>0</v>
      </c>
      <c r="T55" s="46">
        <f>SUM(R55,P55,N55,L55,J55,H55,F55)</f>
        <v>0</v>
      </c>
      <c r="U55" s="49">
        <f>T55*E55</f>
        <v>0</v>
      </c>
      <c r="V55" s="53" t="s">
        <v>81</v>
      </c>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1:56" s="9" customFormat="1" ht="80.25" customHeight="1">
      <c r="A56" s="52">
        <v>42</v>
      </c>
      <c r="B56" s="35" t="s">
        <v>82</v>
      </c>
      <c r="C56" s="54">
        <v>826070</v>
      </c>
      <c r="D56" s="35" t="s">
        <v>9</v>
      </c>
      <c r="E56" s="47">
        <v>4500</v>
      </c>
      <c r="F56" s="46"/>
      <c r="G56" s="48">
        <f>E56*F56</f>
        <v>0</v>
      </c>
      <c r="H56" s="46"/>
      <c r="I56" s="48">
        <f>E56*H56</f>
        <v>0</v>
      </c>
      <c r="J56" s="46"/>
      <c r="K56" s="48">
        <f>E56*J56</f>
        <v>0</v>
      </c>
      <c r="L56" s="46"/>
      <c r="M56" s="48">
        <f>E56*L56</f>
        <v>0</v>
      </c>
      <c r="N56" s="46"/>
      <c r="O56" s="48">
        <f>E56*N56</f>
        <v>0</v>
      </c>
      <c r="P56" s="46"/>
      <c r="Q56" s="48">
        <f>E56*P56</f>
        <v>0</v>
      </c>
      <c r="R56" s="46"/>
      <c r="S56" s="48">
        <f>E56*R56</f>
        <v>0</v>
      </c>
      <c r="T56" s="46">
        <f>SUM(R56,P56,N56,L56,J56,H56,F56)</f>
        <v>0</v>
      </c>
      <c r="U56" s="49">
        <f>T56*E56</f>
        <v>0</v>
      </c>
      <c r="V56" s="53" t="s">
        <v>0</v>
      </c>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56" s="9" customFormat="1" ht="68.25" customHeight="1">
      <c r="A57" s="52">
        <v>43</v>
      </c>
      <c r="B57" s="35" t="s">
        <v>82</v>
      </c>
      <c r="C57" s="54">
        <v>826171</v>
      </c>
      <c r="D57" s="35" t="s">
        <v>9</v>
      </c>
      <c r="E57" s="47">
        <v>4850</v>
      </c>
      <c r="F57" s="46"/>
      <c r="G57" s="48">
        <f>E57*F57</f>
        <v>0</v>
      </c>
      <c r="H57" s="46"/>
      <c r="I57" s="48">
        <f>E57*H57</f>
        <v>0</v>
      </c>
      <c r="J57" s="46"/>
      <c r="K57" s="48">
        <f>E57*J57</f>
        <v>0</v>
      </c>
      <c r="L57" s="46"/>
      <c r="M57" s="48">
        <f>E57*L57</f>
        <v>0</v>
      </c>
      <c r="N57" s="46"/>
      <c r="O57" s="48">
        <f>E57*N57</f>
        <v>0</v>
      </c>
      <c r="P57" s="46"/>
      <c r="Q57" s="48">
        <f>E57*P57</f>
        <v>0</v>
      </c>
      <c r="R57" s="46"/>
      <c r="S57" s="48">
        <f>E57*R57</f>
        <v>0</v>
      </c>
      <c r="T57" s="46">
        <f>SUM(R57,P57,N57,L57,J57,H57,F57)</f>
        <v>0</v>
      </c>
      <c r="U57" s="49">
        <f>T57*E57</f>
        <v>0</v>
      </c>
      <c r="V57" s="61" t="s">
        <v>83</v>
      </c>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22" ht="4.5" customHeight="1">
      <c r="A58" s="52"/>
      <c r="B58" s="35"/>
      <c r="C58" s="3"/>
      <c r="D58" s="35"/>
      <c r="E58" s="5"/>
      <c r="F58" s="3"/>
      <c r="G58" s="41"/>
      <c r="H58" s="3"/>
      <c r="I58" s="41"/>
      <c r="J58" s="3"/>
      <c r="K58" s="41"/>
      <c r="L58" s="3"/>
      <c r="M58" s="41"/>
      <c r="N58" s="3"/>
      <c r="O58" s="41"/>
      <c r="P58" s="3"/>
      <c r="Q58" s="41"/>
      <c r="R58" s="3"/>
      <c r="S58" s="41"/>
      <c r="T58" s="7"/>
      <c r="U58" s="5"/>
      <c r="V58" s="29"/>
    </row>
    <row r="59" spans="1:56" s="9" customFormat="1" ht="68.25" customHeight="1">
      <c r="A59" s="52">
        <v>44</v>
      </c>
      <c r="B59" s="35" t="s">
        <v>84</v>
      </c>
      <c r="C59" s="54">
        <v>840160</v>
      </c>
      <c r="D59" s="35" t="s">
        <v>9</v>
      </c>
      <c r="E59" s="47">
        <v>500</v>
      </c>
      <c r="F59" s="46"/>
      <c r="G59" s="48">
        <f aca="true" t="shared" si="18" ref="G59:G65">E59*F59</f>
        <v>0</v>
      </c>
      <c r="H59" s="46"/>
      <c r="I59" s="48">
        <f aca="true" t="shared" si="19" ref="I59:I65">E59*H59</f>
        <v>0</v>
      </c>
      <c r="J59" s="46"/>
      <c r="K59" s="48">
        <f aca="true" t="shared" si="20" ref="K59:K65">E59*J59</f>
        <v>0</v>
      </c>
      <c r="L59" s="46"/>
      <c r="M59" s="48">
        <f aca="true" t="shared" si="21" ref="M59:M65">E59*L59</f>
        <v>0</v>
      </c>
      <c r="N59" s="46"/>
      <c r="O59" s="48">
        <f aca="true" t="shared" si="22" ref="O59:O65">E59*N59</f>
        <v>0</v>
      </c>
      <c r="P59" s="46"/>
      <c r="Q59" s="48">
        <f aca="true" t="shared" si="23" ref="Q59:Q65">E59*P59</f>
        <v>0</v>
      </c>
      <c r="R59" s="46"/>
      <c r="S59" s="48">
        <f aca="true" t="shared" si="24" ref="S59:S65">E59*R59</f>
        <v>0</v>
      </c>
      <c r="T59" s="46">
        <f aca="true" t="shared" si="25" ref="T59:T65">SUM(R59,P59,N59,L59,J59,H59,F59)</f>
        <v>0</v>
      </c>
      <c r="U59" s="49">
        <f aca="true" t="shared" si="26" ref="U59:U65">T59*E59</f>
        <v>0</v>
      </c>
      <c r="V59" s="59" t="s">
        <v>85</v>
      </c>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56" s="9" customFormat="1" ht="58.5" customHeight="1">
      <c r="A60" s="52">
        <v>45</v>
      </c>
      <c r="B60" s="35" t="s">
        <v>86</v>
      </c>
      <c r="C60" s="54">
        <v>840260</v>
      </c>
      <c r="D60" s="35" t="s">
        <v>9</v>
      </c>
      <c r="E60" s="47">
        <v>500</v>
      </c>
      <c r="F60" s="46"/>
      <c r="G60" s="48">
        <f t="shared" si="18"/>
        <v>0</v>
      </c>
      <c r="H60" s="46"/>
      <c r="I60" s="48">
        <f t="shared" si="19"/>
        <v>0</v>
      </c>
      <c r="J60" s="46"/>
      <c r="K60" s="48">
        <f t="shared" si="20"/>
        <v>0</v>
      </c>
      <c r="L60" s="46"/>
      <c r="M60" s="48">
        <f t="shared" si="21"/>
        <v>0</v>
      </c>
      <c r="N60" s="46"/>
      <c r="O60" s="48">
        <f t="shared" si="22"/>
        <v>0</v>
      </c>
      <c r="P60" s="46"/>
      <c r="Q60" s="48">
        <f t="shared" si="23"/>
        <v>0</v>
      </c>
      <c r="R60" s="46"/>
      <c r="S60" s="48">
        <f t="shared" si="24"/>
        <v>0</v>
      </c>
      <c r="T60" s="46">
        <f t="shared" si="25"/>
        <v>0</v>
      </c>
      <c r="U60" s="49">
        <f t="shared" si="26"/>
        <v>0</v>
      </c>
      <c r="V60" s="60" t="s">
        <v>87</v>
      </c>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s="9" customFormat="1" ht="69" customHeight="1">
      <c r="A61" s="52">
        <v>46</v>
      </c>
      <c r="B61" s="35" t="s">
        <v>88</v>
      </c>
      <c r="C61" s="54">
        <v>1210</v>
      </c>
      <c r="D61" s="35" t="s">
        <v>9</v>
      </c>
      <c r="E61" s="47">
        <v>86</v>
      </c>
      <c r="F61" s="46"/>
      <c r="G61" s="48">
        <f t="shared" si="18"/>
        <v>0</v>
      </c>
      <c r="H61" s="46"/>
      <c r="I61" s="48">
        <f t="shared" si="19"/>
        <v>0</v>
      </c>
      <c r="J61" s="46"/>
      <c r="K61" s="48">
        <f t="shared" si="20"/>
        <v>0</v>
      </c>
      <c r="L61" s="46"/>
      <c r="M61" s="48">
        <f t="shared" si="21"/>
        <v>0</v>
      </c>
      <c r="N61" s="46"/>
      <c r="O61" s="48">
        <f t="shared" si="22"/>
        <v>0</v>
      </c>
      <c r="P61" s="46"/>
      <c r="Q61" s="48">
        <f t="shared" si="23"/>
        <v>0</v>
      </c>
      <c r="R61" s="46"/>
      <c r="S61" s="48">
        <f t="shared" si="24"/>
        <v>0</v>
      </c>
      <c r="T61" s="46">
        <f t="shared" si="25"/>
        <v>0</v>
      </c>
      <c r="U61" s="49">
        <f t="shared" si="26"/>
        <v>0</v>
      </c>
      <c r="V61" s="59" t="s">
        <v>89</v>
      </c>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56" s="9" customFormat="1" ht="36" customHeight="1">
      <c r="A62" s="52">
        <v>47</v>
      </c>
      <c r="B62" s="35" t="s">
        <v>90</v>
      </c>
      <c r="C62" s="54">
        <v>1220</v>
      </c>
      <c r="D62" s="35" t="s">
        <v>9</v>
      </c>
      <c r="E62" s="47">
        <v>137</v>
      </c>
      <c r="F62" s="46"/>
      <c r="G62" s="48">
        <f t="shared" si="18"/>
        <v>0</v>
      </c>
      <c r="H62" s="46"/>
      <c r="I62" s="48">
        <f t="shared" si="19"/>
        <v>0</v>
      </c>
      <c r="J62" s="46"/>
      <c r="K62" s="48">
        <f t="shared" si="20"/>
        <v>0</v>
      </c>
      <c r="L62" s="46"/>
      <c r="M62" s="48">
        <f t="shared" si="21"/>
        <v>0</v>
      </c>
      <c r="N62" s="46"/>
      <c r="O62" s="48">
        <f t="shared" si="22"/>
        <v>0</v>
      </c>
      <c r="P62" s="46"/>
      <c r="Q62" s="48">
        <f t="shared" si="23"/>
        <v>0</v>
      </c>
      <c r="R62" s="46"/>
      <c r="S62" s="48">
        <f t="shared" si="24"/>
        <v>0</v>
      </c>
      <c r="T62" s="46">
        <f t="shared" si="25"/>
        <v>0</v>
      </c>
      <c r="U62" s="49">
        <f t="shared" si="26"/>
        <v>0</v>
      </c>
      <c r="V62" s="59" t="s">
        <v>91</v>
      </c>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56" s="9" customFormat="1" ht="36" customHeight="1">
      <c r="A63" s="52">
        <v>48</v>
      </c>
      <c r="B63" s="35" t="s">
        <v>6</v>
      </c>
      <c r="C63" s="54">
        <v>1265</v>
      </c>
      <c r="D63" s="35" t="s">
        <v>9</v>
      </c>
      <c r="E63" s="47">
        <v>114</v>
      </c>
      <c r="F63" s="46"/>
      <c r="G63" s="48">
        <f t="shared" si="18"/>
        <v>0</v>
      </c>
      <c r="H63" s="46"/>
      <c r="I63" s="48">
        <f t="shared" si="19"/>
        <v>0</v>
      </c>
      <c r="J63" s="46"/>
      <c r="K63" s="48">
        <f t="shared" si="20"/>
        <v>0</v>
      </c>
      <c r="L63" s="46"/>
      <c r="M63" s="48">
        <f t="shared" si="21"/>
        <v>0</v>
      </c>
      <c r="N63" s="46"/>
      <c r="O63" s="48">
        <f t="shared" si="22"/>
        <v>0</v>
      </c>
      <c r="P63" s="46"/>
      <c r="Q63" s="48">
        <f t="shared" si="23"/>
        <v>0</v>
      </c>
      <c r="R63" s="46"/>
      <c r="S63" s="48">
        <f t="shared" si="24"/>
        <v>0</v>
      </c>
      <c r="T63" s="46">
        <f t="shared" si="25"/>
        <v>0</v>
      </c>
      <c r="U63" s="49">
        <f t="shared" si="26"/>
        <v>0</v>
      </c>
      <c r="V63" s="59" t="s">
        <v>7</v>
      </c>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56" s="9" customFormat="1" ht="36" customHeight="1">
      <c r="A64" s="52"/>
      <c r="B64" s="35"/>
      <c r="C64" s="54"/>
      <c r="D64" s="35"/>
      <c r="E64" s="47"/>
      <c r="F64" s="46"/>
      <c r="G64" s="48">
        <f t="shared" si="18"/>
        <v>0</v>
      </c>
      <c r="H64" s="46"/>
      <c r="I64" s="48">
        <f t="shared" si="19"/>
        <v>0</v>
      </c>
      <c r="J64" s="46"/>
      <c r="K64" s="48">
        <f t="shared" si="20"/>
        <v>0</v>
      </c>
      <c r="L64" s="46"/>
      <c r="M64" s="48">
        <f t="shared" si="21"/>
        <v>0</v>
      </c>
      <c r="N64" s="46"/>
      <c r="O64" s="48">
        <f t="shared" si="22"/>
        <v>0</v>
      </c>
      <c r="P64" s="46"/>
      <c r="Q64" s="48">
        <f t="shared" si="23"/>
        <v>0</v>
      </c>
      <c r="R64" s="46"/>
      <c r="S64" s="48">
        <f t="shared" si="24"/>
        <v>0</v>
      </c>
      <c r="T64" s="46">
        <f t="shared" si="25"/>
        <v>0</v>
      </c>
      <c r="U64" s="49">
        <f t="shared" si="26"/>
        <v>0</v>
      </c>
      <c r="V64" s="59"/>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s="9" customFormat="1" ht="36" customHeight="1">
      <c r="A65" s="52"/>
      <c r="B65" s="35"/>
      <c r="C65" s="54"/>
      <c r="D65" s="35"/>
      <c r="E65" s="47"/>
      <c r="F65" s="46"/>
      <c r="G65" s="48">
        <f t="shared" si="18"/>
        <v>0</v>
      </c>
      <c r="H65" s="46"/>
      <c r="I65" s="48">
        <f t="shared" si="19"/>
        <v>0</v>
      </c>
      <c r="J65" s="46"/>
      <c r="K65" s="48">
        <f t="shared" si="20"/>
        <v>0</v>
      </c>
      <c r="L65" s="46"/>
      <c r="M65" s="48">
        <f t="shared" si="21"/>
        <v>0</v>
      </c>
      <c r="N65" s="46"/>
      <c r="O65" s="48">
        <f t="shared" si="22"/>
        <v>0</v>
      </c>
      <c r="P65" s="46"/>
      <c r="Q65" s="48">
        <f t="shared" si="23"/>
        <v>0</v>
      </c>
      <c r="R65" s="46"/>
      <c r="S65" s="48">
        <f t="shared" si="24"/>
        <v>0</v>
      </c>
      <c r="T65" s="46">
        <f t="shared" si="25"/>
        <v>0</v>
      </c>
      <c r="U65" s="49">
        <f t="shared" si="26"/>
        <v>0</v>
      </c>
      <c r="V65" s="59"/>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22" ht="4.5" customHeight="1">
      <c r="A66" s="3"/>
      <c r="B66" s="35"/>
      <c r="C66" s="3"/>
      <c r="D66" s="3"/>
      <c r="E66" s="5"/>
      <c r="F66" s="7"/>
      <c r="G66" s="41"/>
      <c r="H66" s="7"/>
      <c r="I66" s="41"/>
      <c r="J66" s="7"/>
      <c r="K66" s="41"/>
      <c r="L66" s="7"/>
      <c r="M66" s="41"/>
      <c r="N66" s="7"/>
      <c r="O66" s="41"/>
      <c r="P66" s="7"/>
      <c r="Q66" s="41"/>
      <c r="R66" s="7"/>
      <c r="S66" s="41"/>
      <c r="T66" s="7"/>
      <c r="U66" s="5"/>
      <c r="V66" s="29"/>
    </row>
    <row r="67" spans="1:22" ht="17.25" customHeight="1">
      <c r="A67" s="1"/>
      <c r="B67" s="27" t="s">
        <v>11</v>
      </c>
      <c r="C67" s="1"/>
      <c r="D67" s="1"/>
      <c r="E67" s="4"/>
      <c r="F67" s="6">
        <f>SUM(F5:F66)</f>
        <v>0</v>
      </c>
      <c r="G67" s="42">
        <f>SUM(G5:G66)</f>
        <v>0</v>
      </c>
      <c r="H67" s="6">
        <f>SUM(H5:H66)</f>
        <v>0</v>
      </c>
      <c r="I67" s="42">
        <f>SUM(I5:I66)</f>
        <v>0</v>
      </c>
      <c r="J67" s="6">
        <f>SUM(J5:J66)</f>
        <v>0</v>
      </c>
      <c r="K67" s="42">
        <f aca="true" t="shared" si="27" ref="K67:U67">SUM(K8:K66)</f>
        <v>0</v>
      </c>
      <c r="L67" s="6">
        <f t="shared" si="27"/>
        <v>0</v>
      </c>
      <c r="M67" s="42">
        <f t="shared" si="27"/>
        <v>0</v>
      </c>
      <c r="N67" s="6">
        <f t="shared" si="27"/>
        <v>0</v>
      </c>
      <c r="O67" s="42">
        <f t="shared" si="27"/>
        <v>0</v>
      </c>
      <c r="P67" s="6">
        <f t="shared" si="27"/>
        <v>0</v>
      </c>
      <c r="Q67" s="42">
        <f t="shared" si="27"/>
        <v>0</v>
      </c>
      <c r="R67" s="6">
        <f t="shared" si="27"/>
        <v>0</v>
      </c>
      <c r="S67" s="40">
        <f t="shared" si="27"/>
        <v>0</v>
      </c>
      <c r="T67" s="6">
        <f t="shared" si="27"/>
        <v>0</v>
      </c>
      <c r="U67" s="4">
        <f t="shared" si="27"/>
        <v>0</v>
      </c>
      <c r="V67" s="28"/>
    </row>
    <row r="68" spans="1:22" ht="18" customHeight="1">
      <c r="A68" s="3"/>
      <c r="B68" s="35" t="s">
        <v>10</v>
      </c>
      <c r="C68" s="3"/>
      <c r="D68" s="3"/>
      <c r="E68" s="5"/>
      <c r="F68" s="7"/>
      <c r="G68" s="41"/>
      <c r="H68" s="7"/>
      <c r="I68" s="41"/>
      <c r="J68" s="7"/>
      <c r="K68" s="41"/>
      <c r="L68" s="7"/>
      <c r="M68" s="41"/>
      <c r="N68" s="7"/>
      <c r="O68" s="41"/>
      <c r="P68" s="7"/>
      <c r="Q68" s="41"/>
      <c r="R68" s="7"/>
      <c r="S68" s="41"/>
      <c r="T68" s="7"/>
      <c r="U68" s="5">
        <f>SUM(S67,Q67,O67,M67,K67,I67,G67)</f>
        <v>0</v>
      </c>
      <c r="V68" s="29"/>
    </row>
    <row r="69" spans="2:22" ht="12.75">
      <c r="B69"/>
      <c r="C69"/>
      <c r="D69"/>
      <c r="G69"/>
      <c r="I69"/>
      <c r="K69"/>
      <c r="M69"/>
      <c r="O69"/>
      <c r="Q69"/>
      <c r="S69"/>
      <c r="V69"/>
    </row>
    <row r="70" spans="2:22" ht="12.75">
      <c r="B70"/>
      <c r="C70"/>
      <c r="D70"/>
      <c r="G70"/>
      <c r="I70"/>
      <c r="K70"/>
      <c r="M70"/>
      <c r="O70"/>
      <c r="Q70"/>
      <c r="S70"/>
      <c r="V70"/>
    </row>
    <row r="71" spans="2:22" ht="12.75">
      <c r="B71"/>
      <c r="C71"/>
      <c r="D71"/>
      <c r="G71"/>
      <c r="I71"/>
      <c r="K71"/>
      <c r="M71"/>
      <c r="O71"/>
      <c r="Q71"/>
      <c r="S71"/>
      <c r="V71"/>
    </row>
    <row r="72" spans="2:22" ht="12.75">
      <c r="B72"/>
      <c r="C72"/>
      <c r="D72"/>
      <c r="G72"/>
      <c r="I72"/>
      <c r="K72"/>
      <c r="M72"/>
      <c r="O72"/>
      <c r="Q72"/>
      <c r="S72"/>
      <c r="V72"/>
    </row>
    <row r="73" spans="2:22" ht="12.75">
      <c r="B73"/>
      <c r="C73"/>
      <c r="D73"/>
      <c r="G73"/>
      <c r="I73"/>
      <c r="K73"/>
      <c r="M73"/>
      <c r="O73"/>
      <c r="Q73"/>
      <c r="S73"/>
      <c r="V73"/>
    </row>
    <row r="74" spans="2:22" ht="12.75">
      <c r="B74"/>
      <c r="C74"/>
      <c r="D74"/>
      <c r="G74"/>
      <c r="I74"/>
      <c r="K74"/>
      <c r="M74"/>
      <c r="O74"/>
      <c r="Q74"/>
      <c r="S74"/>
      <c r="V74"/>
    </row>
    <row r="75" spans="2:22" ht="12.75">
      <c r="B75"/>
      <c r="C75"/>
      <c r="D75"/>
      <c r="G75"/>
      <c r="I75"/>
      <c r="K75"/>
      <c r="M75"/>
      <c r="O75"/>
      <c r="Q75"/>
      <c r="S75"/>
      <c r="V75"/>
    </row>
    <row r="76" spans="2:22" ht="12.75">
      <c r="B76"/>
      <c r="C76"/>
      <c r="D76"/>
      <c r="G76"/>
      <c r="I76"/>
      <c r="K76"/>
      <c r="M76"/>
      <c r="O76"/>
      <c r="Q76"/>
      <c r="S76"/>
      <c r="V76"/>
    </row>
    <row r="77" spans="2:22" ht="12.75">
      <c r="B77"/>
      <c r="C77"/>
      <c r="D77"/>
      <c r="G77"/>
      <c r="I77"/>
      <c r="K77"/>
      <c r="M77"/>
      <c r="O77"/>
      <c r="Q77"/>
      <c r="S77"/>
      <c r="V77"/>
    </row>
    <row r="78" spans="2:22" ht="12.75">
      <c r="B78"/>
      <c r="C78"/>
      <c r="D78"/>
      <c r="G78"/>
      <c r="I78"/>
      <c r="K78"/>
      <c r="M78"/>
      <c r="O78"/>
      <c r="Q78"/>
      <c r="S78"/>
      <c r="V78"/>
    </row>
    <row r="79" spans="2:19" ht="12.75">
      <c r="B79"/>
      <c r="C79"/>
      <c r="D79"/>
      <c r="G79"/>
      <c r="I79"/>
      <c r="K79"/>
      <c r="M79"/>
      <c r="O79"/>
      <c r="Q79"/>
      <c r="S79"/>
    </row>
    <row r="80" spans="2:19" ht="12.75">
      <c r="B80"/>
      <c r="C80"/>
      <c r="D80"/>
      <c r="G80"/>
      <c r="I80"/>
      <c r="K80"/>
      <c r="M80"/>
      <c r="O80"/>
      <c r="Q80"/>
      <c r="S80"/>
    </row>
    <row r="81" spans="2:19" ht="12.75">
      <c r="B81"/>
      <c r="C81"/>
      <c r="D81"/>
      <c r="G81"/>
      <c r="I81"/>
      <c r="K81"/>
      <c r="M81"/>
      <c r="O81"/>
      <c r="Q81"/>
      <c r="S81"/>
    </row>
    <row r="82" spans="2:19" ht="12.75">
      <c r="B82"/>
      <c r="C82"/>
      <c r="D82"/>
      <c r="G82"/>
      <c r="I82"/>
      <c r="K82"/>
      <c r="M82"/>
      <c r="O82"/>
      <c r="Q82"/>
      <c r="S82"/>
    </row>
    <row r="83" spans="2:19" ht="12.75">
      <c r="B83"/>
      <c r="C83"/>
      <c r="D83"/>
      <c r="G83"/>
      <c r="I83"/>
      <c r="K83"/>
      <c r="M83"/>
      <c r="O83"/>
      <c r="Q83"/>
      <c r="S83"/>
    </row>
    <row r="84" spans="2:19" ht="12.75">
      <c r="B84"/>
      <c r="C84"/>
      <c r="D84"/>
      <c r="G84"/>
      <c r="I84"/>
      <c r="K84"/>
      <c r="M84"/>
      <c r="O84"/>
      <c r="Q84"/>
      <c r="S84"/>
    </row>
    <row r="85" spans="2:19" ht="12.75">
      <c r="B85"/>
      <c r="C85"/>
      <c r="D85"/>
      <c r="G85"/>
      <c r="I85"/>
      <c r="K85"/>
      <c r="M85"/>
      <c r="O85"/>
      <c r="Q85"/>
      <c r="S85"/>
    </row>
    <row r="86" spans="2:19" ht="12.75">
      <c r="B86"/>
      <c r="C86"/>
      <c r="D86"/>
      <c r="G86"/>
      <c r="I86"/>
      <c r="K86"/>
      <c r="M86"/>
      <c r="O86"/>
      <c r="Q86"/>
      <c r="S86"/>
    </row>
    <row r="87" spans="2:19" ht="12.75">
      <c r="B87"/>
      <c r="C87"/>
      <c r="D87"/>
      <c r="G87"/>
      <c r="I87"/>
      <c r="K87"/>
      <c r="M87"/>
      <c r="O87"/>
      <c r="Q87"/>
      <c r="S87"/>
    </row>
    <row r="88" spans="2:19" ht="12.75">
      <c r="B88"/>
      <c r="C88"/>
      <c r="D88"/>
      <c r="G88"/>
      <c r="I88"/>
      <c r="K88"/>
      <c r="M88"/>
      <c r="O88"/>
      <c r="Q88"/>
      <c r="S88"/>
    </row>
    <row r="89" spans="2:19" ht="12.75">
      <c r="B89"/>
      <c r="C89"/>
      <c r="D89"/>
      <c r="G89"/>
      <c r="I89"/>
      <c r="K89"/>
      <c r="M89"/>
      <c r="O89"/>
      <c r="Q89"/>
      <c r="S89"/>
    </row>
    <row r="90" spans="2:19" ht="12.75">
      <c r="B90"/>
      <c r="C90"/>
      <c r="D90"/>
      <c r="G90"/>
      <c r="I90"/>
      <c r="K90"/>
      <c r="M90"/>
      <c r="O90"/>
      <c r="Q90"/>
      <c r="S90"/>
    </row>
    <row r="91" spans="2:19" ht="12.75">
      <c r="B91"/>
      <c r="C91"/>
      <c r="D91"/>
      <c r="G91"/>
      <c r="I91"/>
      <c r="K91"/>
      <c r="M91"/>
      <c r="O91"/>
      <c r="Q91"/>
      <c r="S91"/>
    </row>
    <row r="92" spans="2:19" ht="12.75">
      <c r="B92"/>
      <c r="C92"/>
      <c r="D92"/>
      <c r="G92"/>
      <c r="I92"/>
      <c r="K92"/>
      <c r="M92"/>
      <c r="O92"/>
      <c r="Q92"/>
      <c r="S92"/>
    </row>
    <row r="93" spans="2:19" ht="12.75">
      <c r="B93"/>
      <c r="C93"/>
      <c r="D93"/>
      <c r="G93"/>
      <c r="I93"/>
      <c r="K93"/>
      <c r="M93"/>
      <c r="O93"/>
      <c r="Q93"/>
      <c r="S93"/>
    </row>
    <row r="94" spans="2:17" ht="12.75">
      <c r="B94"/>
      <c r="C94"/>
      <c r="D94"/>
      <c r="G94"/>
      <c r="I94"/>
      <c r="K94"/>
      <c r="M94"/>
      <c r="O94"/>
      <c r="Q94"/>
    </row>
    <row r="95" spans="2:17" ht="12.75">
      <c r="B95"/>
      <c r="C95"/>
      <c r="D95"/>
      <c r="G95"/>
      <c r="I95"/>
      <c r="K95"/>
      <c r="M95"/>
      <c r="O95"/>
      <c r="Q95"/>
    </row>
    <row r="96" spans="2:17" ht="12.75">
      <c r="B96"/>
      <c r="C96"/>
      <c r="D96"/>
      <c r="G96"/>
      <c r="I96"/>
      <c r="K96"/>
      <c r="M96"/>
      <c r="O96"/>
      <c r="Q96"/>
    </row>
    <row r="97" spans="2:17" ht="12.75">
      <c r="B97"/>
      <c r="C97"/>
      <c r="D97"/>
      <c r="G97"/>
      <c r="I97"/>
      <c r="K97"/>
      <c r="M97"/>
      <c r="O97"/>
      <c r="Q97"/>
    </row>
    <row r="98" spans="2:17" ht="12.75">
      <c r="B98"/>
      <c r="C98"/>
      <c r="D98"/>
      <c r="G98"/>
      <c r="I98"/>
      <c r="K98"/>
      <c r="M98"/>
      <c r="O98"/>
      <c r="Q98"/>
    </row>
    <row r="99" spans="2:17" ht="12.75">
      <c r="B99"/>
      <c r="C99"/>
      <c r="D99"/>
      <c r="G99"/>
      <c r="I99"/>
      <c r="K99"/>
      <c r="M99"/>
      <c r="O99"/>
      <c r="Q99"/>
    </row>
    <row r="100" spans="2:17" ht="12.75">
      <c r="B100"/>
      <c r="C100"/>
      <c r="D100"/>
      <c r="G100"/>
      <c r="I100"/>
      <c r="K100"/>
      <c r="M100"/>
      <c r="O100"/>
      <c r="Q100"/>
    </row>
    <row r="101" spans="2:17" ht="12.75">
      <c r="B101"/>
      <c r="C101"/>
      <c r="D101"/>
      <c r="G101"/>
      <c r="I101"/>
      <c r="K101"/>
      <c r="M101"/>
      <c r="O101"/>
      <c r="Q101"/>
    </row>
    <row r="102" spans="2:17" ht="12.75">
      <c r="B102"/>
      <c r="C102"/>
      <c r="D102"/>
      <c r="G102"/>
      <c r="I102"/>
      <c r="K102"/>
      <c r="M102"/>
      <c r="O102"/>
      <c r="Q102"/>
    </row>
    <row r="103" spans="2:17" ht="12.75">
      <c r="B103"/>
      <c r="C103"/>
      <c r="D103"/>
      <c r="G103"/>
      <c r="I103"/>
      <c r="K103"/>
      <c r="M103"/>
      <c r="O103"/>
      <c r="Q103"/>
    </row>
    <row r="104" spans="2:17" ht="12.75">
      <c r="B104"/>
      <c r="C104"/>
      <c r="D104"/>
      <c r="G104"/>
      <c r="I104"/>
      <c r="K104"/>
      <c r="M104"/>
      <c r="O104"/>
      <c r="Q104"/>
    </row>
    <row r="105" spans="2:17" ht="12.75">
      <c r="B105"/>
      <c r="C105"/>
      <c r="D105"/>
      <c r="G105"/>
      <c r="I105"/>
      <c r="K105"/>
      <c r="M105"/>
      <c r="O105"/>
      <c r="Q105"/>
    </row>
    <row r="106" spans="2:17" ht="12.75">
      <c r="B106"/>
      <c r="C106"/>
      <c r="D106"/>
      <c r="G106"/>
      <c r="I106"/>
      <c r="K106"/>
      <c r="M106"/>
      <c r="O106"/>
      <c r="Q106"/>
    </row>
    <row r="107" spans="2:17" ht="12.75">
      <c r="B107"/>
      <c r="C107"/>
      <c r="D107"/>
      <c r="G107"/>
      <c r="I107"/>
      <c r="K107"/>
      <c r="M107"/>
      <c r="O107"/>
      <c r="Q107"/>
    </row>
    <row r="108" spans="2:17" ht="12.75">
      <c r="B108"/>
      <c r="C108"/>
      <c r="D108"/>
      <c r="G108"/>
      <c r="I108"/>
      <c r="K108"/>
      <c r="M108"/>
      <c r="O108"/>
      <c r="Q108"/>
    </row>
    <row r="109" spans="2:15" ht="12.75">
      <c r="B109"/>
      <c r="C109"/>
      <c r="D109"/>
      <c r="G109"/>
      <c r="I109"/>
      <c r="K109"/>
      <c r="M109"/>
      <c r="O109"/>
    </row>
    <row r="110" spans="2:13" ht="12.75">
      <c r="B110"/>
      <c r="C110"/>
      <c r="D110"/>
      <c r="G110"/>
      <c r="I110"/>
      <c r="K110"/>
      <c r="M110"/>
    </row>
    <row r="111" spans="2:13" ht="12.75">
      <c r="B111"/>
      <c r="C111"/>
      <c r="D111"/>
      <c r="G111"/>
      <c r="I111"/>
      <c r="K111"/>
      <c r="M111"/>
    </row>
    <row r="112" spans="2:13" ht="12.75">
      <c r="B112"/>
      <c r="C112"/>
      <c r="D112"/>
      <c r="G112"/>
      <c r="I112"/>
      <c r="K112"/>
      <c r="M112"/>
    </row>
    <row r="113" spans="2:13" ht="12.75">
      <c r="B113"/>
      <c r="C113"/>
      <c r="D113"/>
      <c r="G113"/>
      <c r="I113"/>
      <c r="K113"/>
      <c r="M113"/>
    </row>
    <row r="114" spans="2:13" ht="12.75">
      <c r="B114"/>
      <c r="C114"/>
      <c r="D114"/>
      <c r="G114"/>
      <c r="I114"/>
      <c r="K114"/>
      <c r="M114"/>
    </row>
    <row r="115" spans="2:13" ht="12.75">
      <c r="B115"/>
      <c r="C115"/>
      <c r="D115"/>
      <c r="G115"/>
      <c r="I115"/>
      <c r="K115"/>
      <c r="M115"/>
    </row>
    <row r="116" spans="2:13" ht="12.75">
      <c r="B116"/>
      <c r="C116"/>
      <c r="D116"/>
      <c r="G116"/>
      <c r="I116"/>
      <c r="K116"/>
      <c r="M116"/>
    </row>
    <row r="117" spans="2:11" ht="12.75">
      <c r="B117"/>
      <c r="C117"/>
      <c r="D117"/>
      <c r="G117"/>
      <c r="I117"/>
      <c r="K117"/>
    </row>
    <row r="118" spans="2:11" ht="12.75">
      <c r="B118"/>
      <c r="C118"/>
      <c r="D118"/>
      <c r="G118"/>
      <c r="I118"/>
      <c r="K118"/>
    </row>
    <row r="119" spans="2:11" ht="12.75">
      <c r="B119"/>
      <c r="C119"/>
      <c r="D119"/>
      <c r="G119"/>
      <c r="I119"/>
      <c r="K119"/>
    </row>
    <row r="120" spans="2:11" ht="12.75">
      <c r="B120"/>
      <c r="C120"/>
      <c r="D120"/>
      <c r="G120"/>
      <c r="I120"/>
      <c r="K120"/>
    </row>
    <row r="121" spans="2:11" ht="12.75">
      <c r="B121"/>
      <c r="C121"/>
      <c r="D121"/>
      <c r="G121"/>
      <c r="I121"/>
      <c r="K121"/>
    </row>
    <row r="122" spans="2:11" ht="12.75">
      <c r="B122"/>
      <c r="C122"/>
      <c r="D122"/>
      <c r="G122"/>
      <c r="I122"/>
      <c r="K122"/>
    </row>
    <row r="123" spans="2:11" ht="12.75">
      <c r="B123"/>
      <c r="C123"/>
      <c r="D123"/>
      <c r="G123"/>
      <c r="I123"/>
      <c r="K123"/>
    </row>
    <row r="124" spans="2:11" ht="12.75">
      <c r="B124"/>
      <c r="C124"/>
      <c r="D124"/>
      <c r="G124"/>
      <c r="I124"/>
      <c r="K124"/>
    </row>
    <row r="125" spans="2:11" ht="12.75">
      <c r="B125"/>
      <c r="C125"/>
      <c r="D125"/>
      <c r="G125"/>
      <c r="I125"/>
      <c r="K125"/>
    </row>
    <row r="126" spans="2:11" ht="12.75">
      <c r="B126"/>
      <c r="C126"/>
      <c r="D126"/>
      <c r="G126"/>
      <c r="I126"/>
      <c r="K126"/>
    </row>
    <row r="127" spans="2:11" ht="12.75">
      <c r="B127"/>
      <c r="C127"/>
      <c r="D127"/>
      <c r="G127"/>
      <c r="I127"/>
      <c r="K127"/>
    </row>
    <row r="128" spans="2:11" ht="12.75">
      <c r="B128"/>
      <c r="C128"/>
      <c r="D128"/>
      <c r="G128"/>
      <c r="I128"/>
      <c r="K128"/>
    </row>
    <row r="129" spans="2:11" ht="12.75">
      <c r="B129"/>
      <c r="C129"/>
      <c r="D129"/>
      <c r="G129"/>
      <c r="I129"/>
      <c r="K129"/>
    </row>
    <row r="130" spans="2:11" ht="12.75">
      <c r="B130"/>
      <c r="C130"/>
      <c r="D130"/>
      <c r="G130"/>
      <c r="I130"/>
      <c r="K130"/>
    </row>
    <row r="131" spans="2:11" ht="12.75">
      <c r="B131"/>
      <c r="C131"/>
      <c r="D131"/>
      <c r="G131"/>
      <c r="I131"/>
      <c r="K131"/>
    </row>
    <row r="132" spans="2:11" ht="12.75">
      <c r="B132"/>
      <c r="C132"/>
      <c r="D132"/>
      <c r="G132"/>
      <c r="I132"/>
      <c r="K132"/>
    </row>
    <row r="133" spans="2:11" ht="12.75">
      <c r="B133"/>
      <c r="C133"/>
      <c r="D133"/>
      <c r="G133"/>
      <c r="I133"/>
      <c r="K133"/>
    </row>
    <row r="134" spans="2:11" ht="12.75">
      <c r="B134"/>
      <c r="C134"/>
      <c r="D134"/>
      <c r="G134"/>
      <c r="I134"/>
      <c r="K134"/>
    </row>
    <row r="135" spans="2:11" ht="12.75">
      <c r="B135"/>
      <c r="C135"/>
      <c r="D135"/>
      <c r="G135"/>
      <c r="I135"/>
      <c r="K135"/>
    </row>
    <row r="136" spans="2:11" ht="12.75">
      <c r="B136"/>
      <c r="C136"/>
      <c r="D136"/>
      <c r="G136"/>
      <c r="I136"/>
      <c r="K136"/>
    </row>
    <row r="137" spans="2:11" ht="12.75">
      <c r="B137"/>
      <c r="C137"/>
      <c r="D137"/>
      <c r="G137"/>
      <c r="I137"/>
      <c r="K137"/>
    </row>
    <row r="138" spans="2:11" ht="12.75">
      <c r="B138"/>
      <c r="C138"/>
      <c r="D138"/>
      <c r="G138"/>
      <c r="I138"/>
      <c r="K138"/>
    </row>
    <row r="139" spans="2:11" ht="12.75">
      <c r="B139"/>
      <c r="C139"/>
      <c r="D139"/>
      <c r="G139"/>
      <c r="I139"/>
      <c r="K139"/>
    </row>
    <row r="140" spans="2:11" ht="12.75">
      <c r="B140"/>
      <c r="C140"/>
      <c r="D140"/>
      <c r="G140"/>
      <c r="I140"/>
      <c r="K140"/>
    </row>
    <row r="141" spans="2:11" ht="12.75">
      <c r="B141"/>
      <c r="C141"/>
      <c r="D141"/>
      <c r="G141"/>
      <c r="I141"/>
      <c r="K141"/>
    </row>
    <row r="142" spans="2:11" ht="12.75">
      <c r="B142"/>
      <c r="C142"/>
      <c r="D142"/>
      <c r="G142"/>
      <c r="I142"/>
      <c r="K142"/>
    </row>
    <row r="143" spans="2:11" ht="12.75">
      <c r="B143"/>
      <c r="C143"/>
      <c r="D143"/>
      <c r="G143"/>
      <c r="I143"/>
      <c r="K143"/>
    </row>
    <row r="144" spans="2:11" ht="12.75">
      <c r="B144"/>
      <c r="C144"/>
      <c r="D144"/>
      <c r="G144"/>
      <c r="I144"/>
      <c r="K144"/>
    </row>
    <row r="145" spans="2:11" ht="12.75">
      <c r="B145"/>
      <c r="C145"/>
      <c r="D145"/>
      <c r="G145"/>
      <c r="I145"/>
      <c r="K145"/>
    </row>
    <row r="146" spans="2:11" ht="12.75">
      <c r="B146"/>
      <c r="C146"/>
      <c r="D146"/>
      <c r="G146"/>
      <c r="I146"/>
      <c r="K146"/>
    </row>
    <row r="147" spans="2:11" ht="12.75">
      <c r="B147"/>
      <c r="C147"/>
      <c r="D147"/>
      <c r="G147"/>
      <c r="I147"/>
      <c r="K147"/>
    </row>
    <row r="148" spans="2:11" ht="12.75">
      <c r="B148"/>
      <c r="C148"/>
      <c r="D148"/>
      <c r="G148"/>
      <c r="I148"/>
      <c r="K148"/>
    </row>
    <row r="149" spans="2:11" ht="12.75">
      <c r="B149"/>
      <c r="C149"/>
      <c r="D149"/>
      <c r="G149"/>
      <c r="I149"/>
      <c r="K149"/>
    </row>
    <row r="150" spans="2:11" ht="12.75">
      <c r="B150"/>
      <c r="C150"/>
      <c r="D150"/>
      <c r="G150"/>
      <c r="I150"/>
      <c r="K150"/>
    </row>
    <row r="151" spans="2:11" ht="12.75">
      <c r="B151"/>
      <c r="C151"/>
      <c r="D151"/>
      <c r="G151"/>
      <c r="I151"/>
      <c r="K151"/>
    </row>
    <row r="152" spans="2:11" ht="12.75">
      <c r="B152"/>
      <c r="C152"/>
      <c r="D152"/>
      <c r="G152"/>
      <c r="I152"/>
      <c r="K152"/>
    </row>
    <row r="153" spans="2:11" ht="12.75">
      <c r="B153"/>
      <c r="C153"/>
      <c r="D153"/>
      <c r="G153"/>
      <c r="I153"/>
      <c r="K153"/>
    </row>
    <row r="154" spans="2:11" ht="12.75">
      <c r="B154"/>
      <c r="C154"/>
      <c r="D154"/>
      <c r="G154"/>
      <c r="I154"/>
      <c r="K154"/>
    </row>
    <row r="155" spans="2:11" ht="12.75">
      <c r="B155"/>
      <c r="C155"/>
      <c r="D155"/>
      <c r="G155"/>
      <c r="I155"/>
      <c r="K155"/>
    </row>
    <row r="156" spans="2:11" ht="12.75">
      <c r="B156"/>
      <c r="C156"/>
      <c r="D156"/>
      <c r="G156"/>
      <c r="I156"/>
      <c r="K156"/>
    </row>
    <row r="157" spans="2:11" ht="12.75">
      <c r="B157"/>
      <c r="C157"/>
      <c r="D157"/>
      <c r="G157"/>
      <c r="I157"/>
      <c r="K157"/>
    </row>
    <row r="158" spans="2:11" ht="12.75">
      <c r="B158"/>
      <c r="C158"/>
      <c r="D158"/>
      <c r="G158"/>
      <c r="I158"/>
      <c r="K158"/>
    </row>
    <row r="159" spans="2:11" ht="12.75">
      <c r="B159"/>
      <c r="C159"/>
      <c r="D159"/>
      <c r="G159"/>
      <c r="I159"/>
      <c r="K159"/>
    </row>
    <row r="160" spans="2:11" ht="12.75">
      <c r="B160"/>
      <c r="C160"/>
      <c r="D160"/>
      <c r="G160"/>
      <c r="I160"/>
      <c r="K160"/>
    </row>
    <row r="161" spans="2:11" ht="12.75">
      <c r="B161"/>
      <c r="C161"/>
      <c r="D161"/>
      <c r="G161"/>
      <c r="I161"/>
      <c r="K161"/>
    </row>
    <row r="162" spans="2:11" ht="12.75">
      <c r="B162"/>
      <c r="C162"/>
      <c r="D162"/>
      <c r="G162"/>
      <c r="I162"/>
      <c r="K162"/>
    </row>
    <row r="163" spans="2:11" ht="12.75">
      <c r="B163"/>
      <c r="C163"/>
      <c r="D163"/>
      <c r="G163"/>
      <c r="I163"/>
      <c r="K163"/>
    </row>
    <row r="164" spans="2:11" ht="12.75">
      <c r="B164"/>
      <c r="C164"/>
      <c r="D164"/>
      <c r="G164"/>
      <c r="I164"/>
      <c r="K164"/>
    </row>
    <row r="165" spans="2:11" ht="12.75">
      <c r="B165"/>
      <c r="C165"/>
      <c r="D165"/>
      <c r="G165"/>
      <c r="I165"/>
      <c r="K165"/>
    </row>
    <row r="166" spans="2:11" ht="12.75">
      <c r="B166"/>
      <c r="C166"/>
      <c r="D166"/>
      <c r="G166"/>
      <c r="I166"/>
      <c r="K166"/>
    </row>
    <row r="167" spans="2:11" ht="12.75">
      <c r="B167"/>
      <c r="C167"/>
      <c r="D167"/>
      <c r="G167"/>
      <c r="I167"/>
      <c r="K167"/>
    </row>
    <row r="168" spans="2:11" ht="12.75">
      <c r="B168"/>
      <c r="C168"/>
      <c r="D168"/>
      <c r="G168"/>
      <c r="I168"/>
      <c r="K168"/>
    </row>
    <row r="169" spans="2:11" ht="12.75">
      <c r="B169"/>
      <c r="C169"/>
      <c r="D169"/>
      <c r="G169"/>
      <c r="I169"/>
      <c r="K169"/>
    </row>
    <row r="170" spans="2:11" ht="12.75">
      <c r="B170"/>
      <c r="C170"/>
      <c r="D170"/>
      <c r="G170"/>
      <c r="I170"/>
      <c r="K170"/>
    </row>
    <row r="171" spans="2:11" ht="12.75">
      <c r="B171"/>
      <c r="C171"/>
      <c r="D171"/>
      <c r="G171"/>
      <c r="I171"/>
      <c r="K171"/>
    </row>
    <row r="172" spans="2:11" ht="12.75">
      <c r="B172"/>
      <c r="C172"/>
      <c r="D172"/>
      <c r="G172"/>
      <c r="I172"/>
      <c r="K172"/>
    </row>
    <row r="173" spans="2:11" ht="12.75">
      <c r="B173"/>
      <c r="C173"/>
      <c r="D173"/>
      <c r="G173"/>
      <c r="I173"/>
      <c r="K173"/>
    </row>
    <row r="174" spans="2:11" ht="12.75">
      <c r="B174"/>
      <c r="C174"/>
      <c r="D174"/>
      <c r="G174"/>
      <c r="I174"/>
      <c r="K174"/>
    </row>
    <row r="175" spans="2:11" ht="12.75">
      <c r="B175"/>
      <c r="C175"/>
      <c r="D175"/>
      <c r="G175"/>
      <c r="I175"/>
      <c r="K175"/>
    </row>
    <row r="176" spans="2:11" ht="12.75">
      <c r="B176"/>
      <c r="C176"/>
      <c r="D176"/>
      <c r="G176"/>
      <c r="I176"/>
      <c r="K176"/>
    </row>
    <row r="177" spans="2:11" ht="12.75">
      <c r="B177"/>
      <c r="C177"/>
      <c r="D177"/>
      <c r="G177"/>
      <c r="I177"/>
      <c r="K177"/>
    </row>
    <row r="178" spans="2:11" ht="12.75">
      <c r="B178"/>
      <c r="C178"/>
      <c r="D178"/>
      <c r="G178"/>
      <c r="I178"/>
      <c r="K178"/>
    </row>
    <row r="179" spans="2:11" ht="12.75">
      <c r="B179"/>
      <c r="C179"/>
      <c r="D179"/>
      <c r="G179"/>
      <c r="I179"/>
      <c r="K179"/>
    </row>
    <row r="180" spans="2:11" ht="12.75">
      <c r="B180"/>
      <c r="C180"/>
      <c r="D180"/>
      <c r="G180"/>
      <c r="I180"/>
      <c r="K180"/>
    </row>
    <row r="181" spans="2:11" ht="12.75">
      <c r="B181"/>
      <c r="C181"/>
      <c r="D181"/>
      <c r="G181"/>
      <c r="I181"/>
      <c r="K181"/>
    </row>
    <row r="182" spans="2:11" ht="12.75">
      <c r="B182"/>
      <c r="C182"/>
      <c r="D182"/>
      <c r="G182"/>
      <c r="I182"/>
      <c r="K182"/>
    </row>
    <row r="183" spans="2:11" ht="12.75">
      <c r="B183"/>
      <c r="C183"/>
      <c r="D183"/>
      <c r="G183"/>
      <c r="I183"/>
      <c r="K183"/>
    </row>
    <row r="184" spans="2:11" ht="12.75">
      <c r="B184"/>
      <c r="C184"/>
      <c r="D184"/>
      <c r="G184"/>
      <c r="I184"/>
      <c r="K184"/>
    </row>
    <row r="185" spans="2:11" ht="12.75">
      <c r="B185"/>
      <c r="C185"/>
      <c r="D185"/>
      <c r="G185"/>
      <c r="I185"/>
      <c r="K185"/>
    </row>
    <row r="186" spans="2:11" ht="12.75">
      <c r="B186"/>
      <c r="C186"/>
      <c r="D186"/>
      <c r="G186"/>
      <c r="I186"/>
      <c r="K186"/>
    </row>
    <row r="187" spans="2:11" ht="12.75">
      <c r="B187"/>
      <c r="C187"/>
      <c r="D187"/>
      <c r="G187"/>
      <c r="I187"/>
      <c r="K187"/>
    </row>
    <row r="188" spans="2:11" ht="12.75">
      <c r="B188"/>
      <c r="C188"/>
      <c r="D188"/>
      <c r="G188"/>
      <c r="I188"/>
      <c r="K188"/>
    </row>
    <row r="189" spans="2:11" ht="12.75">
      <c r="B189"/>
      <c r="C189"/>
      <c r="D189"/>
      <c r="G189"/>
      <c r="I189"/>
      <c r="K189"/>
    </row>
    <row r="190" spans="2:11" ht="12.75">
      <c r="B190"/>
      <c r="C190"/>
      <c r="D190"/>
      <c r="G190"/>
      <c r="I190"/>
      <c r="K190"/>
    </row>
    <row r="191" spans="2:11" ht="12.75">
      <c r="B191"/>
      <c r="C191"/>
      <c r="D191"/>
      <c r="G191"/>
      <c r="I191"/>
      <c r="K191"/>
    </row>
    <row r="192" spans="2:11" ht="12.75">
      <c r="B192"/>
      <c r="C192"/>
      <c r="D192"/>
      <c r="G192"/>
      <c r="I192"/>
      <c r="K192"/>
    </row>
    <row r="193" spans="2:11" ht="12.75">
      <c r="B193"/>
      <c r="C193"/>
      <c r="D193"/>
      <c r="G193"/>
      <c r="I193"/>
      <c r="K193"/>
    </row>
    <row r="194" spans="2:11" ht="12.75">
      <c r="B194"/>
      <c r="C194"/>
      <c r="D194"/>
      <c r="G194"/>
      <c r="I194"/>
      <c r="K194"/>
    </row>
    <row r="195" spans="2:11" ht="12.75">
      <c r="B195"/>
      <c r="C195"/>
      <c r="D195"/>
      <c r="G195"/>
      <c r="I195"/>
      <c r="K195"/>
    </row>
    <row r="196" spans="2:11" ht="12.75">
      <c r="B196"/>
      <c r="C196"/>
      <c r="D196"/>
      <c r="G196"/>
      <c r="I196"/>
      <c r="K196"/>
    </row>
    <row r="197" spans="2:11" ht="12.75">
      <c r="B197"/>
      <c r="C197"/>
      <c r="D197"/>
      <c r="G197"/>
      <c r="I197"/>
      <c r="K197"/>
    </row>
    <row r="198" spans="2:11" ht="12.75">
      <c r="B198"/>
      <c r="C198"/>
      <c r="D198"/>
      <c r="G198"/>
      <c r="I198"/>
      <c r="K198"/>
    </row>
    <row r="199" spans="2:11" ht="12.75">
      <c r="B199"/>
      <c r="C199"/>
      <c r="D199"/>
      <c r="G199"/>
      <c r="I199"/>
      <c r="K199"/>
    </row>
    <row r="200" spans="2:11" ht="12.75">
      <c r="B200"/>
      <c r="C200"/>
      <c r="D200"/>
      <c r="G200"/>
      <c r="I200"/>
      <c r="K200"/>
    </row>
    <row r="201" spans="2:11" ht="12.75">
      <c r="B201"/>
      <c r="C201"/>
      <c r="D201"/>
      <c r="G201"/>
      <c r="I201"/>
      <c r="K201"/>
    </row>
    <row r="202" spans="2:11" ht="12.75">
      <c r="B202"/>
      <c r="C202"/>
      <c r="D202"/>
      <c r="G202"/>
      <c r="I202"/>
      <c r="K202"/>
    </row>
    <row r="203" spans="2:11" ht="12.75">
      <c r="B203"/>
      <c r="C203"/>
      <c r="D203"/>
      <c r="G203"/>
      <c r="I203"/>
      <c r="K203"/>
    </row>
    <row r="204" spans="2:11" ht="12.75">
      <c r="B204"/>
      <c r="C204"/>
      <c r="D204"/>
      <c r="G204"/>
      <c r="I204"/>
      <c r="K204"/>
    </row>
    <row r="205" spans="2:11" ht="12.75">
      <c r="B205"/>
      <c r="C205"/>
      <c r="D205"/>
      <c r="G205"/>
      <c r="I205"/>
      <c r="K205"/>
    </row>
    <row r="206" spans="2:11" ht="12.75">
      <c r="B206"/>
      <c r="C206"/>
      <c r="D206"/>
      <c r="G206"/>
      <c r="I206"/>
      <c r="K206"/>
    </row>
    <row r="207" spans="2:11" ht="12.75">
      <c r="B207"/>
      <c r="C207"/>
      <c r="D207"/>
      <c r="G207"/>
      <c r="I207"/>
      <c r="K207"/>
    </row>
    <row r="208" spans="2:11" ht="12.75">
      <c r="B208"/>
      <c r="C208"/>
      <c r="D208"/>
      <c r="G208"/>
      <c r="I208"/>
      <c r="K208"/>
    </row>
    <row r="209" spans="2:11" ht="12.75">
      <c r="B209"/>
      <c r="C209"/>
      <c r="D209"/>
      <c r="G209"/>
      <c r="I209"/>
      <c r="K209"/>
    </row>
    <row r="210" spans="2:11" ht="12.75">
      <c r="B210"/>
      <c r="C210"/>
      <c r="D210"/>
      <c r="G210"/>
      <c r="I210"/>
      <c r="K210"/>
    </row>
    <row r="211" spans="2:11" ht="12.75">
      <c r="B211"/>
      <c r="C211"/>
      <c r="D211"/>
      <c r="G211"/>
      <c r="I211"/>
      <c r="K211"/>
    </row>
    <row r="212" spans="2:11" ht="12.75">
      <c r="B212"/>
      <c r="C212"/>
      <c r="D212"/>
      <c r="G212"/>
      <c r="I212"/>
      <c r="K212"/>
    </row>
    <row r="213" spans="2:11" ht="12.75">
      <c r="B213"/>
      <c r="C213"/>
      <c r="D213"/>
      <c r="G213"/>
      <c r="I213"/>
      <c r="K213"/>
    </row>
    <row r="214" spans="2:11" ht="12.75">
      <c r="B214"/>
      <c r="C214"/>
      <c r="D214"/>
      <c r="G214"/>
      <c r="I214"/>
      <c r="K214"/>
    </row>
    <row r="215" spans="2:11" ht="12.75">
      <c r="B215"/>
      <c r="C215"/>
      <c r="D215"/>
      <c r="G215"/>
      <c r="I215"/>
      <c r="K215"/>
    </row>
    <row r="216" spans="2:11" ht="12.75">
      <c r="B216"/>
      <c r="C216"/>
      <c r="D216"/>
      <c r="G216"/>
      <c r="I216"/>
      <c r="K216"/>
    </row>
    <row r="217" spans="2:11" ht="12.75">
      <c r="B217"/>
      <c r="C217"/>
      <c r="D217"/>
      <c r="G217"/>
      <c r="I217"/>
      <c r="K217"/>
    </row>
    <row r="218" spans="2:11" ht="12.75">
      <c r="B218"/>
      <c r="C218"/>
      <c r="D218"/>
      <c r="G218"/>
      <c r="I218"/>
      <c r="K218"/>
    </row>
    <row r="219" spans="2:11" ht="12.75">
      <c r="B219"/>
      <c r="C219"/>
      <c r="D219"/>
      <c r="G219"/>
      <c r="I219"/>
      <c r="K219"/>
    </row>
    <row r="220" spans="2:11" ht="12.75">
      <c r="B220"/>
      <c r="C220"/>
      <c r="D220"/>
      <c r="G220"/>
      <c r="I220"/>
      <c r="K220"/>
    </row>
    <row r="221" spans="2:11" ht="12.75">
      <c r="B221"/>
      <c r="C221"/>
      <c r="D221"/>
      <c r="G221"/>
      <c r="I221"/>
      <c r="K221"/>
    </row>
    <row r="222" spans="2:11" ht="12.75">
      <c r="B222"/>
      <c r="C222"/>
      <c r="D222"/>
      <c r="G222"/>
      <c r="I222"/>
      <c r="K222"/>
    </row>
    <row r="223" spans="2:11" ht="12.75">
      <c r="B223"/>
      <c r="C223"/>
      <c r="D223"/>
      <c r="G223"/>
      <c r="I223"/>
      <c r="K223"/>
    </row>
    <row r="224" spans="2:11" ht="12.75">
      <c r="B224"/>
      <c r="C224"/>
      <c r="D224"/>
      <c r="G224"/>
      <c r="I224"/>
      <c r="K224"/>
    </row>
    <row r="225" spans="2:11" ht="12.75">
      <c r="B225"/>
      <c r="C225"/>
      <c r="D225"/>
      <c r="G225"/>
      <c r="I225"/>
      <c r="K225"/>
    </row>
    <row r="226" spans="2:11" ht="12.75">
      <c r="B226"/>
      <c r="C226"/>
      <c r="D226"/>
      <c r="G226"/>
      <c r="I226"/>
      <c r="K226"/>
    </row>
    <row r="227" spans="2:11" ht="12.75">
      <c r="B227"/>
      <c r="C227"/>
      <c r="D227"/>
      <c r="G227"/>
      <c r="I227"/>
      <c r="K227"/>
    </row>
    <row r="228" spans="2:11" ht="12.75">
      <c r="B228"/>
      <c r="C228"/>
      <c r="D228"/>
      <c r="G228"/>
      <c r="I228"/>
      <c r="K228"/>
    </row>
    <row r="229" spans="2:11" ht="12.75">
      <c r="B229"/>
      <c r="C229"/>
      <c r="D229"/>
      <c r="G229"/>
      <c r="I229"/>
      <c r="K229"/>
    </row>
    <row r="230" spans="2:11" ht="12.75">
      <c r="B230"/>
      <c r="C230"/>
      <c r="D230"/>
      <c r="G230"/>
      <c r="I230"/>
      <c r="K230"/>
    </row>
    <row r="231" spans="2:11" ht="12.75">
      <c r="B231"/>
      <c r="C231"/>
      <c r="D231"/>
      <c r="G231"/>
      <c r="I231"/>
      <c r="K231"/>
    </row>
    <row r="232" spans="2:11" ht="12.75">
      <c r="B232"/>
      <c r="C232"/>
      <c r="D232"/>
      <c r="G232"/>
      <c r="I232"/>
      <c r="K232"/>
    </row>
    <row r="233" spans="2:11" ht="12.75">
      <c r="B233"/>
      <c r="C233"/>
      <c r="D233"/>
      <c r="G233"/>
      <c r="I233"/>
      <c r="K233"/>
    </row>
    <row r="234" spans="2:11" ht="12.75">
      <c r="B234"/>
      <c r="C234"/>
      <c r="D234"/>
      <c r="G234"/>
      <c r="I234"/>
      <c r="K234"/>
    </row>
    <row r="235" spans="2:11" ht="12.75">
      <c r="B235"/>
      <c r="C235"/>
      <c r="D235"/>
      <c r="G235"/>
      <c r="I235"/>
      <c r="K235"/>
    </row>
    <row r="236" spans="2:11" ht="12.75">
      <c r="B236"/>
      <c r="C236"/>
      <c r="D236"/>
      <c r="G236"/>
      <c r="I236"/>
      <c r="K236"/>
    </row>
    <row r="237" spans="2:11" ht="12.75">
      <c r="B237"/>
      <c r="C237"/>
      <c r="D237"/>
      <c r="G237"/>
      <c r="I237"/>
      <c r="K237"/>
    </row>
    <row r="238" spans="2:11" ht="12.75">
      <c r="B238"/>
      <c r="C238"/>
      <c r="D238"/>
      <c r="G238"/>
      <c r="I238"/>
      <c r="K238"/>
    </row>
    <row r="239" spans="2:11" ht="12.75">
      <c r="B239"/>
      <c r="C239"/>
      <c r="D239"/>
      <c r="G239"/>
      <c r="I239"/>
      <c r="K239"/>
    </row>
    <row r="240" spans="2:11" ht="12.75">
      <c r="B240"/>
      <c r="C240"/>
      <c r="D240"/>
      <c r="G240"/>
      <c r="I240"/>
      <c r="K240"/>
    </row>
    <row r="241" spans="2:11" ht="12.75">
      <c r="B241"/>
      <c r="C241"/>
      <c r="D241"/>
      <c r="G241"/>
      <c r="I241"/>
      <c r="K241"/>
    </row>
    <row r="242" spans="2:11" ht="12.75">
      <c r="B242"/>
      <c r="C242"/>
      <c r="D242"/>
      <c r="G242"/>
      <c r="I242"/>
      <c r="K242"/>
    </row>
    <row r="243" spans="2:11" ht="12.75">
      <c r="B243"/>
      <c r="C243"/>
      <c r="D243"/>
      <c r="G243"/>
      <c r="I243"/>
      <c r="K243"/>
    </row>
    <row r="244" spans="2:11" ht="12.75">
      <c r="B244"/>
      <c r="C244"/>
      <c r="D244"/>
      <c r="G244"/>
      <c r="I244"/>
      <c r="K244"/>
    </row>
    <row r="245" spans="2:11" ht="12.75">
      <c r="B245"/>
      <c r="C245"/>
      <c r="D245"/>
      <c r="G245"/>
      <c r="I245"/>
      <c r="K245"/>
    </row>
    <row r="246" spans="2:11" ht="12.75">
      <c r="B246"/>
      <c r="C246"/>
      <c r="D246"/>
      <c r="G246"/>
      <c r="I246"/>
      <c r="K246"/>
    </row>
    <row r="247" spans="2:11" ht="12.75">
      <c r="B247"/>
      <c r="C247"/>
      <c r="D247"/>
      <c r="G247"/>
      <c r="I247"/>
      <c r="K247"/>
    </row>
    <row r="248" spans="2:11" ht="12.75">
      <c r="B248"/>
      <c r="C248"/>
      <c r="D248"/>
      <c r="G248"/>
      <c r="I248"/>
      <c r="K248"/>
    </row>
    <row r="249" spans="2:11" ht="12.75">
      <c r="B249"/>
      <c r="C249"/>
      <c r="D249"/>
      <c r="G249"/>
      <c r="I249"/>
      <c r="K249"/>
    </row>
    <row r="250" spans="2:11" ht="12.75">
      <c r="B250"/>
      <c r="C250"/>
      <c r="D250"/>
      <c r="G250"/>
      <c r="I250"/>
      <c r="K250"/>
    </row>
    <row r="251" spans="2:11" ht="12.75">
      <c r="B251"/>
      <c r="C251"/>
      <c r="D251"/>
      <c r="G251"/>
      <c r="I251"/>
      <c r="K251"/>
    </row>
    <row r="252" spans="2:11" ht="12.75">
      <c r="B252"/>
      <c r="C252"/>
      <c r="D252"/>
      <c r="G252"/>
      <c r="I252"/>
      <c r="K252"/>
    </row>
    <row r="253" spans="2:11" ht="12.75">
      <c r="B253"/>
      <c r="C253"/>
      <c r="D253"/>
      <c r="G253"/>
      <c r="I253"/>
      <c r="K253"/>
    </row>
    <row r="254" spans="2:11" ht="12.75">
      <c r="B254"/>
      <c r="C254"/>
      <c r="D254"/>
      <c r="G254"/>
      <c r="I254"/>
      <c r="K254"/>
    </row>
    <row r="255" spans="2:11" ht="12.75">
      <c r="B255"/>
      <c r="C255"/>
      <c r="D255"/>
      <c r="G255"/>
      <c r="I255"/>
      <c r="K255"/>
    </row>
    <row r="256" spans="2:11" ht="12.75">
      <c r="B256"/>
      <c r="C256"/>
      <c r="D256"/>
      <c r="G256"/>
      <c r="I256"/>
      <c r="K256"/>
    </row>
    <row r="257" spans="2:11" ht="12.75">
      <c r="B257"/>
      <c r="C257"/>
      <c r="D257"/>
      <c r="G257"/>
      <c r="I257"/>
      <c r="K257"/>
    </row>
    <row r="258" spans="2:11" ht="12.75">
      <c r="B258"/>
      <c r="C258"/>
      <c r="D258"/>
      <c r="G258"/>
      <c r="I258"/>
      <c r="K258"/>
    </row>
    <row r="259" spans="2:11" ht="12.75">
      <c r="B259"/>
      <c r="C259"/>
      <c r="D259"/>
      <c r="G259"/>
      <c r="I259"/>
      <c r="K259"/>
    </row>
    <row r="260" spans="2:11" ht="12.75">
      <c r="B260"/>
      <c r="C260"/>
      <c r="D260"/>
      <c r="G260"/>
      <c r="I260"/>
      <c r="K260"/>
    </row>
    <row r="261" spans="2:11" ht="12.75">
      <c r="B261"/>
      <c r="C261"/>
      <c r="D261"/>
      <c r="G261"/>
      <c r="I261"/>
      <c r="K261"/>
    </row>
    <row r="262" spans="2:11" ht="12.75">
      <c r="B262"/>
      <c r="C262"/>
      <c r="D262"/>
      <c r="G262"/>
      <c r="I262"/>
      <c r="K262"/>
    </row>
    <row r="263" spans="2:11" ht="12.75">
      <c r="B263"/>
      <c r="C263"/>
      <c r="D263"/>
      <c r="G263"/>
      <c r="I263"/>
      <c r="K263"/>
    </row>
    <row r="264" spans="2:11" ht="12.75">
      <c r="B264"/>
      <c r="C264"/>
      <c r="D264"/>
      <c r="G264"/>
      <c r="I264"/>
      <c r="K264"/>
    </row>
    <row r="265" spans="2:11" ht="12.75">
      <c r="B265"/>
      <c r="C265"/>
      <c r="D265"/>
      <c r="G265"/>
      <c r="I265"/>
      <c r="K265"/>
    </row>
    <row r="266" spans="2:11" ht="12.75">
      <c r="B266"/>
      <c r="C266"/>
      <c r="D266"/>
      <c r="G266"/>
      <c r="I266"/>
      <c r="K266"/>
    </row>
    <row r="267" spans="2:11" ht="12.75">
      <c r="B267"/>
      <c r="C267"/>
      <c r="D267"/>
      <c r="G267"/>
      <c r="I267"/>
      <c r="K267"/>
    </row>
    <row r="268" spans="2:11" ht="12.75">
      <c r="B268"/>
      <c r="C268"/>
      <c r="D268"/>
      <c r="G268"/>
      <c r="I268"/>
      <c r="K268"/>
    </row>
    <row r="269" spans="2:11" ht="12.75">
      <c r="B269"/>
      <c r="C269"/>
      <c r="D269"/>
      <c r="G269"/>
      <c r="I269"/>
      <c r="K269"/>
    </row>
    <row r="270" spans="2:11" ht="12.75">
      <c r="B270"/>
      <c r="C270"/>
      <c r="D270"/>
      <c r="G270"/>
      <c r="I270"/>
      <c r="K270"/>
    </row>
    <row r="271" spans="2:11" ht="12.75">
      <c r="B271"/>
      <c r="C271"/>
      <c r="D271"/>
      <c r="G271"/>
      <c r="I271"/>
      <c r="K271"/>
    </row>
    <row r="272" spans="2:11" ht="12.75">
      <c r="B272"/>
      <c r="C272"/>
      <c r="D272"/>
      <c r="G272"/>
      <c r="I272"/>
      <c r="K272"/>
    </row>
    <row r="273" spans="2:11" ht="12.75">
      <c r="B273"/>
      <c r="C273"/>
      <c r="D273"/>
      <c r="G273"/>
      <c r="I273"/>
      <c r="K273"/>
    </row>
    <row r="274" spans="2:11" ht="12.75">
      <c r="B274"/>
      <c r="C274"/>
      <c r="D274"/>
      <c r="G274"/>
      <c r="I274"/>
      <c r="K274"/>
    </row>
    <row r="275" spans="2:11" ht="12.75">
      <c r="B275"/>
      <c r="C275"/>
      <c r="D275"/>
      <c r="G275"/>
      <c r="I275"/>
      <c r="K275"/>
    </row>
    <row r="276" spans="2:11" ht="12.75">
      <c r="B276"/>
      <c r="C276"/>
      <c r="D276"/>
      <c r="G276"/>
      <c r="I276"/>
      <c r="K276"/>
    </row>
    <row r="277" spans="2:11" ht="12.75">
      <c r="B277"/>
      <c r="C277"/>
      <c r="D277"/>
      <c r="G277"/>
      <c r="I277"/>
      <c r="K277"/>
    </row>
    <row r="278" spans="2:11" ht="12.75">
      <c r="B278"/>
      <c r="C278"/>
      <c r="D278"/>
      <c r="G278"/>
      <c r="I278"/>
      <c r="K278"/>
    </row>
    <row r="279" spans="2:11" ht="12.75">
      <c r="B279"/>
      <c r="C279"/>
      <c r="D279"/>
      <c r="G279"/>
      <c r="I279"/>
      <c r="K279"/>
    </row>
    <row r="280" spans="2:11" ht="12.75">
      <c r="B280"/>
      <c r="C280"/>
      <c r="D280"/>
      <c r="G280"/>
      <c r="I280"/>
      <c r="K280"/>
    </row>
    <row r="281" spans="2:11" ht="12.75">
      <c r="B281"/>
      <c r="C281"/>
      <c r="D281"/>
      <c r="G281"/>
      <c r="I281"/>
      <c r="K281"/>
    </row>
    <row r="282" spans="2:11" ht="12.75">
      <c r="B282"/>
      <c r="C282"/>
      <c r="D282"/>
      <c r="G282"/>
      <c r="I282"/>
      <c r="K282"/>
    </row>
    <row r="283" spans="2:11" ht="12.75">
      <c r="B283"/>
      <c r="C283"/>
      <c r="D283"/>
      <c r="G283"/>
      <c r="I283"/>
      <c r="K283"/>
    </row>
    <row r="284" spans="2:11" ht="12.75">
      <c r="B284"/>
      <c r="C284"/>
      <c r="D284"/>
      <c r="G284"/>
      <c r="I284"/>
      <c r="K284"/>
    </row>
    <row r="285" spans="2:11" ht="12.75">
      <c r="B285"/>
      <c r="C285"/>
      <c r="D285"/>
      <c r="G285"/>
      <c r="I285"/>
      <c r="K285"/>
    </row>
    <row r="286" spans="2:11" ht="12.75">
      <c r="B286"/>
      <c r="C286"/>
      <c r="D286"/>
      <c r="G286"/>
      <c r="I286"/>
      <c r="K286"/>
    </row>
    <row r="287" spans="2:11" ht="12.75">
      <c r="B287"/>
      <c r="C287"/>
      <c r="D287"/>
      <c r="G287"/>
      <c r="I287"/>
      <c r="K287"/>
    </row>
    <row r="288" spans="2:11" ht="12.75">
      <c r="B288"/>
      <c r="C288"/>
      <c r="D288"/>
      <c r="G288"/>
      <c r="I288"/>
      <c r="K288"/>
    </row>
    <row r="289" spans="2:11" ht="12.75">
      <c r="B289"/>
      <c r="C289"/>
      <c r="D289"/>
      <c r="G289"/>
      <c r="I289"/>
      <c r="K289"/>
    </row>
    <row r="290" spans="2:11" ht="12.75">
      <c r="B290"/>
      <c r="C290"/>
      <c r="D290"/>
      <c r="G290"/>
      <c r="I290"/>
      <c r="K290"/>
    </row>
    <row r="291" spans="2:11" ht="12.75">
      <c r="B291"/>
      <c r="C291"/>
      <c r="D291"/>
      <c r="G291"/>
      <c r="I291"/>
      <c r="K291"/>
    </row>
    <row r="292" spans="2:11" ht="12.75">
      <c r="B292"/>
      <c r="C292"/>
      <c r="D292"/>
      <c r="G292"/>
      <c r="I292"/>
      <c r="K292"/>
    </row>
    <row r="293" spans="2:11" ht="12.75">
      <c r="B293"/>
      <c r="C293"/>
      <c r="D293"/>
      <c r="G293"/>
      <c r="I293"/>
      <c r="K293"/>
    </row>
    <row r="294" spans="2:11" ht="12.75">
      <c r="B294"/>
      <c r="C294"/>
      <c r="D294"/>
      <c r="G294"/>
      <c r="I294"/>
      <c r="K294"/>
    </row>
    <row r="295" spans="2:11" ht="12.75">
      <c r="B295"/>
      <c r="C295"/>
      <c r="D295"/>
      <c r="G295"/>
      <c r="I295"/>
      <c r="K295"/>
    </row>
    <row r="296" spans="2:11" ht="12.75">
      <c r="B296"/>
      <c r="C296"/>
      <c r="D296"/>
      <c r="G296"/>
      <c r="I296"/>
      <c r="K296"/>
    </row>
    <row r="297" spans="2:11" ht="12.75">
      <c r="B297"/>
      <c r="C297"/>
      <c r="D297"/>
      <c r="G297"/>
      <c r="I297"/>
      <c r="K297"/>
    </row>
    <row r="298" spans="2:11" ht="12.75">
      <c r="B298"/>
      <c r="C298"/>
      <c r="D298"/>
      <c r="G298"/>
      <c r="I298"/>
      <c r="K298"/>
    </row>
    <row r="299" spans="2:11" ht="12.75">
      <c r="B299"/>
      <c r="C299"/>
      <c r="D299"/>
      <c r="G299"/>
      <c r="I299"/>
      <c r="K299"/>
    </row>
    <row r="300" spans="2:11" ht="12.75">
      <c r="B300"/>
      <c r="C300"/>
      <c r="D300"/>
      <c r="G300"/>
      <c r="I300"/>
      <c r="K300"/>
    </row>
    <row r="301" spans="2:11" ht="12.75">
      <c r="B301"/>
      <c r="C301"/>
      <c r="D301"/>
      <c r="G301"/>
      <c r="I301"/>
      <c r="K301"/>
    </row>
    <row r="302" spans="2:11" ht="12.75">
      <c r="B302"/>
      <c r="C302"/>
      <c r="D302"/>
      <c r="G302"/>
      <c r="I302"/>
      <c r="K302"/>
    </row>
    <row r="303" spans="2:11" ht="12.75">
      <c r="B303"/>
      <c r="C303"/>
      <c r="D303"/>
      <c r="G303"/>
      <c r="I303"/>
      <c r="K303"/>
    </row>
    <row r="304" spans="2:11" ht="12.75">
      <c r="B304"/>
      <c r="C304"/>
      <c r="D304"/>
      <c r="G304"/>
      <c r="I304"/>
      <c r="K304"/>
    </row>
    <row r="305" spans="2:11" ht="12.75">
      <c r="B305"/>
      <c r="C305"/>
      <c r="D305"/>
      <c r="G305"/>
      <c r="I305"/>
      <c r="K305"/>
    </row>
    <row r="306" spans="2:11" ht="12.75">
      <c r="B306"/>
      <c r="C306"/>
      <c r="D306"/>
      <c r="G306"/>
      <c r="I306"/>
      <c r="K306"/>
    </row>
    <row r="307" spans="2:11" ht="12.75">
      <c r="B307"/>
      <c r="C307"/>
      <c r="D307"/>
      <c r="G307"/>
      <c r="I307"/>
      <c r="K307"/>
    </row>
    <row r="308" spans="2:11" ht="12.75">
      <c r="B308"/>
      <c r="C308"/>
      <c r="D308"/>
      <c r="G308"/>
      <c r="I308"/>
      <c r="K308"/>
    </row>
    <row r="309" spans="2:11" ht="12.75">
      <c r="B309"/>
      <c r="C309"/>
      <c r="D309"/>
      <c r="G309"/>
      <c r="I309"/>
      <c r="K309"/>
    </row>
    <row r="310" spans="2:11" ht="12.75">
      <c r="B310"/>
      <c r="C310"/>
      <c r="D310"/>
      <c r="G310"/>
      <c r="I310"/>
      <c r="K310"/>
    </row>
    <row r="311" spans="2:11" ht="12.75">
      <c r="B311"/>
      <c r="C311"/>
      <c r="D311"/>
      <c r="G311"/>
      <c r="I311"/>
      <c r="K311"/>
    </row>
    <row r="312" spans="2:11" ht="12.75">
      <c r="B312"/>
      <c r="C312"/>
      <c r="D312"/>
      <c r="G312"/>
      <c r="I312"/>
      <c r="K312"/>
    </row>
    <row r="313" spans="2:11" ht="12.75">
      <c r="B313"/>
      <c r="C313"/>
      <c r="D313"/>
      <c r="G313"/>
      <c r="I313"/>
      <c r="K313"/>
    </row>
    <row r="314" spans="2:11" ht="12.75">
      <c r="B314"/>
      <c r="C314"/>
      <c r="D314"/>
      <c r="G314"/>
      <c r="I314"/>
      <c r="K314"/>
    </row>
    <row r="315" spans="2:11" ht="12.75">
      <c r="B315"/>
      <c r="C315"/>
      <c r="D315"/>
      <c r="G315"/>
      <c r="I315"/>
      <c r="K315"/>
    </row>
    <row r="316" spans="2:11" ht="12.75">
      <c r="B316"/>
      <c r="C316"/>
      <c r="D316"/>
      <c r="G316"/>
      <c r="I316"/>
      <c r="K316"/>
    </row>
    <row r="317" spans="2:11" ht="12.75">
      <c r="B317"/>
      <c r="C317"/>
      <c r="D317"/>
      <c r="G317"/>
      <c r="I317"/>
      <c r="K317"/>
    </row>
    <row r="318" spans="2:11" ht="12.75">
      <c r="B318"/>
      <c r="C318"/>
      <c r="D318"/>
      <c r="G318"/>
      <c r="I318"/>
      <c r="K318"/>
    </row>
    <row r="319" spans="2:11" ht="12.75">
      <c r="B319"/>
      <c r="C319"/>
      <c r="D319"/>
      <c r="G319"/>
      <c r="I319"/>
      <c r="K319"/>
    </row>
    <row r="320" spans="2:11" ht="12.75">
      <c r="B320"/>
      <c r="C320"/>
      <c r="D320"/>
      <c r="G320"/>
      <c r="I320"/>
      <c r="K320"/>
    </row>
    <row r="321" spans="2:11" ht="12.75">
      <c r="B321"/>
      <c r="C321"/>
      <c r="D321"/>
      <c r="G321"/>
      <c r="I321"/>
      <c r="K321"/>
    </row>
    <row r="322" spans="2:11" ht="12.75">
      <c r="B322"/>
      <c r="C322"/>
      <c r="D322"/>
      <c r="G322"/>
      <c r="I322"/>
      <c r="K322"/>
    </row>
    <row r="323" spans="2:11" ht="12.75">
      <c r="B323"/>
      <c r="C323"/>
      <c r="D323"/>
      <c r="G323"/>
      <c r="I323"/>
      <c r="K323"/>
    </row>
    <row r="324" spans="2:11" ht="12.75">
      <c r="B324"/>
      <c r="C324"/>
      <c r="D324"/>
      <c r="G324"/>
      <c r="I324"/>
      <c r="K324"/>
    </row>
    <row r="325" spans="2:11" ht="12.75">
      <c r="B325"/>
      <c r="C325"/>
      <c r="D325"/>
      <c r="G325"/>
      <c r="I325"/>
      <c r="K325"/>
    </row>
    <row r="326" spans="2:11" ht="12.75">
      <c r="B326"/>
      <c r="C326"/>
      <c r="D326"/>
      <c r="G326"/>
      <c r="I326"/>
      <c r="K326"/>
    </row>
    <row r="327" spans="2:11" ht="12.75">
      <c r="B327"/>
      <c r="C327"/>
      <c r="D327"/>
      <c r="G327"/>
      <c r="I327"/>
      <c r="K327"/>
    </row>
    <row r="328" spans="2:11" ht="12.75">
      <c r="B328"/>
      <c r="C328"/>
      <c r="D328"/>
      <c r="G328"/>
      <c r="I328"/>
      <c r="K328"/>
    </row>
    <row r="329" spans="2:11" ht="12.75">
      <c r="B329"/>
      <c r="C329"/>
      <c r="D329"/>
      <c r="G329"/>
      <c r="I329"/>
      <c r="K329"/>
    </row>
    <row r="330" spans="2:11" ht="12.75">
      <c r="B330"/>
      <c r="C330"/>
      <c r="D330"/>
      <c r="G330"/>
      <c r="I330"/>
      <c r="K330"/>
    </row>
    <row r="331" spans="2:11" ht="12.75">
      <c r="B331"/>
      <c r="C331"/>
      <c r="D331"/>
      <c r="G331"/>
      <c r="I331"/>
      <c r="K331"/>
    </row>
    <row r="332" spans="2:11" ht="12.75">
      <c r="B332"/>
      <c r="C332"/>
      <c r="D332"/>
      <c r="G332"/>
      <c r="I332"/>
      <c r="K332"/>
    </row>
    <row r="333" spans="2:11" ht="12.75">
      <c r="B333"/>
      <c r="C333"/>
      <c r="D333"/>
      <c r="G333"/>
      <c r="I333"/>
      <c r="K333"/>
    </row>
    <row r="334" spans="2:11" ht="12.75">
      <c r="B334"/>
      <c r="C334"/>
      <c r="D334"/>
      <c r="G334"/>
      <c r="I334"/>
      <c r="K334"/>
    </row>
    <row r="335" spans="2:11" ht="12.75">
      <c r="B335"/>
      <c r="C335"/>
      <c r="D335"/>
      <c r="G335"/>
      <c r="I335"/>
      <c r="K335"/>
    </row>
    <row r="336" spans="2:11" ht="12.75">
      <c r="B336"/>
      <c r="C336"/>
      <c r="D336"/>
      <c r="G336"/>
      <c r="I336"/>
      <c r="K336"/>
    </row>
    <row r="337" spans="2:11" ht="12.75">
      <c r="B337"/>
      <c r="C337"/>
      <c r="D337"/>
      <c r="G337"/>
      <c r="I337"/>
      <c r="K337"/>
    </row>
    <row r="338" spans="2:11" ht="12.75">
      <c r="B338"/>
      <c r="C338"/>
      <c r="D338"/>
      <c r="G338"/>
      <c r="I338"/>
      <c r="K338"/>
    </row>
    <row r="339" spans="2:11" ht="12.75">
      <c r="B339"/>
      <c r="C339"/>
      <c r="D339"/>
      <c r="G339"/>
      <c r="I339"/>
      <c r="K339"/>
    </row>
    <row r="340" spans="2:11" ht="12.75">
      <c r="B340"/>
      <c r="C340"/>
      <c r="D340"/>
      <c r="G340"/>
      <c r="I340"/>
      <c r="K340"/>
    </row>
    <row r="341" spans="2:11" ht="12.75">
      <c r="B341"/>
      <c r="C341"/>
      <c r="D341"/>
      <c r="G341"/>
      <c r="I341"/>
      <c r="K341"/>
    </row>
    <row r="342" spans="2:11" ht="12.75">
      <c r="B342"/>
      <c r="C342"/>
      <c r="D342"/>
      <c r="G342"/>
      <c r="I342"/>
      <c r="K342"/>
    </row>
    <row r="343" spans="2:11" ht="12.75">
      <c r="B343"/>
      <c r="C343"/>
      <c r="D343"/>
      <c r="G343"/>
      <c r="I343"/>
      <c r="K343"/>
    </row>
    <row r="344" spans="2:11" ht="12.75">
      <c r="B344"/>
      <c r="C344"/>
      <c r="D344"/>
      <c r="G344"/>
      <c r="I344"/>
      <c r="K344"/>
    </row>
    <row r="345" spans="2:11" ht="12.75">
      <c r="B345"/>
      <c r="C345"/>
      <c r="D345"/>
      <c r="G345"/>
      <c r="I345"/>
      <c r="K345"/>
    </row>
    <row r="346" spans="2:11" ht="12.75">
      <c r="B346"/>
      <c r="C346"/>
      <c r="D346"/>
      <c r="G346"/>
      <c r="I346"/>
      <c r="K346"/>
    </row>
    <row r="347" spans="2:11" ht="12.75">
      <c r="B347"/>
      <c r="C347"/>
      <c r="D347"/>
      <c r="G347"/>
      <c r="I347"/>
      <c r="K347"/>
    </row>
    <row r="348" spans="2:11" ht="12.75">
      <c r="B348"/>
      <c r="C348"/>
      <c r="D348"/>
      <c r="G348"/>
      <c r="I348"/>
      <c r="K348"/>
    </row>
    <row r="349" spans="2:11" ht="12.75">
      <c r="B349"/>
      <c r="C349"/>
      <c r="D349"/>
      <c r="G349"/>
      <c r="I349"/>
      <c r="K349"/>
    </row>
    <row r="350" spans="2:11" ht="12.75">
      <c r="B350"/>
      <c r="C350"/>
      <c r="D350"/>
      <c r="G350"/>
      <c r="I350"/>
      <c r="K350"/>
    </row>
    <row r="351" spans="2:11" ht="12.75">
      <c r="B351"/>
      <c r="C351"/>
      <c r="D351"/>
      <c r="G351"/>
      <c r="I351"/>
      <c r="K351"/>
    </row>
    <row r="352" spans="2:11" ht="12.75">
      <c r="B352"/>
      <c r="C352"/>
      <c r="D352"/>
      <c r="G352"/>
      <c r="I352"/>
      <c r="K352"/>
    </row>
    <row r="353" spans="2:11" ht="12.75">
      <c r="B353"/>
      <c r="C353"/>
      <c r="D353"/>
      <c r="G353"/>
      <c r="I353"/>
      <c r="K353"/>
    </row>
    <row r="354" spans="2:11" ht="12.75">
      <c r="B354"/>
      <c r="C354"/>
      <c r="D354"/>
      <c r="G354"/>
      <c r="I354"/>
      <c r="K354"/>
    </row>
    <row r="355" spans="2:11" ht="12.75">
      <c r="B355"/>
      <c r="C355"/>
      <c r="D355"/>
      <c r="G355"/>
      <c r="I355"/>
      <c r="K355"/>
    </row>
    <row r="356" spans="2:11" ht="12.75">
      <c r="B356"/>
      <c r="C356"/>
      <c r="D356"/>
      <c r="G356"/>
      <c r="I356"/>
      <c r="K356"/>
    </row>
    <row r="357" spans="2:11" ht="12.75">
      <c r="B357"/>
      <c r="C357"/>
      <c r="D357"/>
      <c r="G357"/>
      <c r="I357"/>
      <c r="K357"/>
    </row>
    <row r="358" spans="2:11" ht="12.75">
      <c r="B358"/>
      <c r="C358"/>
      <c r="D358"/>
      <c r="G358"/>
      <c r="I358"/>
      <c r="K358"/>
    </row>
    <row r="359" spans="2:11" ht="12.75">
      <c r="B359"/>
      <c r="C359"/>
      <c r="D359"/>
      <c r="G359"/>
      <c r="I359"/>
      <c r="K359"/>
    </row>
    <row r="360" spans="2:11" ht="12.75">
      <c r="B360"/>
      <c r="C360"/>
      <c r="D360"/>
      <c r="G360"/>
      <c r="I360"/>
      <c r="K360"/>
    </row>
    <row r="361" spans="2:11" ht="12.75">
      <c r="B361"/>
      <c r="C361"/>
      <c r="D361"/>
      <c r="G361"/>
      <c r="I361"/>
      <c r="K361"/>
    </row>
    <row r="362" spans="2:11" ht="12.75">
      <c r="B362"/>
      <c r="C362"/>
      <c r="D362"/>
      <c r="G362"/>
      <c r="I362"/>
      <c r="K362"/>
    </row>
    <row r="363" spans="2:11" ht="12.75">
      <c r="B363"/>
      <c r="C363"/>
      <c r="D363"/>
      <c r="G363"/>
      <c r="I363"/>
      <c r="K363"/>
    </row>
    <row r="364" spans="2:11" ht="12.75">
      <c r="B364"/>
      <c r="C364"/>
      <c r="D364"/>
      <c r="G364"/>
      <c r="I364"/>
      <c r="K364"/>
    </row>
    <row r="365" spans="2:11" ht="12.75">
      <c r="B365"/>
      <c r="C365"/>
      <c r="D365"/>
      <c r="G365"/>
      <c r="I365"/>
      <c r="K365"/>
    </row>
    <row r="366" spans="2:11" ht="12.75">
      <c r="B366"/>
      <c r="C366"/>
      <c r="D366"/>
      <c r="G366"/>
      <c r="I366"/>
      <c r="K366"/>
    </row>
    <row r="367" spans="2:11" ht="12.75">
      <c r="B367"/>
      <c r="C367"/>
      <c r="D367"/>
      <c r="G367"/>
      <c r="I367"/>
      <c r="K367"/>
    </row>
    <row r="368" spans="2:11" ht="12.75">
      <c r="B368"/>
      <c r="C368"/>
      <c r="D368"/>
      <c r="G368"/>
      <c r="I368"/>
      <c r="K368"/>
    </row>
    <row r="369" spans="2:11" ht="12.75">
      <c r="B369"/>
      <c r="C369"/>
      <c r="D369"/>
      <c r="G369"/>
      <c r="I369"/>
      <c r="K369"/>
    </row>
    <row r="370" spans="2:11" ht="12.75">
      <c r="B370"/>
      <c r="C370"/>
      <c r="D370"/>
      <c r="G370"/>
      <c r="I370"/>
      <c r="K370"/>
    </row>
    <row r="371" spans="2:11" ht="12.75">
      <c r="B371"/>
      <c r="C371"/>
      <c r="D371"/>
      <c r="G371"/>
      <c r="I371"/>
      <c r="K371"/>
    </row>
    <row r="372" spans="2:11" ht="12.75">
      <c r="B372"/>
      <c r="C372"/>
      <c r="D372"/>
      <c r="G372"/>
      <c r="I372"/>
      <c r="K372"/>
    </row>
    <row r="373" spans="2:11" ht="12.75">
      <c r="B373"/>
      <c r="C373"/>
      <c r="D373"/>
      <c r="G373"/>
      <c r="I373"/>
      <c r="K373"/>
    </row>
    <row r="374" spans="2:11" ht="12.75">
      <c r="B374"/>
      <c r="C374"/>
      <c r="D374"/>
      <c r="G374"/>
      <c r="I374"/>
      <c r="K374"/>
    </row>
    <row r="375" spans="2:11" ht="12.75">
      <c r="B375"/>
      <c r="C375"/>
      <c r="D375"/>
      <c r="G375"/>
      <c r="I375"/>
      <c r="K375"/>
    </row>
    <row r="376" spans="2:11" ht="12.75">
      <c r="B376"/>
      <c r="C376"/>
      <c r="D376"/>
      <c r="G376"/>
      <c r="I376"/>
      <c r="K376"/>
    </row>
    <row r="377" spans="2:11" ht="12.75">
      <c r="B377"/>
      <c r="C377"/>
      <c r="D377"/>
      <c r="G377"/>
      <c r="I377"/>
      <c r="K377"/>
    </row>
    <row r="378" spans="2:11" ht="12.75">
      <c r="B378"/>
      <c r="C378"/>
      <c r="D378"/>
      <c r="G378"/>
      <c r="I378"/>
      <c r="K378"/>
    </row>
    <row r="379" spans="2:11" ht="12.75">
      <c r="B379"/>
      <c r="C379"/>
      <c r="D379"/>
      <c r="G379"/>
      <c r="I379"/>
      <c r="K379"/>
    </row>
    <row r="380" spans="2:11" ht="12.75">
      <c r="B380"/>
      <c r="C380"/>
      <c r="D380"/>
      <c r="G380"/>
      <c r="I380"/>
      <c r="K380"/>
    </row>
    <row r="381" spans="2:11" ht="12.75">
      <c r="B381"/>
      <c r="C381"/>
      <c r="D381"/>
      <c r="G381"/>
      <c r="I381"/>
      <c r="K381"/>
    </row>
    <row r="382" spans="2:11" ht="12.75">
      <c r="B382"/>
      <c r="C382"/>
      <c r="D382"/>
      <c r="G382"/>
      <c r="I382"/>
      <c r="K382"/>
    </row>
    <row r="383" spans="2:11" ht="12.75">
      <c r="B383"/>
      <c r="C383"/>
      <c r="D383"/>
      <c r="G383"/>
      <c r="I383"/>
      <c r="K383"/>
    </row>
    <row r="384" spans="2:11" ht="12.75">
      <c r="B384"/>
      <c r="C384"/>
      <c r="D384"/>
      <c r="G384"/>
      <c r="I384"/>
      <c r="K384"/>
    </row>
    <row r="385" spans="2:11" ht="12.75">
      <c r="B385"/>
      <c r="C385"/>
      <c r="D385"/>
      <c r="G385"/>
      <c r="I385"/>
      <c r="K385"/>
    </row>
    <row r="386" spans="2:11" ht="12.75">
      <c r="B386"/>
      <c r="C386"/>
      <c r="D386"/>
      <c r="G386"/>
      <c r="I386"/>
      <c r="K386"/>
    </row>
    <row r="387" spans="2:11" ht="12.75">
      <c r="B387"/>
      <c r="C387"/>
      <c r="D387"/>
      <c r="G387"/>
      <c r="I387"/>
      <c r="K387"/>
    </row>
    <row r="388" spans="2:11" ht="12.75">
      <c r="B388"/>
      <c r="C388"/>
      <c r="D388"/>
      <c r="G388"/>
      <c r="I388"/>
      <c r="K388"/>
    </row>
    <row r="389" spans="2:11" ht="12.75">
      <c r="B389"/>
      <c r="C389"/>
      <c r="D389"/>
      <c r="G389"/>
      <c r="I389"/>
      <c r="K389"/>
    </row>
    <row r="390" spans="2:11" ht="12.75">
      <c r="B390"/>
      <c r="C390"/>
      <c r="D390"/>
      <c r="G390"/>
      <c r="I390"/>
      <c r="K390"/>
    </row>
    <row r="391" spans="2:11" ht="12.75">
      <c r="B391"/>
      <c r="C391"/>
      <c r="D391"/>
      <c r="G391"/>
      <c r="I391"/>
      <c r="K391"/>
    </row>
    <row r="392" spans="2:11" ht="12.75">
      <c r="B392"/>
      <c r="C392"/>
      <c r="D392"/>
      <c r="G392"/>
      <c r="I392"/>
      <c r="K392"/>
    </row>
    <row r="393" spans="2:11" ht="12.75">
      <c r="B393"/>
      <c r="C393"/>
      <c r="D393"/>
      <c r="G393"/>
      <c r="I393"/>
      <c r="K393"/>
    </row>
    <row r="394" spans="2:11" ht="12.75">
      <c r="B394"/>
      <c r="C394"/>
      <c r="D394"/>
      <c r="G394"/>
      <c r="I394"/>
      <c r="K394"/>
    </row>
    <row r="395" spans="2:11" ht="12.75">
      <c r="B395"/>
      <c r="C395"/>
      <c r="D395"/>
      <c r="G395"/>
      <c r="I395"/>
      <c r="K395"/>
    </row>
    <row r="396" spans="2:11" ht="12.75">
      <c r="B396"/>
      <c r="C396"/>
      <c r="D396"/>
      <c r="G396"/>
      <c r="I396"/>
      <c r="K396"/>
    </row>
    <row r="397" spans="2:11" ht="12.75">
      <c r="B397"/>
      <c r="C397"/>
      <c r="D397"/>
      <c r="G397"/>
      <c r="I397"/>
      <c r="K397"/>
    </row>
    <row r="398" spans="2:11" ht="12.75">
      <c r="B398"/>
      <c r="C398"/>
      <c r="D398"/>
      <c r="G398"/>
      <c r="I398"/>
      <c r="K398"/>
    </row>
    <row r="399" spans="2:11" ht="12.75">
      <c r="B399"/>
      <c r="C399"/>
      <c r="D399"/>
      <c r="G399"/>
      <c r="I399"/>
      <c r="K399"/>
    </row>
    <row r="400" spans="2:11" ht="12.75">
      <c r="B400"/>
      <c r="C400"/>
      <c r="D400"/>
      <c r="G400"/>
      <c r="I400"/>
      <c r="K400"/>
    </row>
    <row r="401" spans="2:11" ht="12.75">
      <c r="B401"/>
      <c r="C401"/>
      <c r="D401"/>
      <c r="G401"/>
      <c r="I401"/>
      <c r="K401"/>
    </row>
    <row r="402" spans="2:11" ht="12.75">
      <c r="B402"/>
      <c r="C402"/>
      <c r="D402"/>
      <c r="G402"/>
      <c r="I402"/>
      <c r="K402"/>
    </row>
    <row r="403" spans="2:11" ht="12.75">
      <c r="B403"/>
      <c r="C403"/>
      <c r="D403"/>
      <c r="G403"/>
      <c r="I403"/>
      <c r="K403"/>
    </row>
    <row r="404" spans="2:11" ht="12.75">
      <c r="B404"/>
      <c r="C404"/>
      <c r="D404"/>
      <c r="G404"/>
      <c r="I404"/>
      <c r="K404"/>
    </row>
    <row r="405" spans="2:11" ht="12.75">
      <c r="B405"/>
      <c r="C405"/>
      <c r="D405"/>
      <c r="G405"/>
      <c r="I405"/>
      <c r="K405"/>
    </row>
    <row r="406" spans="2:11" ht="12.75">
      <c r="B406"/>
      <c r="C406"/>
      <c r="D406"/>
      <c r="G406"/>
      <c r="I406"/>
      <c r="K406"/>
    </row>
    <row r="407" spans="2:11" ht="12.75">
      <c r="B407"/>
      <c r="C407"/>
      <c r="D407"/>
      <c r="G407"/>
      <c r="I407"/>
      <c r="K407"/>
    </row>
    <row r="408" spans="2:11" ht="12.75">
      <c r="B408"/>
      <c r="C408"/>
      <c r="D408"/>
      <c r="G408"/>
      <c r="I408"/>
      <c r="K408"/>
    </row>
    <row r="409" spans="2:11" ht="12.75">
      <c r="B409"/>
      <c r="C409"/>
      <c r="D409"/>
      <c r="G409"/>
      <c r="I409"/>
      <c r="K409"/>
    </row>
    <row r="410" spans="2:11" ht="12.75">
      <c r="B410"/>
      <c r="C410"/>
      <c r="D410"/>
      <c r="G410"/>
      <c r="I410"/>
      <c r="K410"/>
    </row>
    <row r="411" spans="2:11" ht="12.75">
      <c r="B411"/>
      <c r="C411"/>
      <c r="D411"/>
      <c r="G411"/>
      <c r="I411"/>
      <c r="K411"/>
    </row>
    <row r="412" spans="2:11" ht="12.75">
      <c r="B412"/>
      <c r="C412"/>
      <c r="D412"/>
      <c r="G412"/>
      <c r="I412"/>
      <c r="K412"/>
    </row>
    <row r="413" spans="2:11" ht="12.75">
      <c r="B413"/>
      <c r="C413"/>
      <c r="D413"/>
      <c r="G413"/>
      <c r="I413"/>
      <c r="K413"/>
    </row>
    <row r="414" spans="2:11" ht="12.75">
      <c r="B414"/>
      <c r="C414"/>
      <c r="D414"/>
      <c r="G414"/>
      <c r="I414"/>
      <c r="K414"/>
    </row>
    <row r="415" spans="2:11" ht="12.75">
      <c r="B415"/>
      <c r="C415"/>
      <c r="D415"/>
      <c r="G415"/>
      <c r="I415"/>
      <c r="K415"/>
    </row>
    <row r="416" spans="2:11" ht="12.75">
      <c r="B416"/>
      <c r="C416"/>
      <c r="D416"/>
      <c r="G416"/>
      <c r="I416"/>
      <c r="K416"/>
    </row>
    <row r="417" spans="2:11" ht="12.75">
      <c r="B417"/>
      <c r="C417"/>
      <c r="D417"/>
      <c r="G417"/>
      <c r="I417"/>
      <c r="K417"/>
    </row>
    <row r="418" spans="2:11" ht="12.75">
      <c r="B418"/>
      <c r="C418"/>
      <c r="D418"/>
      <c r="G418"/>
      <c r="I418"/>
      <c r="K418"/>
    </row>
    <row r="419" spans="2:11" ht="12.75">
      <c r="B419"/>
      <c r="C419"/>
      <c r="D419"/>
      <c r="G419"/>
      <c r="I419"/>
      <c r="K419"/>
    </row>
    <row r="420" spans="2:11" ht="12.75">
      <c r="B420"/>
      <c r="C420"/>
      <c r="D420"/>
      <c r="G420"/>
      <c r="I420"/>
      <c r="K420"/>
    </row>
    <row r="421" spans="2:11" ht="12.75">
      <c r="B421"/>
      <c r="C421"/>
      <c r="D421"/>
      <c r="G421"/>
      <c r="I421"/>
      <c r="K421"/>
    </row>
    <row r="422" spans="2:11" ht="12.75">
      <c r="B422"/>
      <c r="C422"/>
      <c r="D422"/>
      <c r="G422"/>
      <c r="I422"/>
      <c r="K422"/>
    </row>
    <row r="423" spans="2:11" ht="12.75">
      <c r="B423"/>
      <c r="C423"/>
      <c r="D423"/>
      <c r="G423"/>
      <c r="I423"/>
      <c r="K423"/>
    </row>
    <row r="424" spans="2:11" ht="12.75">
      <c r="B424"/>
      <c r="C424"/>
      <c r="D424"/>
      <c r="G424"/>
      <c r="I424"/>
      <c r="K424"/>
    </row>
    <row r="425" spans="2:11" ht="12.75">
      <c r="B425"/>
      <c r="C425"/>
      <c r="D425"/>
      <c r="G425"/>
      <c r="I425"/>
      <c r="K425"/>
    </row>
    <row r="426" spans="2:11" ht="12.75">
      <c r="B426"/>
      <c r="C426"/>
      <c r="D426"/>
      <c r="G426"/>
      <c r="I426"/>
      <c r="K426"/>
    </row>
    <row r="427" spans="2:11" ht="12.75">
      <c r="B427"/>
      <c r="C427"/>
      <c r="D427"/>
      <c r="G427"/>
      <c r="I427"/>
      <c r="K427"/>
    </row>
    <row r="428" spans="2:11" ht="12.75">
      <c r="B428"/>
      <c r="C428"/>
      <c r="D428"/>
      <c r="G428"/>
      <c r="I428"/>
      <c r="K428"/>
    </row>
    <row r="429" spans="2:11" ht="12.75">
      <c r="B429"/>
      <c r="C429"/>
      <c r="D429"/>
      <c r="G429"/>
      <c r="I429"/>
      <c r="K429"/>
    </row>
    <row r="430" spans="2:11" ht="12.75">
      <c r="B430"/>
      <c r="C430"/>
      <c r="D430"/>
      <c r="G430"/>
      <c r="I430"/>
      <c r="K430"/>
    </row>
    <row r="431" spans="2:11" ht="12.75">
      <c r="B431"/>
      <c r="C431"/>
      <c r="D431"/>
      <c r="G431"/>
      <c r="I431"/>
      <c r="K431"/>
    </row>
    <row r="432" spans="2:11" ht="12.75">
      <c r="B432"/>
      <c r="C432"/>
      <c r="D432"/>
      <c r="G432"/>
      <c r="I432"/>
      <c r="K432"/>
    </row>
    <row r="433" spans="2:11" ht="12.75">
      <c r="B433"/>
      <c r="C433"/>
      <c r="D433"/>
      <c r="G433"/>
      <c r="I433"/>
      <c r="K433"/>
    </row>
    <row r="434" spans="2:11" ht="12.75">
      <c r="B434"/>
      <c r="C434"/>
      <c r="D434"/>
      <c r="G434"/>
      <c r="I434"/>
      <c r="K434"/>
    </row>
    <row r="435" spans="2:11" ht="12.75">
      <c r="B435"/>
      <c r="C435"/>
      <c r="D435"/>
      <c r="G435"/>
      <c r="I435"/>
      <c r="K435"/>
    </row>
    <row r="436" spans="2:11" ht="12.75">
      <c r="B436"/>
      <c r="C436"/>
      <c r="D436"/>
      <c r="G436"/>
      <c r="I436"/>
      <c r="K436"/>
    </row>
    <row r="437" spans="2:11" ht="12.75">
      <c r="B437"/>
      <c r="C437"/>
      <c r="D437"/>
      <c r="G437"/>
      <c r="I437"/>
      <c r="K437"/>
    </row>
    <row r="438" spans="2:11" ht="12.75">
      <c r="B438"/>
      <c r="C438"/>
      <c r="D438"/>
      <c r="G438"/>
      <c r="I438"/>
      <c r="K438"/>
    </row>
    <row r="439" spans="2:11" ht="12.75">
      <c r="B439"/>
      <c r="C439"/>
      <c r="D439"/>
      <c r="G439"/>
      <c r="I439"/>
      <c r="K439"/>
    </row>
    <row r="440" spans="2:11" ht="12.75">
      <c r="B440"/>
      <c r="C440"/>
      <c r="D440"/>
      <c r="G440"/>
      <c r="I440"/>
      <c r="K440"/>
    </row>
    <row r="441" spans="2:11" ht="12.75">
      <c r="B441"/>
      <c r="C441"/>
      <c r="D441"/>
      <c r="G441"/>
      <c r="I441"/>
      <c r="K441"/>
    </row>
    <row r="442" spans="2:11" ht="12.75">
      <c r="B442"/>
      <c r="C442"/>
      <c r="D442"/>
      <c r="G442"/>
      <c r="I442"/>
      <c r="K442"/>
    </row>
    <row r="443" spans="2:11" ht="12.75">
      <c r="B443"/>
      <c r="C443"/>
      <c r="D443"/>
      <c r="G443"/>
      <c r="I443"/>
      <c r="K443"/>
    </row>
    <row r="444" spans="2:11" ht="12.75">
      <c r="B444"/>
      <c r="C444"/>
      <c r="D444"/>
      <c r="G444"/>
      <c r="I444"/>
      <c r="K444"/>
    </row>
    <row r="445" spans="2:11" ht="12.75">
      <c r="B445"/>
      <c r="C445"/>
      <c r="D445"/>
      <c r="G445"/>
      <c r="I445"/>
      <c r="K445"/>
    </row>
    <row r="446" spans="2:11" ht="12.75">
      <c r="B446"/>
      <c r="C446"/>
      <c r="D446"/>
      <c r="G446"/>
      <c r="I446"/>
      <c r="K446"/>
    </row>
    <row r="447" spans="2:11" ht="12.75">
      <c r="B447"/>
      <c r="C447"/>
      <c r="D447"/>
      <c r="G447"/>
      <c r="I447"/>
      <c r="K447"/>
    </row>
    <row r="448" spans="2:11" ht="12.75">
      <c r="B448"/>
      <c r="C448"/>
      <c r="D448"/>
      <c r="G448"/>
      <c r="I448"/>
      <c r="K448"/>
    </row>
    <row r="449" spans="2:11" ht="12.75">
      <c r="B449"/>
      <c r="C449"/>
      <c r="D449"/>
      <c r="G449"/>
      <c r="I449"/>
      <c r="K449"/>
    </row>
    <row r="450" spans="2:11" ht="12.75">
      <c r="B450"/>
      <c r="C450"/>
      <c r="D450"/>
      <c r="G450"/>
      <c r="I450"/>
      <c r="K450"/>
    </row>
  </sheetData>
  <printOptions horizontalCentered="1"/>
  <pageMargins left="0" right="0" top="1.25" bottom="1" header="0.51" footer="0.5"/>
  <pageSetup fitToHeight="8" horizontalDpi="300" verticalDpi="300" orientation="landscape" scale="70" r:id="rId1"/>
  <headerFooter alignWithMargins="0">
    <oddHeader>&amp;C&amp;"Arial,Bold"&amp;12WAPA 
SIERRA NEVADA REGION
MASTER MATERIAL LIST
for
PREMISYS DIGITAL MULTIPLEX EQUIPMENT&amp;RCreated 12/29/97
Revision 4 6/21/00</oddHeader>
    <oddFooter>&amp;LPrinted &amp;D &amp;T&amp;CPage &amp;P&amp;RFILE: &amp;F  &amp;A
o:\groups\common\n5500_telecom\masters\mstr_mat</oddFooter>
  </headerFooter>
  <rowBreaks count="1" manualBreakCount="1">
    <brk id="38" max="21" man="1"/>
  </rowBreaks>
  <colBreaks count="1" manualBreakCount="1">
    <brk id="22" max="65535" man="1"/>
  </colBreaks>
</worksheet>
</file>

<file path=xl/worksheets/sheet3.xml><?xml version="1.0" encoding="utf-8"?>
<worksheet xmlns="http://schemas.openxmlformats.org/spreadsheetml/2006/main" xmlns:r="http://schemas.openxmlformats.org/officeDocument/2006/relationships">
  <dimension ref="A1:AT374"/>
  <sheetViews>
    <sheetView tabSelected="1" zoomScale="75" zoomScaleNormal="75" workbookViewId="0" topLeftCell="A1">
      <pane xSplit="3" ySplit="4" topLeftCell="D26" activePane="bottomRight" state="frozen"/>
      <selection pane="topLeft" activeCell="A1" sqref="A1"/>
      <selection pane="topRight" activeCell="E1" sqref="E1"/>
      <selection pane="bottomLeft" activeCell="A5" sqref="A5"/>
      <selection pane="bottomRight" activeCell="A32" sqref="A32"/>
    </sheetView>
  </sheetViews>
  <sheetFormatPr defaultColWidth="9.140625" defaultRowHeight="12.75"/>
  <cols>
    <col min="1" max="1" width="5.00390625" style="0" customWidth="1"/>
    <col min="2" max="2" width="27.8515625" style="36" customWidth="1"/>
    <col min="3" max="3" width="14.28125" style="10" customWidth="1"/>
    <col min="4" max="5" width="5.7109375" style="0" bestFit="1" customWidth="1"/>
    <col min="6" max="7" width="5.421875" style="0" bestFit="1" customWidth="1"/>
    <col min="8" max="8" width="5.8515625" style="0" bestFit="1" customWidth="1"/>
    <col min="9" max="9" width="9.28125" style="0" bestFit="1" customWidth="1"/>
    <col min="10" max="10" width="7.57421875" style="0" bestFit="1" customWidth="1"/>
    <col min="11" max="11" width="16.8515625" style="0" customWidth="1"/>
    <col min="12" max="12" width="17.28125" style="0" customWidth="1"/>
  </cols>
  <sheetData>
    <row r="1" spans="1:12" ht="12.75">
      <c r="A1" s="12" t="s">
        <v>103</v>
      </c>
      <c r="B1" s="32" t="s">
        <v>104</v>
      </c>
      <c r="C1" s="12"/>
      <c r="D1" s="14" t="s">
        <v>93</v>
      </c>
      <c r="E1" s="14" t="s">
        <v>94</v>
      </c>
      <c r="F1" s="14" t="s">
        <v>95</v>
      </c>
      <c r="G1" s="14" t="s">
        <v>96</v>
      </c>
      <c r="H1" s="14" t="s">
        <v>1</v>
      </c>
      <c r="I1" s="14" t="s">
        <v>111</v>
      </c>
      <c r="J1" s="12" t="s">
        <v>112</v>
      </c>
      <c r="K1" s="12" t="s">
        <v>143</v>
      </c>
      <c r="L1" s="12" t="s">
        <v>112</v>
      </c>
    </row>
    <row r="2" spans="1:12" ht="12.75">
      <c r="A2" s="15" t="s">
        <v>113</v>
      </c>
      <c r="B2" s="33"/>
      <c r="C2" s="15" t="s">
        <v>13</v>
      </c>
      <c r="D2" s="18"/>
      <c r="E2" s="16"/>
      <c r="F2" s="16"/>
      <c r="G2" s="16"/>
      <c r="H2" s="16"/>
      <c r="I2" s="16" t="s">
        <v>116</v>
      </c>
      <c r="J2" s="15" t="s">
        <v>117</v>
      </c>
      <c r="K2" s="15" t="s">
        <v>121</v>
      </c>
      <c r="L2" s="15" t="s">
        <v>121</v>
      </c>
    </row>
    <row r="3" spans="1:12" ht="12.75">
      <c r="A3" s="17"/>
      <c r="B3" s="33"/>
      <c r="C3" s="15" t="s">
        <v>114</v>
      </c>
      <c r="D3" s="18"/>
      <c r="E3" s="16"/>
      <c r="F3" s="16"/>
      <c r="G3" s="16"/>
      <c r="H3" s="16"/>
      <c r="I3" s="16"/>
      <c r="J3" s="15"/>
      <c r="K3" s="15"/>
      <c r="L3" s="15"/>
    </row>
    <row r="4" spans="1:12" ht="12.75">
      <c r="A4" s="19"/>
      <c r="B4" s="34"/>
      <c r="C4" s="20" t="s">
        <v>120</v>
      </c>
      <c r="D4" s="21" t="s">
        <v>117</v>
      </c>
      <c r="E4" s="21" t="s">
        <v>117</v>
      </c>
      <c r="F4" s="21" t="s">
        <v>117</v>
      </c>
      <c r="G4" s="21" t="s">
        <v>117</v>
      </c>
      <c r="H4" s="21" t="s">
        <v>117</v>
      </c>
      <c r="I4" s="21" t="s">
        <v>117</v>
      </c>
      <c r="J4" s="20"/>
      <c r="K4" s="20"/>
      <c r="L4" s="20"/>
    </row>
    <row r="5" spans="1:12" ht="72" customHeight="1">
      <c r="A5" s="46">
        <v>1</v>
      </c>
      <c r="B5" s="35" t="s">
        <v>18</v>
      </c>
      <c r="C5" s="46">
        <v>891830</v>
      </c>
      <c r="D5" s="46">
        <v>1</v>
      </c>
      <c r="E5" s="46">
        <v>1</v>
      </c>
      <c r="F5" s="46">
        <v>1</v>
      </c>
      <c r="G5" s="46">
        <v>1</v>
      </c>
      <c r="H5" s="46"/>
      <c r="I5" s="46"/>
      <c r="J5" s="46">
        <f>SUM(D5:I5)</f>
        <v>4</v>
      </c>
      <c r="K5" s="46"/>
      <c r="L5" s="49"/>
    </row>
    <row r="6" spans="1:12" ht="4.5" customHeight="1">
      <c r="A6" s="46"/>
      <c r="B6" s="35"/>
      <c r="C6" s="46"/>
      <c r="D6" s="46"/>
      <c r="E6" s="46"/>
      <c r="F6" s="46"/>
      <c r="G6" s="46"/>
      <c r="H6" s="46"/>
      <c r="I6" s="46"/>
      <c r="J6" s="46"/>
      <c r="K6" s="46"/>
      <c r="L6" s="49"/>
    </row>
    <row r="7" spans="1:12" ht="67.5" customHeight="1">
      <c r="A7" s="52">
        <v>2</v>
      </c>
      <c r="B7" s="51" t="s">
        <v>22</v>
      </c>
      <c r="C7" s="35" t="s">
        <v>23</v>
      </c>
      <c r="D7" s="46">
        <v>2</v>
      </c>
      <c r="E7" s="46">
        <v>2</v>
      </c>
      <c r="F7" s="46">
        <v>2</v>
      </c>
      <c r="G7" s="46">
        <v>2</v>
      </c>
      <c r="H7" s="46"/>
      <c r="I7" s="46">
        <v>4</v>
      </c>
      <c r="J7" s="46">
        <f aca="true" t="shared" si="0" ref="J7:J31">SUM(D7:I7)</f>
        <v>12</v>
      </c>
      <c r="K7" s="46"/>
      <c r="L7" s="49"/>
    </row>
    <row r="8" spans="1:12" ht="33.75">
      <c r="A8" s="46">
        <v>3</v>
      </c>
      <c r="B8" s="51" t="s">
        <v>134</v>
      </c>
      <c r="C8" s="35" t="s">
        <v>142</v>
      </c>
      <c r="D8" s="46">
        <v>1</v>
      </c>
      <c r="E8" s="46">
        <v>1</v>
      </c>
      <c r="F8" s="46">
        <v>1</v>
      </c>
      <c r="G8" s="46">
        <v>1</v>
      </c>
      <c r="H8" s="46"/>
      <c r="I8" s="46">
        <v>4</v>
      </c>
      <c r="J8" s="46">
        <f t="shared" si="0"/>
        <v>8</v>
      </c>
      <c r="K8" s="46"/>
      <c r="L8" s="49"/>
    </row>
    <row r="9" spans="1:12" ht="4.5" customHeight="1">
      <c r="A9" s="3"/>
      <c r="B9" s="35"/>
      <c r="C9" s="3"/>
      <c r="D9" s="3"/>
      <c r="E9" s="3"/>
      <c r="F9" s="3"/>
      <c r="G9" s="3"/>
      <c r="H9" s="3"/>
      <c r="I9" s="3"/>
      <c r="J9" s="46">
        <f t="shared" si="0"/>
        <v>0</v>
      </c>
      <c r="K9" s="7"/>
      <c r="L9" s="5"/>
    </row>
    <row r="10" spans="1:12" ht="42.75" customHeight="1">
      <c r="A10" s="52">
        <v>4</v>
      </c>
      <c r="B10" s="35" t="s">
        <v>123</v>
      </c>
      <c r="C10" s="46">
        <v>892260</v>
      </c>
      <c r="D10" s="46">
        <v>4</v>
      </c>
      <c r="E10" s="46">
        <v>3</v>
      </c>
      <c r="F10" s="46">
        <v>3</v>
      </c>
      <c r="G10" s="46">
        <v>2</v>
      </c>
      <c r="H10" s="46">
        <v>1</v>
      </c>
      <c r="I10" s="46">
        <v>8</v>
      </c>
      <c r="J10" s="46">
        <f t="shared" si="0"/>
        <v>21</v>
      </c>
      <c r="K10" s="46"/>
      <c r="L10" s="49"/>
    </row>
    <row r="11" spans="1:12" ht="42.75" customHeight="1">
      <c r="A11" s="52">
        <v>5</v>
      </c>
      <c r="B11" s="35" t="s">
        <v>125</v>
      </c>
      <c r="C11" s="46">
        <v>1500</v>
      </c>
      <c r="D11" s="46">
        <v>4</v>
      </c>
      <c r="E11" s="46">
        <v>3</v>
      </c>
      <c r="F11" s="46">
        <v>3</v>
      </c>
      <c r="G11" s="46">
        <v>2</v>
      </c>
      <c r="H11" s="46">
        <v>1</v>
      </c>
      <c r="I11" s="46">
        <v>8</v>
      </c>
      <c r="J11" s="46">
        <f t="shared" si="0"/>
        <v>21</v>
      </c>
      <c r="K11" s="46"/>
      <c r="L11" s="49"/>
    </row>
    <row r="12" spans="1:12" ht="4.5" customHeight="1">
      <c r="A12" s="3"/>
      <c r="B12" s="35"/>
      <c r="C12" s="3"/>
      <c r="D12" s="7"/>
      <c r="E12" s="3"/>
      <c r="F12" s="3"/>
      <c r="G12" s="3"/>
      <c r="H12" s="3"/>
      <c r="I12" s="3"/>
      <c r="J12" s="46">
        <f t="shared" si="0"/>
        <v>0</v>
      </c>
      <c r="K12" s="7"/>
      <c r="L12" s="5"/>
    </row>
    <row r="13" spans="1:12" ht="69" customHeight="1">
      <c r="A13" s="46">
        <v>6</v>
      </c>
      <c r="B13" s="35" t="s">
        <v>29</v>
      </c>
      <c r="C13" s="54">
        <v>880360</v>
      </c>
      <c r="D13" s="46">
        <v>2</v>
      </c>
      <c r="E13" s="46">
        <v>2</v>
      </c>
      <c r="F13" s="46">
        <v>2</v>
      </c>
      <c r="G13" s="46">
        <v>2</v>
      </c>
      <c r="H13" s="46"/>
      <c r="I13" s="46">
        <v>4</v>
      </c>
      <c r="J13" s="46">
        <f t="shared" si="0"/>
        <v>12</v>
      </c>
      <c r="K13" s="46"/>
      <c r="L13" s="49"/>
    </row>
    <row r="14" spans="1:12" ht="79.5" customHeight="1">
      <c r="A14" s="27">
        <v>7</v>
      </c>
      <c r="B14" s="27" t="s">
        <v>8</v>
      </c>
      <c r="C14" s="27">
        <v>60523</v>
      </c>
      <c r="D14" s="27">
        <v>2</v>
      </c>
      <c r="E14" s="27">
        <v>2</v>
      </c>
      <c r="F14" s="27">
        <v>2</v>
      </c>
      <c r="G14" s="27">
        <v>2</v>
      </c>
      <c r="H14" s="27"/>
      <c r="I14" s="27">
        <v>4</v>
      </c>
      <c r="J14" s="46">
        <f t="shared" si="0"/>
        <v>12</v>
      </c>
      <c r="K14" s="27"/>
      <c r="L14" s="68"/>
    </row>
    <row r="15" spans="1:12" ht="3.75" customHeight="1">
      <c r="A15" s="46"/>
      <c r="B15" s="35"/>
      <c r="C15" s="3"/>
      <c r="D15" s="3"/>
      <c r="E15" s="3"/>
      <c r="F15" s="3"/>
      <c r="G15" s="3"/>
      <c r="H15" s="3"/>
      <c r="I15" s="3"/>
      <c r="J15" s="46">
        <f t="shared" si="0"/>
        <v>0</v>
      </c>
      <c r="K15" s="7"/>
      <c r="L15" s="5"/>
    </row>
    <row r="16" spans="1:12" ht="12.75">
      <c r="A16" s="52">
        <v>8</v>
      </c>
      <c r="B16" s="35" t="s">
        <v>36</v>
      </c>
      <c r="C16" s="46">
        <v>801060</v>
      </c>
      <c r="D16" s="46">
        <v>5</v>
      </c>
      <c r="E16" s="46">
        <v>5</v>
      </c>
      <c r="F16" s="46">
        <v>4</v>
      </c>
      <c r="G16" s="46">
        <v>4</v>
      </c>
      <c r="H16" s="46"/>
      <c r="I16" s="46">
        <v>4</v>
      </c>
      <c r="J16" s="46">
        <f t="shared" si="0"/>
        <v>22</v>
      </c>
      <c r="K16" s="46"/>
      <c r="L16" s="49"/>
    </row>
    <row r="17" spans="1:12" ht="50.25" customHeight="1">
      <c r="A17" s="52">
        <v>9</v>
      </c>
      <c r="B17" s="35" t="s">
        <v>40</v>
      </c>
      <c r="C17" s="46">
        <v>81130</v>
      </c>
      <c r="D17" s="46">
        <v>10</v>
      </c>
      <c r="E17" s="46">
        <v>10</v>
      </c>
      <c r="F17" s="46">
        <v>8</v>
      </c>
      <c r="G17" s="46">
        <v>8</v>
      </c>
      <c r="H17" s="46"/>
      <c r="I17" s="46">
        <v>8</v>
      </c>
      <c r="J17" s="46">
        <f t="shared" si="0"/>
        <v>44</v>
      </c>
      <c r="K17" s="46"/>
      <c r="L17" s="49"/>
    </row>
    <row r="18" spans="1:12" ht="3" customHeight="1">
      <c r="A18" s="46"/>
      <c r="B18" s="35"/>
      <c r="C18" s="3"/>
      <c r="D18" s="3"/>
      <c r="E18" s="3"/>
      <c r="F18" s="3"/>
      <c r="G18" s="3"/>
      <c r="H18" s="3"/>
      <c r="I18" s="3"/>
      <c r="J18" s="46">
        <f t="shared" si="0"/>
        <v>0</v>
      </c>
      <c r="K18" s="7"/>
      <c r="L18" s="5"/>
    </row>
    <row r="19" spans="1:12" ht="47.25" customHeight="1">
      <c r="A19" s="46">
        <v>10</v>
      </c>
      <c r="B19" s="35" t="s">
        <v>46</v>
      </c>
      <c r="C19" s="46">
        <v>811960</v>
      </c>
      <c r="D19" s="46">
        <v>4</v>
      </c>
      <c r="E19" s="46">
        <v>1</v>
      </c>
      <c r="F19" s="46">
        <v>2</v>
      </c>
      <c r="G19" s="46">
        <v>3</v>
      </c>
      <c r="H19" s="46"/>
      <c r="I19" s="46">
        <v>4</v>
      </c>
      <c r="J19" s="46">
        <f t="shared" si="0"/>
        <v>14</v>
      </c>
      <c r="K19" s="46"/>
      <c r="L19" s="49"/>
    </row>
    <row r="20" spans="1:12" ht="22.5">
      <c r="A20" s="46">
        <v>11</v>
      </c>
      <c r="B20" s="35" t="s">
        <v>48</v>
      </c>
      <c r="C20" s="46">
        <v>812960</v>
      </c>
      <c r="D20" s="46">
        <v>1</v>
      </c>
      <c r="E20" s="46">
        <v>1</v>
      </c>
      <c r="F20" s="46">
        <v>1</v>
      </c>
      <c r="G20" s="46"/>
      <c r="H20" s="46"/>
      <c r="I20" s="46">
        <v>4</v>
      </c>
      <c r="J20" s="46">
        <f t="shared" si="0"/>
        <v>7</v>
      </c>
      <c r="K20" s="46"/>
      <c r="L20" s="49"/>
    </row>
    <row r="21" spans="1:12" ht="81" customHeight="1">
      <c r="A21" s="46">
        <v>12</v>
      </c>
      <c r="B21" s="35" t="s">
        <v>50</v>
      </c>
      <c r="C21" s="54">
        <v>813960</v>
      </c>
      <c r="D21" s="46"/>
      <c r="E21" s="46"/>
      <c r="F21" s="46">
        <v>1</v>
      </c>
      <c r="G21" s="46">
        <v>1</v>
      </c>
      <c r="H21" s="46"/>
      <c r="I21" s="46">
        <v>4</v>
      </c>
      <c r="J21" s="46">
        <f t="shared" si="0"/>
        <v>6</v>
      </c>
      <c r="K21" s="46"/>
      <c r="L21" s="49"/>
    </row>
    <row r="22" spans="1:12" ht="3" customHeight="1">
      <c r="A22" s="46"/>
      <c r="B22" s="35"/>
      <c r="C22" s="54"/>
      <c r="D22" s="46"/>
      <c r="E22" s="46"/>
      <c r="F22" s="46"/>
      <c r="G22" s="46"/>
      <c r="H22" s="46"/>
      <c r="I22" s="46"/>
      <c r="J22" s="46">
        <f t="shared" si="0"/>
        <v>0</v>
      </c>
      <c r="K22" s="46"/>
      <c r="L22" s="49"/>
    </row>
    <row r="23" spans="1:46" s="9" customFormat="1" ht="3" customHeight="1">
      <c r="A23" s="46"/>
      <c r="B23" s="35"/>
      <c r="C23" s="3"/>
      <c r="D23" s="3"/>
      <c r="E23" s="3"/>
      <c r="F23" s="3"/>
      <c r="G23" s="3"/>
      <c r="H23" s="3"/>
      <c r="I23" s="3"/>
      <c r="J23" s="46">
        <f t="shared" si="0"/>
        <v>0</v>
      </c>
      <c r="K23" s="7"/>
      <c r="L23" s="5"/>
      <c r="M23"/>
      <c r="N23"/>
      <c r="O23"/>
      <c r="P23"/>
      <c r="Q23"/>
      <c r="R23"/>
      <c r="S23"/>
      <c r="T23"/>
      <c r="U23"/>
      <c r="V23"/>
      <c r="W23"/>
      <c r="X23"/>
      <c r="Y23"/>
      <c r="Z23"/>
      <c r="AA23"/>
      <c r="AB23"/>
      <c r="AC23"/>
      <c r="AD23"/>
      <c r="AE23"/>
      <c r="AF23"/>
      <c r="AG23"/>
      <c r="AH23"/>
      <c r="AI23"/>
      <c r="AJ23"/>
      <c r="AK23"/>
      <c r="AL23"/>
      <c r="AM23"/>
      <c r="AN23"/>
      <c r="AO23"/>
      <c r="AP23"/>
      <c r="AQ23"/>
      <c r="AR23"/>
      <c r="AS23"/>
      <c r="AT23"/>
    </row>
    <row r="24" spans="1:46" s="9" customFormat="1" ht="71.25" customHeight="1">
      <c r="A24" s="52">
        <v>13</v>
      </c>
      <c r="B24" s="35" t="s">
        <v>66</v>
      </c>
      <c r="C24" s="54">
        <v>821560</v>
      </c>
      <c r="D24" s="46">
        <v>3</v>
      </c>
      <c r="E24" s="46">
        <v>1</v>
      </c>
      <c r="F24" s="46">
        <v>3</v>
      </c>
      <c r="G24" s="46">
        <v>4</v>
      </c>
      <c r="H24" s="46"/>
      <c r="I24" s="46">
        <v>4</v>
      </c>
      <c r="J24" s="46">
        <f t="shared" si="0"/>
        <v>15</v>
      </c>
      <c r="K24" s="46"/>
      <c r="L24" s="49"/>
      <c r="M24"/>
      <c r="N24"/>
      <c r="O24"/>
      <c r="P24"/>
      <c r="Q24"/>
      <c r="R24"/>
      <c r="S24"/>
      <c r="T24"/>
      <c r="U24"/>
      <c r="V24"/>
      <c r="W24"/>
      <c r="X24"/>
      <c r="Y24"/>
      <c r="Z24"/>
      <c r="AA24"/>
      <c r="AB24"/>
      <c r="AC24"/>
      <c r="AD24"/>
      <c r="AE24"/>
      <c r="AF24"/>
      <c r="AG24"/>
      <c r="AH24"/>
      <c r="AI24"/>
      <c r="AJ24"/>
      <c r="AK24"/>
      <c r="AL24"/>
      <c r="AM24"/>
      <c r="AN24"/>
      <c r="AO24"/>
      <c r="AP24"/>
      <c r="AQ24"/>
      <c r="AR24"/>
      <c r="AS24"/>
      <c r="AT24"/>
    </row>
    <row r="25" spans="1:46" s="9" customFormat="1" ht="3.75" customHeight="1">
      <c r="A25" s="52"/>
      <c r="B25" s="35"/>
      <c r="C25" s="54"/>
      <c r="D25" s="46"/>
      <c r="E25" s="46"/>
      <c r="F25" s="46"/>
      <c r="G25" s="46"/>
      <c r="H25" s="46"/>
      <c r="I25" s="46"/>
      <c r="J25" s="46">
        <f t="shared" si="0"/>
        <v>0</v>
      </c>
      <c r="K25" s="46"/>
      <c r="L25" s="49"/>
      <c r="M25"/>
      <c r="N25"/>
      <c r="O25"/>
      <c r="P25"/>
      <c r="Q25"/>
      <c r="R25"/>
      <c r="S25"/>
      <c r="T25"/>
      <c r="U25"/>
      <c r="V25"/>
      <c r="W25"/>
      <c r="X25"/>
      <c r="Y25"/>
      <c r="Z25"/>
      <c r="AA25"/>
      <c r="AB25"/>
      <c r="AC25"/>
      <c r="AD25"/>
      <c r="AE25"/>
      <c r="AF25"/>
      <c r="AG25"/>
      <c r="AH25"/>
      <c r="AI25"/>
      <c r="AJ25"/>
      <c r="AK25"/>
      <c r="AL25"/>
      <c r="AM25"/>
      <c r="AN25"/>
      <c r="AO25"/>
      <c r="AP25"/>
      <c r="AQ25"/>
      <c r="AR25"/>
      <c r="AS25"/>
      <c r="AT25"/>
    </row>
    <row r="26" spans="1:46" s="9" customFormat="1" ht="56.25" customHeight="1">
      <c r="A26" s="52">
        <v>14</v>
      </c>
      <c r="B26" s="35" t="s">
        <v>68</v>
      </c>
      <c r="C26" s="54">
        <v>822060</v>
      </c>
      <c r="D26" s="46">
        <v>1</v>
      </c>
      <c r="E26" s="46">
        <v>1</v>
      </c>
      <c r="F26" s="46">
        <v>1</v>
      </c>
      <c r="G26" s="46">
        <v>1</v>
      </c>
      <c r="H26" s="46"/>
      <c r="I26" s="46">
        <v>4</v>
      </c>
      <c r="J26" s="46">
        <f t="shared" si="0"/>
        <v>8</v>
      </c>
      <c r="K26" s="46"/>
      <c r="L26" s="49"/>
      <c r="M26"/>
      <c r="N26"/>
      <c r="O26"/>
      <c r="P26"/>
      <c r="Q26"/>
      <c r="R26"/>
      <c r="S26"/>
      <c r="T26"/>
      <c r="U26"/>
      <c r="V26"/>
      <c r="W26"/>
      <c r="X26"/>
      <c r="Y26"/>
      <c r="Z26"/>
      <c r="AA26"/>
      <c r="AB26"/>
      <c r="AC26"/>
      <c r="AD26"/>
      <c r="AE26"/>
      <c r="AF26"/>
      <c r="AG26"/>
      <c r="AH26"/>
      <c r="AI26"/>
      <c r="AJ26"/>
      <c r="AK26"/>
      <c r="AL26"/>
      <c r="AM26"/>
      <c r="AN26"/>
      <c r="AO26"/>
      <c r="AP26"/>
      <c r="AQ26"/>
      <c r="AR26"/>
      <c r="AS26"/>
      <c r="AT26"/>
    </row>
    <row r="27" spans="1:46" s="9" customFormat="1" ht="3.75" customHeight="1">
      <c r="A27" s="52"/>
      <c r="B27" s="35"/>
      <c r="C27" s="3"/>
      <c r="D27" s="3"/>
      <c r="E27" s="3"/>
      <c r="F27" s="3"/>
      <c r="G27" s="3"/>
      <c r="H27" s="3"/>
      <c r="I27" s="3"/>
      <c r="J27" s="46">
        <f t="shared" si="0"/>
        <v>0</v>
      </c>
      <c r="K27" s="7"/>
      <c r="L27" s="5"/>
      <c r="M27"/>
      <c r="N27"/>
      <c r="O27"/>
      <c r="P27"/>
      <c r="Q27"/>
      <c r="R27"/>
      <c r="S27"/>
      <c r="T27"/>
      <c r="U27"/>
      <c r="V27"/>
      <c r="W27"/>
      <c r="X27"/>
      <c r="Y27"/>
      <c r="Z27"/>
      <c r="AA27"/>
      <c r="AB27"/>
      <c r="AC27"/>
      <c r="AD27"/>
      <c r="AE27"/>
      <c r="AF27"/>
      <c r="AG27"/>
      <c r="AH27"/>
      <c r="AI27"/>
      <c r="AJ27"/>
      <c r="AK27"/>
      <c r="AL27"/>
      <c r="AM27"/>
      <c r="AN27"/>
      <c r="AO27"/>
      <c r="AP27"/>
      <c r="AQ27"/>
      <c r="AR27"/>
      <c r="AS27"/>
      <c r="AT27"/>
    </row>
    <row r="28" spans="1:46" s="9" customFormat="1" ht="33" customHeight="1">
      <c r="A28" s="52">
        <v>15</v>
      </c>
      <c r="B28" s="35" t="s">
        <v>6</v>
      </c>
      <c r="C28" s="54" t="s">
        <v>3</v>
      </c>
      <c r="D28" s="46">
        <v>12</v>
      </c>
      <c r="E28" s="46">
        <v>4</v>
      </c>
      <c r="F28" s="46">
        <v>12</v>
      </c>
      <c r="G28" s="46">
        <v>15</v>
      </c>
      <c r="H28" s="46"/>
      <c r="I28" s="46">
        <v>4</v>
      </c>
      <c r="J28" s="46">
        <f t="shared" si="0"/>
        <v>47</v>
      </c>
      <c r="K28" s="46"/>
      <c r="L28" s="49"/>
      <c r="M28"/>
      <c r="N28"/>
      <c r="O28"/>
      <c r="P28"/>
      <c r="Q28"/>
      <c r="R28"/>
      <c r="S28"/>
      <c r="T28"/>
      <c r="U28"/>
      <c r="V28"/>
      <c r="W28"/>
      <c r="X28"/>
      <c r="Y28"/>
      <c r="Z28"/>
      <c r="AA28"/>
      <c r="AB28"/>
      <c r="AC28"/>
      <c r="AD28"/>
      <c r="AE28"/>
      <c r="AF28"/>
      <c r="AG28"/>
      <c r="AH28"/>
      <c r="AI28"/>
      <c r="AJ28"/>
      <c r="AK28"/>
      <c r="AL28"/>
      <c r="AM28"/>
      <c r="AN28"/>
      <c r="AO28"/>
      <c r="AP28"/>
      <c r="AQ28"/>
      <c r="AR28"/>
      <c r="AS28"/>
      <c r="AT28"/>
    </row>
    <row r="29" spans="1:46" s="9" customFormat="1" ht="33" customHeight="1">
      <c r="A29" s="52">
        <v>16</v>
      </c>
      <c r="B29" s="35" t="s">
        <v>2</v>
      </c>
      <c r="C29" s="54" t="s">
        <v>4</v>
      </c>
      <c r="D29" s="46"/>
      <c r="E29" s="46"/>
      <c r="F29" s="46"/>
      <c r="G29" s="46">
        <v>1</v>
      </c>
      <c r="H29" s="46"/>
      <c r="I29" s="46">
        <v>1</v>
      </c>
      <c r="J29" s="46">
        <f>SUM(D29:I29)</f>
        <v>2</v>
      </c>
      <c r="K29" s="46"/>
      <c r="L29" s="49"/>
      <c r="M29"/>
      <c r="N29"/>
      <c r="O29"/>
      <c r="P29"/>
      <c r="Q29"/>
      <c r="R29"/>
      <c r="S29"/>
      <c r="T29"/>
      <c r="U29"/>
      <c r="V29"/>
      <c r="W29"/>
      <c r="X29"/>
      <c r="Y29"/>
      <c r="Z29"/>
      <c r="AA29"/>
      <c r="AB29"/>
      <c r="AC29"/>
      <c r="AD29"/>
      <c r="AE29"/>
      <c r="AF29"/>
      <c r="AG29"/>
      <c r="AH29"/>
      <c r="AI29"/>
      <c r="AJ29"/>
      <c r="AK29"/>
      <c r="AL29"/>
      <c r="AM29"/>
      <c r="AN29"/>
      <c r="AO29"/>
      <c r="AP29"/>
      <c r="AQ29"/>
      <c r="AR29"/>
      <c r="AS29"/>
      <c r="AT29"/>
    </row>
    <row r="30" spans="2:46" s="9" customFormat="1" ht="33" customHeight="1">
      <c r="B30" s="72" t="s">
        <v>144</v>
      </c>
      <c r="K30" s="46"/>
      <c r="L30" s="49"/>
      <c r="M30"/>
      <c r="N30"/>
      <c r="O30"/>
      <c r="P30"/>
      <c r="Q30"/>
      <c r="R30"/>
      <c r="S30"/>
      <c r="T30"/>
      <c r="U30"/>
      <c r="V30"/>
      <c r="W30"/>
      <c r="X30"/>
      <c r="Y30"/>
      <c r="Z30"/>
      <c r="AA30"/>
      <c r="AB30"/>
      <c r="AC30"/>
      <c r="AD30"/>
      <c r="AE30"/>
      <c r="AF30"/>
      <c r="AG30"/>
      <c r="AH30"/>
      <c r="AI30"/>
      <c r="AJ30"/>
      <c r="AK30"/>
      <c r="AL30"/>
      <c r="AM30"/>
      <c r="AN30"/>
      <c r="AO30"/>
      <c r="AP30"/>
      <c r="AQ30"/>
      <c r="AR30"/>
      <c r="AS30"/>
      <c r="AT30"/>
    </row>
    <row r="31" spans="1:46" s="9" customFormat="1" ht="2.25" customHeight="1">
      <c r="A31" s="3"/>
      <c r="B31" s="35"/>
      <c r="C31" s="3"/>
      <c r="D31" s="7"/>
      <c r="E31" s="7"/>
      <c r="F31" s="7"/>
      <c r="G31" s="7"/>
      <c r="H31" s="7"/>
      <c r="I31" s="7"/>
      <c r="J31" s="46">
        <f t="shared" si="0"/>
        <v>0</v>
      </c>
      <c r="K31" s="7"/>
      <c r="L31" s="5"/>
      <c r="M31"/>
      <c r="N31"/>
      <c r="O31"/>
      <c r="P31"/>
      <c r="Q31"/>
      <c r="R31"/>
      <c r="S31"/>
      <c r="T31"/>
      <c r="U31"/>
      <c r="V31"/>
      <c r="W31"/>
      <c r="X31"/>
      <c r="Y31"/>
      <c r="Z31"/>
      <c r="AA31"/>
      <c r="AB31"/>
      <c r="AC31"/>
      <c r="AD31"/>
      <c r="AE31"/>
      <c r="AF31"/>
      <c r="AG31"/>
      <c r="AH31"/>
      <c r="AI31"/>
      <c r="AJ31"/>
      <c r="AK31"/>
      <c r="AL31"/>
      <c r="AM31"/>
      <c r="AN31"/>
      <c r="AO31"/>
      <c r="AP31"/>
      <c r="AQ31"/>
      <c r="AR31"/>
      <c r="AS31"/>
      <c r="AT31"/>
    </row>
    <row r="32" spans="2:3" ht="12.75">
      <c r="B32"/>
      <c r="C32"/>
    </row>
    <row r="33" spans="2:3" ht="12.75">
      <c r="B33"/>
      <c r="C33"/>
    </row>
    <row r="34" spans="2:3" ht="12.75">
      <c r="B34"/>
      <c r="C34"/>
    </row>
    <row r="35" spans="2:3" ht="12.75">
      <c r="B35"/>
      <c r="C35"/>
    </row>
    <row r="36" spans="2:3" ht="12.75">
      <c r="B36"/>
      <c r="C36"/>
    </row>
    <row r="37" spans="2:3" ht="12.75">
      <c r="B37"/>
      <c r="C37"/>
    </row>
    <row r="38" spans="2:3" ht="12.75">
      <c r="B38"/>
      <c r="C38"/>
    </row>
    <row r="39" spans="2:3" ht="12.75">
      <c r="B39"/>
      <c r="C39"/>
    </row>
    <row r="40" spans="2:3" ht="12.75">
      <c r="B40"/>
      <c r="C40"/>
    </row>
    <row r="41" spans="2:3" ht="12.75">
      <c r="B41"/>
      <c r="C41"/>
    </row>
    <row r="42" spans="2:3" ht="12.75">
      <c r="B42"/>
      <c r="C42"/>
    </row>
    <row r="43" spans="2:3" ht="12.75">
      <c r="B43"/>
      <c r="C43"/>
    </row>
    <row r="44" spans="2:3" ht="12.75">
      <c r="B44"/>
      <c r="C44"/>
    </row>
    <row r="45" spans="2:3" ht="12.75">
      <c r="B45"/>
      <c r="C45"/>
    </row>
    <row r="46" spans="2:3" ht="12.75">
      <c r="B46"/>
      <c r="C46"/>
    </row>
    <row r="47" spans="2:3" ht="12.75">
      <c r="B47"/>
      <c r="C47"/>
    </row>
    <row r="48" spans="2:3" ht="12.75">
      <c r="B48"/>
      <c r="C48"/>
    </row>
    <row r="49" spans="2:3" ht="12.75">
      <c r="B49"/>
      <c r="C49"/>
    </row>
    <row r="50" spans="2:3" ht="12.75">
      <c r="B50"/>
      <c r="C50"/>
    </row>
    <row r="51" spans="2:3" ht="12.75">
      <c r="B51"/>
      <c r="C51"/>
    </row>
    <row r="52" spans="2:3" ht="12.75">
      <c r="B52"/>
      <c r="C52"/>
    </row>
    <row r="53" spans="2:3" ht="12.75">
      <c r="B53"/>
      <c r="C53"/>
    </row>
    <row r="54" spans="2:3" ht="12.75">
      <c r="B54"/>
      <c r="C54"/>
    </row>
    <row r="55" spans="2:3" ht="12.75">
      <c r="B55"/>
      <c r="C55"/>
    </row>
    <row r="56" spans="2:3" ht="12.75">
      <c r="B56"/>
      <c r="C56"/>
    </row>
    <row r="57" spans="2:3" ht="12.75">
      <c r="B57"/>
      <c r="C57"/>
    </row>
    <row r="58" spans="2:3" ht="12.75">
      <c r="B58"/>
      <c r="C58"/>
    </row>
    <row r="59" spans="2:3" ht="12.75">
      <c r="B59"/>
      <c r="C59"/>
    </row>
    <row r="60" spans="2:3" ht="12.75">
      <c r="B60"/>
      <c r="C60"/>
    </row>
    <row r="61" spans="2:3" ht="12.75">
      <c r="B61"/>
      <c r="C61"/>
    </row>
    <row r="62" spans="2:3" ht="12.75">
      <c r="B62"/>
      <c r="C62"/>
    </row>
    <row r="63" spans="2:3" ht="12.75">
      <c r="B63"/>
      <c r="C63"/>
    </row>
    <row r="64" spans="2:3" ht="12.75">
      <c r="B64"/>
      <c r="C64"/>
    </row>
    <row r="65" spans="2:3" ht="12.75">
      <c r="B65"/>
      <c r="C65"/>
    </row>
    <row r="66" spans="2:3" ht="12.75">
      <c r="B66"/>
      <c r="C66"/>
    </row>
    <row r="67" spans="2:3" ht="12.75">
      <c r="B67"/>
      <c r="C67"/>
    </row>
    <row r="68" spans="2:3" ht="12.75">
      <c r="B68"/>
      <c r="C68"/>
    </row>
    <row r="69" spans="2:3" ht="12.75">
      <c r="B69"/>
      <c r="C69"/>
    </row>
    <row r="70" spans="2:3" ht="12.75">
      <c r="B70"/>
      <c r="C70"/>
    </row>
    <row r="71" spans="2:3" ht="12.75">
      <c r="B71"/>
      <c r="C71"/>
    </row>
    <row r="72" spans="2:3" ht="12.75">
      <c r="B72"/>
      <c r="C72"/>
    </row>
    <row r="73" spans="2:3" ht="12.75">
      <c r="B73"/>
      <c r="C73"/>
    </row>
    <row r="74" spans="2:3" ht="12.75">
      <c r="B74"/>
      <c r="C74"/>
    </row>
    <row r="75" spans="2:3" ht="12.75">
      <c r="B75"/>
      <c r="C75"/>
    </row>
    <row r="76" spans="2:3" ht="12.75">
      <c r="B76"/>
      <c r="C76"/>
    </row>
    <row r="77" spans="2:3" ht="12.75">
      <c r="B77"/>
      <c r="C77"/>
    </row>
    <row r="78" spans="2:3" ht="12.75">
      <c r="B78"/>
      <c r="C78"/>
    </row>
    <row r="79" spans="2:3" ht="12.75">
      <c r="B79"/>
      <c r="C79"/>
    </row>
    <row r="80" spans="2:3" ht="12.75">
      <c r="B80"/>
      <c r="C80"/>
    </row>
    <row r="81" spans="2:3" ht="12.75">
      <c r="B81"/>
      <c r="C81"/>
    </row>
    <row r="82" spans="2:3" ht="12.75">
      <c r="B82"/>
      <c r="C82"/>
    </row>
    <row r="83" spans="2:3" ht="12.75">
      <c r="B83"/>
      <c r="C83"/>
    </row>
    <row r="84" spans="2:3" ht="12.75">
      <c r="B84"/>
      <c r="C84"/>
    </row>
    <row r="85" spans="2:3" ht="12.75">
      <c r="B85"/>
      <c r="C85"/>
    </row>
    <row r="86" spans="2:3" ht="12.75">
      <c r="B86"/>
      <c r="C86"/>
    </row>
    <row r="87" spans="2:3" ht="12.75">
      <c r="B87"/>
      <c r="C87"/>
    </row>
    <row r="88" spans="2:3" ht="12.75">
      <c r="B88"/>
      <c r="C88"/>
    </row>
    <row r="89" spans="2:3" ht="12.75">
      <c r="B89"/>
      <c r="C89"/>
    </row>
    <row r="90" spans="2:3" ht="12.75">
      <c r="B90"/>
      <c r="C90"/>
    </row>
    <row r="91" spans="2:3" ht="12.75">
      <c r="B91"/>
      <c r="C91"/>
    </row>
    <row r="92" spans="2:3" ht="12.75">
      <c r="B92"/>
      <c r="C92"/>
    </row>
    <row r="93" spans="2:3" ht="12.75">
      <c r="B93"/>
      <c r="C93"/>
    </row>
    <row r="94" spans="2:3" ht="12.75">
      <c r="B94"/>
      <c r="C94"/>
    </row>
    <row r="95" spans="2:3" ht="12.75">
      <c r="B95"/>
      <c r="C95"/>
    </row>
    <row r="96" spans="2:3" ht="12.75">
      <c r="B96"/>
      <c r="C96"/>
    </row>
    <row r="97" spans="2:3" ht="12.75">
      <c r="B97"/>
      <c r="C97"/>
    </row>
    <row r="98" spans="2:3" ht="12.75">
      <c r="B98"/>
      <c r="C98"/>
    </row>
    <row r="99" spans="2:3" ht="12.75">
      <c r="B99"/>
      <c r="C99"/>
    </row>
    <row r="100" spans="2:3" ht="12.75">
      <c r="B100"/>
      <c r="C100"/>
    </row>
    <row r="101" spans="2:3" ht="12.75">
      <c r="B101"/>
      <c r="C101"/>
    </row>
    <row r="102" spans="2:3" ht="12.75">
      <c r="B102"/>
      <c r="C102"/>
    </row>
    <row r="103" spans="2:3" ht="12.75">
      <c r="B103"/>
      <c r="C103"/>
    </row>
    <row r="104" spans="2:3" ht="12.75">
      <c r="B104"/>
      <c r="C104"/>
    </row>
    <row r="105" spans="2:3" ht="12.75">
      <c r="B105"/>
      <c r="C105"/>
    </row>
    <row r="106" spans="2:3" ht="12.75">
      <c r="B106"/>
      <c r="C106"/>
    </row>
    <row r="107" spans="2:3" ht="12.75">
      <c r="B107"/>
      <c r="C107"/>
    </row>
    <row r="108" spans="2:3" ht="12.75">
      <c r="B108"/>
      <c r="C108"/>
    </row>
    <row r="109" spans="2:3" ht="12.75">
      <c r="B109"/>
      <c r="C109"/>
    </row>
    <row r="110" spans="2:3" ht="12.75">
      <c r="B110"/>
      <c r="C110"/>
    </row>
    <row r="111" spans="2:3" ht="12.75">
      <c r="B111"/>
      <c r="C111"/>
    </row>
    <row r="112" spans="2:3" ht="12.75">
      <c r="B112"/>
      <c r="C112"/>
    </row>
    <row r="113" spans="2:3" ht="12.75">
      <c r="B113"/>
      <c r="C113"/>
    </row>
    <row r="114" spans="2:3" ht="12.75">
      <c r="B114"/>
      <c r="C114"/>
    </row>
    <row r="115" spans="2:3" ht="12.75">
      <c r="B115"/>
      <c r="C115"/>
    </row>
    <row r="116" spans="2:3" ht="12.75">
      <c r="B116"/>
      <c r="C116"/>
    </row>
    <row r="117" spans="2:3" ht="12.75">
      <c r="B117"/>
      <c r="C117"/>
    </row>
    <row r="118" spans="2:3" ht="12.75">
      <c r="B118"/>
      <c r="C118"/>
    </row>
    <row r="119" spans="2:3" ht="12.75">
      <c r="B119"/>
      <c r="C119"/>
    </row>
    <row r="120" spans="2:3" ht="12.75">
      <c r="B120"/>
      <c r="C120"/>
    </row>
    <row r="121" spans="2:3" ht="12.75">
      <c r="B121"/>
      <c r="C121"/>
    </row>
    <row r="122" spans="2:3" ht="12.75">
      <c r="B122"/>
      <c r="C122"/>
    </row>
    <row r="123" spans="2:3" ht="12.75">
      <c r="B123"/>
      <c r="C123"/>
    </row>
    <row r="124" spans="2:3" ht="12.75">
      <c r="B124"/>
      <c r="C124"/>
    </row>
    <row r="125" spans="2:3" ht="12.75">
      <c r="B125"/>
      <c r="C125"/>
    </row>
    <row r="126" spans="2:3" ht="12.75">
      <c r="B126"/>
      <c r="C126"/>
    </row>
    <row r="127" spans="2:3" ht="12.75">
      <c r="B127"/>
      <c r="C127"/>
    </row>
    <row r="128" spans="2:3" ht="12.75">
      <c r="B128"/>
      <c r="C128"/>
    </row>
    <row r="129" spans="2:3" ht="12.75">
      <c r="B129"/>
      <c r="C129"/>
    </row>
    <row r="130" spans="2:3" ht="12.75">
      <c r="B130"/>
      <c r="C130"/>
    </row>
    <row r="131" spans="2:3" ht="12.75">
      <c r="B131"/>
      <c r="C131"/>
    </row>
    <row r="132" spans="2:3" ht="12.75">
      <c r="B132"/>
      <c r="C132"/>
    </row>
    <row r="133" spans="2:3" ht="12.75">
      <c r="B133"/>
      <c r="C133"/>
    </row>
    <row r="134" spans="2:3" ht="12.75">
      <c r="B134"/>
      <c r="C134"/>
    </row>
    <row r="135" spans="2:3" ht="12.75">
      <c r="B135"/>
      <c r="C135"/>
    </row>
    <row r="136" spans="2:3" ht="12.75">
      <c r="B136"/>
      <c r="C136"/>
    </row>
    <row r="137" spans="2:3" ht="12.75">
      <c r="B137"/>
      <c r="C137"/>
    </row>
    <row r="138" spans="2:3" ht="12.75">
      <c r="B138"/>
      <c r="C138"/>
    </row>
    <row r="139" spans="2:3" ht="12.75">
      <c r="B139"/>
      <c r="C139"/>
    </row>
    <row r="140" spans="2:3" ht="12.75">
      <c r="B140"/>
      <c r="C140"/>
    </row>
    <row r="141" spans="2:3" ht="12.75">
      <c r="B141"/>
      <c r="C141"/>
    </row>
    <row r="142" spans="2:3" ht="12.75">
      <c r="B142"/>
      <c r="C142"/>
    </row>
    <row r="143" spans="2:3" ht="12.75">
      <c r="B143"/>
      <c r="C143"/>
    </row>
    <row r="144" spans="2:3" ht="12.75">
      <c r="B144"/>
      <c r="C144"/>
    </row>
    <row r="145" spans="2:3" ht="12.75">
      <c r="B145"/>
      <c r="C145"/>
    </row>
    <row r="146" spans="2:3" ht="12.75">
      <c r="B146"/>
      <c r="C146"/>
    </row>
    <row r="147" spans="2:3" ht="12.75">
      <c r="B147"/>
      <c r="C147"/>
    </row>
    <row r="148" spans="2:3" ht="12.75">
      <c r="B148"/>
      <c r="C148"/>
    </row>
    <row r="149" spans="2:3" ht="12.75">
      <c r="B149"/>
      <c r="C149"/>
    </row>
    <row r="150" spans="2:3" ht="12.75">
      <c r="B150"/>
      <c r="C150"/>
    </row>
    <row r="151" spans="2:3" ht="12.75">
      <c r="B151"/>
      <c r="C151"/>
    </row>
    <row r="152" spans="2:3" ht="12.75">
      <c r="B152"/>
      <c r="C152"/>
    </row>
    <row r="153" spans="2:3" ht="12.75">
      <c r="B153"/>
      <c r="C153"/>
    </row>
    <row r="154" spans="2:3" ht="12.75">
      <c r="B154"/>
      <c r="C154"/>
    </row>
    <row r="155" spans="2:3" ht="12.75">
      <c r="B155"/>
      <c r="C155"/>
    </row>
    <row r="156" spans="2:3" ht="12.75">
      <c r="B156"/>
      <c r="C156"/>
    </row>
    <row r="157" spans="2:3" ht="12.75">
      <c r="B157"/>
      <c r="C157"/>
    </row>
    <row r="158" spans="2:3" ht="12.75">
      <c r="B158"/>
      <c r="C158"/>
    </row>
    <row r="159" spans="2:3" ht="12.75">
      <c r="B159"/>
      <c r="C159"/>
    </row>
    <row r="160" spans="2:3" ht="12.75">
      <c r="B160"/>
      <c r="C160"/>
    </row>
    <row r="161" spans="2:3" ht="12.75">
      <c r="B161"/>
      <c r="C161"/>
    </row>
    <row r="162" spans="2:3" ht="12.75">
      <c r="B162"/>
      <c r="C162"/>
    </row>
    <row r="163" spans="2:3" ht="12.75">
      <c r="B163"/>
      <c r="C163"/>
    </row>
    <row r="164" spans="2:3" ht="12.75">
      <c r="B164"/>
      <c r="C164"/>
    </row>
    <row r="165" spans="2:3" ht="12.75">
      <c r="B165"/>
      <c r="C165"/>
    </row>
    <row r="166" spans="2:3" ht="12.75">
      <c r="B166"/>
      <c r="C166"/>
    </row>
    <row r="167" spans="2:3" ht="12.75">
      <c r="B167"/>
      <c r="C167"/>
    </row>
    <row r="168" spans="2:3" ht="12.75">
      <c r="B168"/>
      <c r="C168"/>
    </row>
    <row r="169" spans="2:3" ht="12.75">
      <c r="B169"/>
      <c r="C169"/>
    </row>
    <row r="170" spans="2:3" ht="12.75">
      <c r="B170"/>
      <c r="C170"/>
    </row>
    <row r="171" spans="2:3" ht="12.75">
      <c r="B171"/>
      <c r="C171"/>
    </row>
    <row r="172" spans="2:3" ht="12.75">
      <c r="B172"/>
      <c r="C172"/>
    </row>
    <row r="173" spans="2:3" ht="12.75">
      <c r="B173"/>
      <c r="C173"/>
    </row>
    <row r="174" spans="2:3" ht="12.75">
      <c r="B174"/>
      <c r="C174"/>
    </row>
    <row r="175" spans="2:3" ht="12.75">
      <c r="B175"/>
      <c r="C175"/>
    </row>
    <row r="176" spans="2:3" ht="12.75">
      <c r="B176"/>
      <c r="C176"/>
    </row>
    <row r="177" spans="2:3" ht="12.75">
      <c r="B177"/>
      <c r="C177"/>
    </row>
    <row r="178" spans="2:3" ht="12.75">
      <c r="B178"/>
      <c r="C178"/>
    </row>
    <row r="179" spans="2:3" ht="12.75">
      <c r="B179"/>
      <c r="C179"/>
    </row>
    <row r="180" spans="2:3" ht="12.75">
      <c r="B180"/>
      <c r="C180"/>
    </row>
    <row r="181" spans="2:3" ht="12.75">
      <c r="B181"/>
      <c r="C181"/>
    </row>
    <row r="182" spans="2:3" ht="12.75">
      <c r="B182"/>
      <c r="C182"/>
    </row>
    <row r="183" spans="2:3" ht="12.75">
      <c r="B183"/>
      <c r="C183"/>
    </row>
    <row r="184" spans="2:3" ht="12.75">
      <c r="B184"/>
      <c r="C184"/>
    </row>
    <row r="185" spans="2:3" ht="12.75">
      <c r="B185"/>
      <c r="C185"/>
    </row>
    <row r="186" spans="2:3" ht="12.75">
      <c r="B186"/>
      <c r="C186"/>
    </row>
    <row r="187" spans="2:3" ht="12.75">
      <c r="B187"/>
      <c r="C187"/>
    </row>
    <row r="188" spans="2:3" ht="12.75">
      <c r="B188"/>
      <c r="C188"/>
    </row>
    <row r="189" spans="2:3" ht="12.75">
      <c r="B189"/>
      <c r="C189"/>
    </row>
    <row r="190" spans="2:3" ht="12.75">
      <c r="B190"/>
      <c r="C190"/>
    </row>
    <row r="191" spans="2:3" ht="12.75">
      <c r="B191"/>
      <c r="C191"/>
    </row>
    <row r="192" spans="2:3" ht="12.75">
      <c r="B192"/>
      <c r="C192"/>
    </row>
    <row r="193" spans="2:3" ht="12.75">
      <c r="B193"/>
      <c r="C193"/>
    </row>
    <row r="194" spans="2:3" ht="12.75">
      <c r="B194"/>
      <c r="C194"/>
    </row>
    <row r="195" spans="2:3" ht="12.75">
      <c r="B195"/>
      <c r="C195"/>
    </row>
    <row r="196" spans="2:3" ht="12.75">
      <c r="B196"/>
      <c r="C196"/>
    </row>
    <row r="197" spans="2:3" ht="12.75">
      <c r="B197"/>
      <c r="C197"/>
    </row>
    <row r="198" spans="2:3" ht="12.75">
      <c r="B198"/>
      <c r="C198"/>
    </row>
    <row r="199" spans="2:3" ht="12.75">
      <c r="B199"/>
      <c r="C199"/>
    </row>
    <row r="200" spans="2:3" ht="12.75">
      <c r="B200"/>
      <c r="C200"/>
    </row>
    <row r="201" spans="2:3" ht="12.75">
      <c r="B201"/>
      <c r="C201"/>
    </row>
    <row r="202" spans="2:3" ht="12.75">
      <c r="B202"/>
      <c r="C202"/>
    </row>
    <row r="203" spans="2:3" ht="12.75">
      <c r="B203"/>
      <c r="C203"/>
    </row>
    <row r="204" spans="2:3" ht="12.75">
      <c r="B204"/>
      <c r="C204"/>
    </row>
    <row r="205" spans="2:3" ht="12.75">
      <c r="B205"/>
      <c r="C205"/>
    </row>
    <row r="206" spans="2:3" ht="12.75">
      <c r="B206"/>
      <c r="C206"/>
    </row>
    <row r="207" spans="2:3" ht="12.75">
      <c r="B207"/>
      <c r="C207"/>
    </row>
    <row r="208" spans="2:3" ht="12.75">
      <c r="B208"/>
      <c r="C208"/>
    </row>
    <row r="209" spans="2:3" ht="12.75">
      <c r="B209"/>
      <c r="C209"/>
    </row>
    <row r="210" spans="2:3" ht="12.75">
      <c r="B210"/>
      <c r="C210"/>
    </row>
    <row r="211" spans="2:3" ht="12.75">
      <c r="B211"/>
      <c r="C211"/>
    </row>
    <row r="212" spans="2:3" ht="12.75">
      <c r="B212"/>
      <c r="C212"/>
    </row>
    <row r="213" spans="2:3" ht="12.75">
      <c r="B213"/>
      <c r="C213"/>
    </row>
    <row r="214" spans="2:3" ht="12.75">
      <c r="B214"/>
      <c r="C214"/>
    </row>
    <row r="215" spans="2:3" ht="12.75">
      <c r="B215"/>
      <c r="C215"/>
    </row>
    <row r="216" spans="2:3" ht="12.75">
      <c r="B216"/>
      <c r="C216"/>
    </row>
    <row r="217" spans="2:3" ht="12.75">
      <c r="B217"/>
      <c r="C217"/>
    </row>
    <row r="218" spans="2:3" ht="12.75">
      <c r="B218"/>
      <c r="C218"/>
    </row>
    <row r="219" spans="2:3" ht="12.75">
      <c r="B219"/>
      <c r="C219"/>
    </row>
    <row r="220" spans="2:3" ht="12.75">
      <c r="B220"/>
      <c r="C220"/>
    </row>
    <row r="221" spans="2:3" ht="12.75">
      <c r="B221"/>
      <c r="C221"/>
    </row>
    <row r="222" spans="2:3" ht="12.75">
      <c r="B222"/>
      <c r="C222"/>
    </row>
    <row r="223" spans="2:3" ht="12.75">
      <c r="B223"/>
      <c r="C223"/>
    </row>
    <row r="224" spans="2:3" ht="12.75">
      <c r="B224"/>
      <c r="C224"/>
    </row>
    <row r="225" spans="2:3" ht="12.75">
      <c r="B225"/>
      <c r="C225"/>
    </row>
    <row r="226" spans="2:3" ht="12.75">
      <c r="B226"/>
      <c r="C226"/>
    </row>
    <row r="227" spans="2:3" ht="12.75">
      <c r="B227"/>
      <c r="C227"/>
    </row>
    <row r="228" spans="2:3" ht="12.75">
      <c r="B228"/>
      <c r="C228"/>
    </row>
    <row r="229" spans="2:3" ht="12.75">
      <c r="B229"/>
      <c r="C229"/>
    </row>
    <row r="230" spans="2:3" ht="12.75">
      <c r="B230"/>
      <c r="C230"/>
    </row>
    <row r="231" spans="2:3" ht="12.75">
      <c r="B231"/>
      <c r="C231"/>
    </row>
    <row r="232" spans="2:3" ht="12.75">
      <c r="B232"/>
      <c r="C232"/>
    </row>
    <row r="233" spans="2:3" ht="12.75">
      <c r="B233"/>
      <c r="C233"/>
    </row>
    <row r="234" spans="2:3" ht="12.75">
      <c r="B234"/>
      <c r="C234"/>
    </row>
    <row r="235" spans="2:3" ht="12.75">
      <c r="B235"/>
      <c r="C235"/>
    </row>
    <row r="236" spans="2:3" ht="12.75">
      <c r="B236"/>
      <c r="C236"/>
    </row>
    <row r="237" spans="2:3" ht="12.75">
      <c r="B237"/>
      <c r="C237"/>
    </row>
    <row r="238" spans="2:3" ht="12.75">
      <c r="B238"/>
      <c r="C238"/>
    </row>
    <row r="239" spans="2:3" ht="12.75">
      <c r="B239"/>
      <c r="C239"/>
    </row>
    <row r="240" spans="2:3" ht="12.75">
      <c r="B240"/>
      <c r="C240"/>
    </row>
    <row r="241" spans="2:3" ht="12.75">
      <c r="B241"/>
      <c r="C241"/>
    </row>
    <row r="242" spans="2:3" ht="12.75">
      <c r="B242"/>
      <c r="C242"/>
    </row>
    <row r="243" spans="2:3" ht="12.75">
      <c r="B243"/>
      <c r="C243"/>
    </row>
    <row r="244" spans="2:3" ht="12.75">
      <c r="B244"/>
      <c r="C244"/>
    </row>
    <row r="245" spans="2:3" ht="12.75">
      <c r="B245"/>
      <c r="C245"/>
    </row>
    <row r="246" spans="2:3" ht="12.75">
      <c r="B246"/>
      <c r="C246"/>
    </row>
    <row r="247" spans="2:3" ht="12.75">
      <c r="B247"/>
      <c r="C247"/>
    </row>
    <row r="248" spans="2:3" ht="12.75">
      <c r="B248"/>
      <c r="C248"/>
    </row>
    <row r="249" spans="2:3" ht="12.75">
      <c r="B249"/>
      <c r="C249"/>
    </row>
    <row r="250" spans="2:3" ht="12.75">
      <c r="B250"/>
      <c r="C250"/>
    </row>
    <row r="251" spans="2:3" ht="12.75">
      <c r="B251"/>
      <c r="C251"/>
    </row>
    <row r="252" spans="2:3" ht="12.75">
      <c r="B252"/>
      <c r="C252"/>
    </row>
    <row r="253" spans="2:3" ht="12.75">
      <c r="B253"/>
      <c r="C253"/>
    </row>
    <row r="254" spans="2:3" ht="12.75">
      <c r="B254"/>
      <c r="C254"/>
    </row>
    <row r="255" spans="2:3" ht="12.75">
      <c r="B255"/>
      <c r="C255"/>
    </row>
    <row r="256" spans="2:3" ht="12.75">
      <c r="B256"/>
      <c r="C256"/>
    </row>
    <row r="257" spans="2:3" ht="12.75">
      <c r="B257"/>
      <c r="C257"/>
    </row>
    <row r="258" spans="2:3" ht="12.75">
      <c r="B258"/>
      <c r="C258"/>
    </row>
    <row r="259" spans="2:3" ht="12.75">
      <c r="B259"/>
      <c r="C259"/>
    </row>
    <row r="260" spans="2:3" ht="12.75">
      <c r="B260"/>
      <c r="C260"/>
    </row>
    <row r="261" spans="2:3" ht="12.75">
      <c r="B261"/>
      <c r="C261"/>
    </row>
    <row r="262" spans="2:3" ht="12.75">
      <c r="B262"/>
      <c r="C262"/>
    </row>
    <row r="263" spans="2:3" ht="12.75">
      <c r="B263"/>
      <c r="C263"/>
    </row>
    <row r="264" spans="2:3" ht="12.75">
      <c r="B264"/>
      <c r="C264"/>
    </row>
    <row r="265" spans="2:3" ht="12.75">
      <c r="B265"/>
      <c r="C265"/>
    </row>
    <row r="266" spans="2:3" ht="12.75">
      <c r="B266"/>
      <c r="C266"/>
    </row>
    <row r="267" spans="2:3" ht="12.75">
      <c r="B267"/>
      <c r="C267"/>
    </row>
    <row r="268" spans="2:3" ht="12.75">
      <c r="B268"/>
      <c r="C268"/>
    </row>
    <row r="269" spans="2:3" ht="12.75">
      <c r="B269"/>
      <c r="C269"/>
    </row>
    <row r="270" spans="2:3" ht="12.75">
      <c r="B270"/>
      <c r="C270"/>
    </row>
    <row r="271" spans="2:3" ht="12.75">
      <c r="B271"/>
      <c r="C271"/>
    </row>
    <row r="272" spans="2:3" ht="12.75">
      <c r="B272"/>
      <c r="C272"/>
    </row>
    <row r="273" spans="2:3" ht="12.75">
      <c r="B273"/>
      <c r="C273"/>
    </row>
    <row r="274" spans="2:3" ht="12.75">
      <c r="B274"/>
      <c r="C274"/>
    </row>
    <row r="275" spans="2:3" ht="12.75">
      <c r="B275"/>
      <c r="C275"/>
    </row>
    <row r="276" spans="2:3" ht="12.75">
      <c r="B276"/>
      <c r="C276"/>
    </row>
    <row r="277" spans="2:3" ht="12.75">
      <c r="B277"/>
      <c r="C277"/>
    </row>
    <row r="278" spans="2:3" ht="12.75">
      <c r="B278"/>
      <c r="C278"/>
    </row>
    <row r="279" spans="2:3" ht="12.75">
      <c r="B279"/>
      <c r="C279"/>
    </row>
    <row r="280" spans="2:3" ht="12.75">
      <c r="B280"/>
      <c r="C280"/>
    </row>
    <row r="281" spans="2:3" ht="12.75">
      <c r="B281"/>
      <c r="C281"/>
    </row>
    <row r="282" spans="2:3" ht="12.75">
      <c r="B282"/>
      <c r="C282"/>
    </row>
    <row r="283" spans="2:3" ht="12.75">
      <c r="B283"/>
      <c r="C283"/>
    </row>
    <row r="284" spans="2:3" ht="12.75">
      <c r="B284"/>
      <c r="C284"/>
    </row>
    <row r="285" spans="2:3" ht="12.75">
      <c r="B285"/>
      <c r="C285"/>
    </row>
    <row r="286" spans="2:3" ht="12.75">
      <c r="B286"/>
      <c r="C286"/>
    </row>
    <row r="287" spans="2:3" ht="12.75">
      <c r="B287"/>
      <c r="C287"/>
    </row>
    <row r="288" spans="2:3" ht="12.75">
      <c r="B288"/>
      <c r="C288"/>
    </row>
    <row r="289" spans="2:3" ht="12.75">
      <c r="B289"/>
      <c r="C289"/>
    </row>
    <row r="290" spans="2:3" ht="12.75">
      <c r="B290"/>
      <c r="C290"/>
    </row>
    <row r="291" spans="2:3" ht="12.75">
      <c r="B291"/>
      <c r="C291"/>
    </row>
    <row r="292" spans="2:3" ht="12.75">
      <c r="B292"/>
      <c r="C292"/>
    </row>
    <row r="293" spans="2:3" ht="12.75">
      <c r="B293"/>
      <c r="C293"/>
    </row>
    <row r="294" spans="2:3" ht="12.75">
      <c r="B294"/>
      <c r="C294"/>
    </row>
    <row r="295" spans="2:3" ht="12.75">
      <c r="B295"/>
      <c r="C295"/>
    </row>
    <row r="296" spans="2:3" ht="12.75">
      <c r="B296"/>
      <c r="C296"/>
    </row>
    <row r="297" spans="2:3" ht="12.75">
      <c r="B297"/>
      <c r="C297"/>
    </row>
    <row r="298" spans="2:3" ht="12.75">
      <c r="B298"/>
      <c r="C298"/>
    </row>
    <row r="299" spans="2:3" ht="12.75">
      <c r="B299"/>
      <c r="C299"/>
    </row>
    <row r="300" spans="2:3" ht="12.75">
      <c r="B300"/>
      <c r="C300"/>
    </row>
    <row r="301" spans="2:3" ht="12.75">
      <c r="B301"/>
      <c r="C301"/>
    </row>
    <row r="302" spans="2:3" ht="12.75">
      <c r="B302"/>
      <c r="C302"/>
    </row>
    <row r="303" spans="2:3" ht="12.75">
      <c r="B303"/>
      <c r="C303"/>
    </row>
    <row r="304" spans="2:3" ht="12.75">
      <c r="B304"/>
      <c r="C304"/>
    </row>
    <row r="305" spans="2:3" ht="12.75">
      <c r="B305"/>
      <c r="C305"/>
    </row>
    <row r="306" spans="2:3" ht="12.75">
      <c r="B306"/>
      <c r="C306"/>
    </row>
    <row r="307" spans="2:3" ht="12.75">
      <c r="B307"/>
      <c r="C307"/>
    </row>
    <row r="308" spans="2:3" ht="12.75">
      <c r="B308"/>
      <c r="C308"/>
    </row>
    <row r="309" spans="2:3" ht="12.75">
      <c r="B309"/>
      <c r="C309"/>
    </row>
    <row r="310" spans="2:3" ht="12.75">
      <c r="B310"/>
      <c r="C310"/>
    </row>
    <row r="311" spans="2:3" ht="12.75">
      <c r="B311"/>
      <c r="C311"/>
    </row>
    <row r="312" spans="2:3" ht="12.75">
      <c r="B312"/>
      <c r="C312"/>
    </row>
    <row r="313" spans="2:3" ht="12.75">
      <c r="B313"/>
      <c r="C313"/>
    </row>
    <row r="314" spans="2:3" ht="12.75">
      <c r="B314"/>
      <c r="C314"/>
    </row>
    <row r="315" spans="2:3" ht="12.75">
      <c r="B315"/>
      <c r="C315"/>
    </row>
    <row r="316" spans="2:3" ht="12.75">
      <c r="B316"/>
      <c r="C316"/>
    </row>
    <row r="317" spans="2:3" ht="12.75">
      <c r="B317"/>
      <c r="C317"/>
    </row>
    <row r="318" spans="2:3" ht="12.75">
      <c r="B318"/>
      <c r="C318"/>
    </row>
    <row r="319" spans="2:3" ht="12.75">
      <c r="B319"/>
      <c r="C319"/>
    </row>
    <row r="320" spans="2:3" ht="12.75">
      <c r="B320"/>
      <c r="C320"/>
    </row>
    <row r="321" spans="2:3" ht="12.75">
      <c r="B321"/>
      <c r="C321"/>
    </row>
    <row r="322" spans="2:3" ht="12.75">
      <c r="B322"/>
      <c r="C322"/>
    </row>
    <row r="323" spans="2:3" ht="12.75">
      <c r="B323"/>
      <c r="C323"/>
    </row>
    <row r="324" spans="2:3" ht="12.75">
      <c r="B324"/>
      <c r="C324"/>
    </row>
    <row r="325" spans="2:3" ht="12.75">
      <c r="B325"/>
      <c r="C325"/>
    </row>
    <row r="326" spans="2:3" ht="12.75">
      <c r="B326"/>
      <c r="C326"/>
    </row>
    <row r="327" spans="2:3" ht="12.75">
      <c r="B327"/>
      <c r="C327"/>
    </row>
    <row r="328" spans="2:3" ht="12.75">
      <c r="B328"/>
      <c r="C328"/>
    </row>
    <row r="329" spans="2:3" ht="12.75">
      <c r="B329"/>
      <c r="C329"/>
    </row>
    <row r="330" spans="2:3" ht="12.75">
      <c r="B330"/>
      <c r="C330"/>
    </row>
    <row r="331" spans="2:3" ht="12.75">
      <c r="B331"/>
      <c r="C331"/>
    </row>
    <row r="332" spans="2:3" ht="12.75">
      <c r="B332"/>
      <c r="C332"/>
    </row>
    <row r="333" spans="2:3" ht="12.75">
      <c r="B333"/>
      <c r="C333"/>
    </row>
    <row r="334" spans="2:3" ht="12.75">
      <c r="B334"/>
      <c r="C334"/>
    </row>
    <row r="335" spans="2:3" ht="12.75">
      <c r="B335"/>
      <c r="C335"/>
    </row>
    <row r="336" spans="2:3" ht="12.75">
      <c r="B336"/>
      <c r="C336"/>
    </row>
    <row r="337" spans="2:3" ht="12.75">
      <c r="B337"/>
      <c r="C337"/>
    </row>
    <row r="338" spans="2:3" ht="12.75">
      <c r="B338"/>
      <c r="C338"/>
    </row>
    <row r="339" spans="2:3" ht="12.75">
      <c r="B339"/>
      <c r="C339"/>
    </row>
    <row r="340" spans="2:3" ht="12.75">
      <c r="B340"/>
      <c r="C340"/>
    </row>
    <row r="341" spans="2:3" ht="12.75">
      <c r="B341"/>
      <c r="C341"/>
    </row>
    <row r="342" spans="2:3" ht="12.75">
      <c r="B342"/>
      <c r="C342"/>
    </row>
    <row r="343" spans="2:3" ht="12.75">
      <c r="B343"/>
      <c r="C343"/>
    </row>
    <row r="344" spans="2:3" ht="12.75">
      <c r="B344"/>
      <c r="C344"/>
    </row>
    <row r="345" spans="2:3" ht="12.75">
      <c r="B345"/>
      <c r="C345"/>
    </row>
    <row r="346" spans="2:3" ht="12.75">
      <c r="B346"/>
      <c r="C346"/>
    </row>
    <row r="347" spans="2:3" ht="12.75">
      <c r="B347"/>
      <c r="C347"/>
    </row>
    <row r="348" spans="2:3" ht="12.75">
      <c r="B348"/>
      <c r="C348"/>
    </row>
    <row r="349" spans="2:3" ht="12.75">
      <c r="B349"/>
      <c r="C349"/>
    </row>
    <row r="350" spans="2:3" ht="12.75">
      <c r="B350"/>
      <c r="C350"/>
    </row>
    <row r="351" spans="2:3" ht="12.75">
      <c r="B351"/>
      <c r="C351"/>
    </row>
    <row r="352" spans="2:3" ht="12.75">
      <c r="B352"/>
      <c r="C352"/>
    </row>
    <row r="353" spans="2:3" ht="12.75">
      <c r="B353"/>
      <c r="C353"/>
    </row>
    <row r="354" spans="2:3" ht="12.75">
      <c r="B354"/>
      <c r="C354"/>
    </row>
    <row r="355" spans="2:3" ht="12.75">
      <c r="B355"/>
      <c r="C355"/>
    </row>
    <row r="356" spans="2:3" ht="12.75">
      <c r="B356"/>
      <c r="C356"/>
    </row>
    <row r="357" spans="2:3" ht="12.75">
      <c r="B357"/>
      <c r="C357"/>
    </row>
    <row r="358" spans="2:3" ht="12.75">
      <c r="B358"/>
      <c r="C358"/>
    </row>
    <row r="359" spans="2:3" ht="12.75">
      <c r="B359"/>
      <c r="C359"/>
    </row>
    <row r="360" spans="2:3" ht="12.75">
      <c r="B360"/>
      <c r="C360"/>
    </row>
    <row r="361" spans="2:3" ht="12.75">
      <c r="B361"/>
      <c r="C361"/>
    </row>
    <row r="362" spans="2:3" ht="12.75">
      <c r="B362"/>
      <c r="C362"/>
    </row>
    <row r="363" spans="2:3" ht="12.75">
      <c r="B363"/>
      <c r="C363"/>
    </row>
    <row r="364" spans="2:3" ht="12.75">
      <c r="B364"/>
      <c r="C364"/>
    </row>
    <row r="365" spans="2:3" ht="12.75">
      <c r="B365"/>
      <c r="C365"/>
    </row>
    <row r="366" spans="2:3" ht="12.75">
      <c r="B366"/>
      <c r="C366"/>
    </row>
    <row r="367" spans="2:3" ht="12.75">
      <c r="B367"/>
      <c r="C367"/>
    </row>
    <row r="368" spans="2:3" ht="12.75">
      <c r="B368"/>
      <c r="C368"/>
    </row>
    <row r="369" spans="2:3" ht="12.75">
      <c r="B369"/>
      <c r="C369"/>
    </row>
    <row r="370" spans="2:3" ht="12.75">
      <c r="B370"/>
      <c r="C370"/>
    </row>
    <row r="371" spans="2:3" ht="12.75">
      <c r="B371"/>
      <c r="C371"/>
    </row>
    <row r="372" spans="2:3" ht="12.75">
      <c r="B372"/>
      <c r="C372"/>
    </row>
    <row r="373" spans="2:3" ht="12.75">
      <c r="B373"/>
      <c r="C373"/>
    </row>
    <row r="374" spans="2:3" ht="12.75">
      <c r="B374"/>
      <c r="C374"/>
    </row>
  </sheetData>
  <printOptions horizontalCentered="1"/>
  <pageMargins left="0" right="0" top="1.42" bottom="0.82" header="0.51" footer="0.5"/>
  <pageSetup fitToHeight="8" horizontalDpi="300" verticalDpi="300" orientation="landscape" scale="69" r:id="rId1"/>
  <headerFooter alignWithMargins="0">
    <oddHeader>&amp;C&amp;"Arial,Bold"&amp;12
ZHONE EQUIPMENT LIST 
DE-RP65-05WN69379
6/1/05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Neal Bennion</dc:creator>
  <cp:keywords/>
  <dc:description/>
  <cp:lastModifiedBy>Western Area Power Admin</cp:lastModifiedBy>
  <cp:lastPrinted>2005-06-01T19:00:03Z</cp:lastPrinted>
  <dcterms:created xsi:type="dcterms:W3CDTF">2005-01-14T19:43:32Z</dcterms:created>
  <dcterms:modified xsi:type="dcterms:W3CDTF">2005-06-01T19:00:05Z</dcterms:modified>
  <cp:category/>
  <cp:version/>
  <cp:contentType/>
  <cp:contentStatus/>
</cp:coreProperties>
</file>