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<sst xmlns="http://schemas.openxmlformats.org/spreadsheetml/2006/main" count="727" uniqueCount="75">
  <si>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</si>
  <si>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</si>
  <si>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</si>
  <si>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</si>
  <si>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</si>
  <si>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</si>
  <si>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</si>
  <si>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</si>
  <si>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</si>
  <si>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</si>
  <si>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</si>
  <si>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</si>
  <si>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</si>
  <si>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</si>
  <si>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</si>
  <si>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</si>
  <si>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</si>
  <si>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</si>
  <si>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</si>
  <si>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</si>
  <si>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</si>
  <si>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</si>
  <si>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</si>
  <si>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</si>
  <si>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</si>
  <si>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</si>
  <si>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</si>
  <si>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</si>
  <si>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</si>
  <si>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</si>
  <si>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</si>
  <si>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</si>
  <si>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</si>
  <si>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</si>
  <si>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</si>
  <si>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</si>
  <si>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</si>
  <si>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</si>
  <si>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</si>
  <si>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</si>
  <si>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</si>
  <si>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</si>
  <si>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</si>
  <si>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</si>
  <si>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</si>
  <si>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</si>
  <si>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</si>
  <si>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</si>
  <si>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</si>
  <si>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</si>
  <si>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</si>
  <si>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</si>
  <si>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</si>
  <si>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</si>
  <si>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</si>
  <si>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</si>
  <si>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</si>
  <si>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</si>
  <si>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</si>
  <si>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</si>
  <si>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</si>
  <si>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</si>
  <si>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</si>
  <si>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</si>
  <si>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</si>
  <si>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</si>
  <si>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</si>
  <si>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</si>
  <si>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Branch MURRAY (40767)  TO  SEDRO NT (42103) CKT 1 [230.00 - 230.00 kV]</t>
  </si>
  <si>
    <t>N-2: Monroe - Custer #1&amp;2 500kV</t>
  </si>
  <si>
    <t>Branch HORSRNCH (42320)  TO  HRTAP MS (40963) CKT 1 [230.00 - 230.00 kV]</t>
  </si>
  <si>
    <t>BFR: A1428 Mon 230kV Bus &amp; Mon-Snoh-HRanch 230kV</t>
  </si>
  <si>
    <t>002WINTER09v2NSL(SN@100MW)</t>
  </si>
  <si>
    <t>JGO7470</t>
  </si>
  <si>
    <t xml:space="preserve">Bothell - Horse Ranch Tap section of Sedro Woolley - Bothell -  Horse Ranch 230kV Line (COV-CRES BYP @ COV)
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</si>
</sst>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737688"/>
        <c:crossesAt val="0"/>
        <c:crossBetween val="midCat"/>
        <c:dispUnits/>
        <c:majorUnit val="100"/>
        <c:minorUnit val="50"/>
      </c:valAx>
      <c:valAx>
        <c:axId val="257376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8597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0312601"/>
        <c:axId val="4377954"/>
      </c:scatterChart>
      <c:valAx>
        <c:axId val="303126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77954"/>
        <c:crossesAt val="0"/>
        <c:crossBetween val="midCat"/>
        <c:dispUnits/>
        <c:majorUnit val="100"/>
        <c:minorUnit val="50"/>
      </c:valAx>
      <c:valAx>
        <c:axId val="43779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3126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9401587"/>
        <c:axId val="19069964"/>
      </c:scatterChart>
      <c:valAx>
        <c:axId val="3940158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69964"/>
        <c:crossesAt val="0"/>
        <c:crossBetween val="midCat"/>
        <c:dispUnits/>
        <c:majorUnit val="100"/>
        <c:minorUnit val="50"/>
      </c:valAx>
      <c:valAx>
        <c:axId val="190699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940158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7411949"/>
        <c:axId val="1163222"/>
      </c:scatterChart>
      <c:valAx>
        <c:axId val="3741194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63222"/>
        <c:crossesAt val="0"/>
        <c:crossBetween val="midCat"/>
        <c:dispUnits/>
        <c:majorUnit val="100"/>
        <c:minorUnit val="50"/>
      </c:valAx>
      <c:valAx>
        <c:axId val="116322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41194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0468999"/>
        <c:axId val="27112128"/>
      </c:scatterChart>
      <c:valAx>
        <c:axId val="104689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112128"/>
        <c:crossesAt val="0"/>
        <c:crossBetween val="midCat"/>
        <c:dispUnits/>
        <c:majorUnit val="100"/>
        <c:minorUnit val="50"/>
      </c:valAx>
      <c:valAx>
        <c:axId val="271121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4689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Bothell - Horse Ranch Tap section of Sedro Woolley - Bothell -  Horse Ranch 230kV Line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3335.4049999999997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Sheet'!B3</f>
        <v>3375.25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3404.59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Sheet'!B4</f>
        <v>3387.54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3224.48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Sheet'!B5</f>
        <v>3404.59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2961.73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Sheet'!B6</f>
        <v>3192.03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2530.71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</f>
        <v>3207.16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2393.7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Sheet'!B8</f>
        <v>3224.48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3387.54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Sheet'!B9</f>
        <v>2912.63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3207.16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Sheet'!B10</f>
        <v>2946.93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2946.93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Sheet'!B11</f>
        <v>2961.73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2526.8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Sheet'!B12</f>
        <v>2512.22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2375.88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Sheet'!B13</f>
        <v>2526.8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3375.25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Sheet'!B14</f>
        <v>2530.71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3192.03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Sheet'!B15</f>
        <v>2365.3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2912.63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Sheet'!B16</f>
        <v>2375.88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2512.22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Sheet'!B17</f>
        <v>2393.7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2365.3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 - Horse Ranch Tap section of Sedro Woolley - Bothell -  Horse Ranch 230kV Line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2661.790769230769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Sheet'!B20</f>
        <v>3248.58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3269.68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Sheet'!B21</f>
        <v>3250.73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3111.71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Sheet'!B22</f>
        <v>3269.68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2825.28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Sheet'!B23</f>
        <v>3087.22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2403.69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Sheet'!B24</f>
        <v>3086.93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2255.17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Sheet'!B25</f>
        <v>3111.71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3250.73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Sheet'!B26</f>
        <v>2803.01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3086.93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Sheet'!B27</f>
        <v>2812.86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2812.86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Sheet'!B28</f>
        <v>2825.28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2392.04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Sheet'!B29</f>
        <v>2383.81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2241.12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Sheet'!B30</f>
        <v>2392.04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3248.58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Sheet'!B31</f>
        <v>2403.69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3087.22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Sheet'!B32</f>
        <v>2223.09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2803.01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Sheet'!B33</f>
        <v>2241.12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2383.81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Sheet'!B34</f>
        <v>2255.17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2223.09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 - Horse Ranch Tap section of Sedro Woolley - Bothell -  Horse Ranch 230kV Line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2464.7892307692305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Sheet'!B37</f>
        <v>3149.81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3164.16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Sheet'!B38</f>
        <v>3154.56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2994.87</v>
      </c>
      <c r="V22" s="108" t="str">
        <f>E26</f>
        <v>N-2: Monroe - Custer #1&amp;2 500kV</v>
      </c>
      <c r="W22" s="109" t="str">
        <f>F26</f>
        <v>Branch HORSRNCH (42320)  TO  HRTAP MS (40963)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Sheet'!B39</f>
        <v>3164.16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2711.38</v>
      </c>
      <c r="V23" s="112" t="str">
        <f>E29</f>
        <v>N-2: Monroe - Custer #1&amp;2 500kV</v>
      </c>
      <c r="W23" s="111" t="str">
        <f>F29</f>
        <v>Branch HORSRNCH (42320)  TO  HRTAP MS (40963)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Sheet'!B40</f>
        <v>2968.81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2287.21</v>
      </c>
      <c r="V24" s="108" t="str">
        <f>E32</f>
        <v>N-2: Monroe - Custer #1&amp;2 500kV</v>
      </c>
      <c r="W24" s="109" t="str">
        <f>F32</f>
        <v>Branch HORSRNCH (42320)  TO  HRTAP MS (40963)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Sheet'!B41</f>
        <v>2989.6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2136.51</v>
      </c>
      <c r="V25" s="108" t="str">
        <f>E35</f>
        <v>N-2: Monroe - Custer #1&amp;2 500kV</v>
      </c>
      <c r="W25" s="109" t="str">
        <f>F35</f>
        <v>Branch HORSRNCH (42320)  TO  HRTAP MS (40963)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Sheet'!B42</f>
        <v>2994.87</v>
      </c>
      <c r="E26" s="57" t="str">
        <f>'Excel Sheet'!D42</f>
        <v>N-2: Monroe - Custer #1&amp;2 500kV</v>
      </c>
      <c r="F26" s="58" t="str">
        <f>'Excel Sheet'!C42</f>
        <v>Branch HORSRNCH (42320)  TO  HRTAP MS (40963)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3154.56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Sheet'!B43</f>
        <v>2693.99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2989.6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Sheet'!B44</f>
        <v>2712.45</v>
      </c>
      <c r="E28" s="57" t="str">
        <f>'Excel Sheet'!D44</f>
        <v>N-2: Monroe - Custer #1&amp;2 500kV</v>
      </c>
      <c r="F28" s="58" t="str">
        <f>'Excel Sheet'!C44</f>
        <v>Branch HORSRNCH (42320)  TO  HRTAP MS (40963)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2712.45</v>
      </c>
      <c r="V28" s="108" t="str">
        <f>E28</f>
        <v>N-2: Monroe - Custer #1&amp;2 500kV</v>
      </c>
      <c r="W28" s="109" t="str">
        <f>F28</f>
        <v>Branch HORSRNCH (42320)  TO  HRTAP MS (40963)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Sheet'!B45</f>
        <v>2711.38</v>
      </c>
      <c r="E29" s="57" t="str">
        <f>'Excel Sheet'!D45</f>
        <v>N-2: Monroe - Custer #1&amp;2 500kV</v>
      </c>
      <c r="F29" s="58" t="str">
        <f>'Excel Sheet'!C45</f>
        <v>Branch HORSRNCH (42320)  TO  HRTAP MS (40963)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2278.77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Sheet'!B46</f>
        <v>2270.79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2133.49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Sheet'!B47</f>
        <v>2278.77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3149.81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Sheet'!B48</f>
        <v>2287.21</v>
      </c>
      <c r="E32" s="57" t="str">
        <f>'Excel Sheet'!D48</f>
        <v>N-2: Monroe - Custer #1&amp;2 500kV</v>
      </c>
      <c r="F32" s="58" t="str">
        <f>'Excel Sheet'!C48</f>
        <v>Branch HORSRNCH (42320)  TO  HRTAP MS (40963)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2968.81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Sheet'!B49</f>
        <v>2088.93</v>
      </c>
      <c r="E33" s="57" t="str">
        <f>'Excel Sheet'!D49</f>
        <v>BFR: A1428 Mon 230kV Bus &amp; Mon-Snoh-HRanch 230kV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2693.99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Sheet'!B50</f>
        <v>2133.49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2270.79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Sheet'!B51</f>
        <v>2136.51</v>
      </c>
      <c r="E35" s="59" t="str">
        <f>'Excel Sheet'!D51</f>
        <v>N-2: Monroe - Custer #1&amp;2 500kV</v>
      </c>
      <c r="F35" s="107" t="str">
        <f>'Excel Sheet'!C51</f>
        <v>Branch HORSRNCH (42320)  TO  HRTAP MS (40963)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2088.93</v>
      </c>
      <c r="V35" s="113" t="str">
        <f>E33</f>
        <v>BFR: A1428 Mon 230kV Bus &amp; Mon-Snoh-HRanch 230kV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Bothell - Horse Ranch Tap section of Sedro Woolley - Bothell -  Horse Ranch 230kV Line (COV-CRES BYP @ COV)
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002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2992.875384615385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Sheet'!B54</f>
        <v>3112.42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3132.9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Sheet'!B55</f>
        <v>3128.32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2963.49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Sheet'!B56</f>
        <v>3132.9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2677.25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Sheet'!B57</f>
        <v>2942.43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2251.3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Sheet'!B58</f>
        <v>2955.75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2116.07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Sheet'!B59</f>
        <v>2963.49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3128.32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Sheet'!B60</f>
        <v>2663.06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2955.75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Sheet'!B61</f>
        <v>2673.16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2673.16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Sheet'!B62</f>
        <v>2677.25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2240.42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Sheet'!B63</f>
        <v>2239.04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2001.04</v>
      </c>
      <c r="V30" s="108" t="str">
        <f>E34</f>
        <v>BFR: A1428 Mon 230kV Bus &amp; Mon-Snoh-HRanch 230kV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Sheet'!B64</f>
        <v>2240.42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3112.42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Sheet'!B65</f>
        <v>2251.3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2942.43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Sheet'!B66</f>
        <v>1850.75</v>
      </c>
      <c r="E33" s="172" t="str">
        <f>'Excel Sheet'!$D66</f>
        <v>BFR: A1428 Mon 230kV Bus &amp; Mon-Snoh-HRanch 230kV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2663.06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Sheet'!B67</f>
        <v>2001.04</v>
      </c>
      <c r="E34" s="172" t="str">
        <f>'Excel Sheet'!$D67</f>
        <v>BFR: A1428 Mon 230kV Bus &amp; Mon-Snoh-HRanch 230kV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2239.04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Sheet'!B68</f>
        <v>2116.07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1850.75</v>
      </c>
      <c r="V35" s="113" t="str">
        <f>E33</f>
        <v>BFR: A1428 Mon 230kV Bus &amp; Mon-Snoh-HRanch 230kV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L2" sqref="L2:M3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Bothell - Horse Ranch Tap section of Sedro Woolley - Bothell -  Horse Ranch 230kV Line (COV-CRES BYP @ COV)
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002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3291.5155555555557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Sheet'!B71</f>
        <v>3056.55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3085.53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Sheet'!B72</f>
        <v>3068.24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2911.94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Sheet'!B73</f>
        <v>3085.53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2634.29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Sheet'!B74</f>
        <v>2881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2197.93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Sheet'!B75</f>
        <v>2889.94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1948.63</v>
      </c>
      <c r="V25" s="108" t="str">
        <f>E35</f>
        <v>BFR: A1428 Mon 230kV Bus &amp; Mon-Snoh-HRanch 230kV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Sheet'!B76</f>
        <v>2911.94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3068.24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Sheet'!B77</f>
        <v>2605.82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2889.94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Sheet'!B78</f>
        <v>2615.84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2615.84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Sheet'!B79</f>
        <v>2634.29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2189.09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Sheet'!B80</f>
        <v>2178.73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1788.66</v>
      </c>
      <c r="V30" s="108" t="str">
        <f>E34</f>
        <v>BFR: A1428 Mon 230kV Bus &amp; Mon-Snoh-HRanch 230kV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Sheet'!B81</f>
        <v>2189.09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3056.55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Sheet'!B82</f>
        <v>2197.93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2881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Sheet'!B83</f>
        <v>1633.85</v>
      </c>
      <c r="E33" s="57" t="str">
        <f>'Excel Sheet'!D83</f>
        <v>BFR: A1428 Mon 230kV Bus &amp; Mon-Snoh-HRanch 230kV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2605.82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Sheet'!B84</f>
        <v>1788.66</v>
      </c>
      <c r="E34" s="57" t="str">
        <f>'Excel Sheet'!D84</f>
        <v>BFR: A1428 Mon 230kV Bus &amp; Mon-Snoh-HRanch 230kV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2178.73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Sheet'!B85</f>
        <v>1948.63</v>
      </c>
      <c r="E35" s="59" t="str">
        <f>'Excel Sheet'!D85</f>
        <v>BFR: A1428 Mon 230kV Bus &amp; Mon-Snoh-HRanch 230kV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1633.85</v>
      </c>
      <c r="V35" s="113" t="str">
        <f>E33</f>
        <v>BFR: A1428 Mon 230kV Bus &amp; Mon-Snoh-HRanch 230kV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74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Sheet'!B3</f>
        <v>3375.25</v>
      </c>
      <c r="D3" s="205">
        <f>'Excel Sheet'!B20</f>
        <v>3248.58</v>
      </c>
      <c r="E3" s="206">
        <f>'Excel Sheet'!B37</f>
        <v>3149.81</v>
      </c>
      <c r="F3" s="206">
        <f>'Excel Sheet'!B54</f>
        <v>3112.42</v>
      </c>
      <c r="G3" s="207">
        <f>'Excel Sheet'!B71</f>
        <v>3056.55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Sheet'!B4</f>
        <v>3387.54</v>
      </c>
      <c r="D4" s="209">
        <f>'Excel Sheet'!B21</f>
        <v>3250.73</v>
      </c>
      <c r="E4" s="209">
        <f>'Excel Sheet'!B38</f>
        <v>3154.56</v>
      </c>
      <c r="F4" s="209">
        <f>'Excel Sheet'!B55</f>
        <v>3128.32</v>
      </c>
      <c r="G4" s="210">
        <f>'Excel Sheet'!B72</f>
        <v>3068.24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Sheet'!B5</f>
        <v>3404.59</v>
      </c>
      <c r="D5" s="209">
        <f>'Excel Sheet'!B22</f>
        <v>3269.68</v>
      </c>
      <c r="E5" s="209">
        <f>'Excel Sheet'!B39</f>
        <v>3164.16</v>
      </c>
      <c r="F5" s="209">
        <f>'Excel Sheet'!B56</f>
        <v>3132.9</v>
      </c>
      <c r="G5" s="210">
        <f>'Excel Sheet'!B73</f>
        <v>3085.53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Sheet'!B6</f>
        <v>3192.03</v>
      </c>
      <c r="D6" s="209">
        <f>'Excel Sheet'!B23</f>
        <v>3087.22</v>
      </c>
      <c r="E6" s="209">
        <f>'Excel Sheet'!B40</f>
        <v>2968.81</v>
      </c>
      <c r="F6" s="209">
        <f>'Excel Sheet'!B57</f>
        <v>2942.43</v>
      </c>
      <c r="G6" s="210">
        <f>'Excel Sheet'!B74</f>
        <v>2881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Sheet'!B7</f>
        <v>3207.16</v>
      </c>
      <c r="D7" s="209">
        <f>'Excel Sheet'!B24</f>
        <v>3086.93</v>
      </c>
      <c r="E7" s="209">
        <f>'Excel Sheet'!B41</f>
        <v>2989.6</v>
      </c>
      <c r="F7" s="209">
        <f>'Excel Sheet'!B58</f>
        <v>2955.75</v>
      </c>
      <c r="G7" s="210">
        <f>'Excel Sheet'!B75</f>
        <v>2889.94</v>
      </c>
      <c r="H7" s="122"/>
      <c r="I7" s="190"/>
      <c r="J7" s="251" t="s">
        <v>30</v>
      </c>
      <c r="K7" s="252"/>
      <c r="L7" s="200" t="str">
        <f>IF(MID(L11,4,1)="R",MID(L11,1,5),MID(L11,1,3))</f>
        <v>002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Sheet'!B8</f>
        <v>3224.48</v>
      </c>
      <c r="D8" s="209">
        <f>'Excel Sheet'!B25</f>
        <v>3111.71</v>
      </c>
      <c r="E8" s="209">
        <f>'Excel Sheet'!B42</f>
        <v>2994.87</v>
      </c>
      <c r="F8" s="209">
        <f>'Excel Sheet'!B59</f>
        <v>2963.49</v>
      </c>
      <c r="G8" s="210">
        <f>'Excel Sheet'!B76</f>
        <v>2911.94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Sheet'!B9</f>
        <v>2912.63</v>
      </c>
      <c r="D9" s="209">
        <f>'Excel Sheet'!B26</f>
        <v>2803.01</v>
      </c>
      <c r="E9" s="209">
        <f>'Excel Sheet'!B43</f>
        <v>2693.99</v>
      </c>
      <c r="F9" s="209">
        <f>'Excel Sheet'!B60</f>
        <v>2663.06</v>
      </c>
      <c r="G9" s="210">
        <f>'Excel Sheet'!B77</f>
        <v>2605.82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Sheet'!B10</f>
        <v>2946.93</v>
      </c>
      <c r="D10" s="212">
        <f>'Excel Sheet'!B27</f>
        <v>2812.86</v>
      </c>
      <c r="E10" s="212">
        <f>'Excel Sheet'!B44</f>
        <v>2712.45</v>
      </c>
      <c r="F10" s="212">
        <f>'Excel Sheet'!B61</f>
        <v>2673.16</v>
      </c>
      <c r="G10" s="213">
        <f>'Excel Sheet'!B78</f>
        <v>2615.84</v>
      </c>
      <c r="H10" s="122"/>
      <c r="I10" s="190"/>
      <c r="J10" s="261" t="s">
        <v>37</v>
      </c>
      <c r="K10" s="262"/>
      <c r="L10" s="202" t="s">
        <v>73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Sheet'!B11</f>
        <v>2961.73</v>
      </c>
      <c r="D11" s="209">
        <f>'Excel Sheet'!B28</f>
        <v>2825.28</v>
      </c>
      <c r="E11" s="209">
        <f>'Excel Sheet'!B45</f>
        <v>2711.38</v>
      </c>
      <c r="F11" s="209">
        <f>'Excel Sheet'!B62</f>
        <v>2677.25</v>
      </c>
      <c r="G11" s="210">
        <f>'Excel Sheet'!B79</f>
        <v>2634.29</v>
      </c>
      <c r="H11" s="122"/>
      <c r="I11" s="190"/>
      <c r="J11" s="259" t="s">
        <v>61</v>
      </c>
      <c r="K11" s="260"/>
      <c r="L11" s="235" t="str">
        <f>'Excel Sheet'!A87</f>
        <v>002WINTER09v2NSL(SN@100MW)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Sheet'!B12</f>
        <v>2512.22</v>
      </c>
      <c r="D12" s="209">
        <f>'Excel Sheet'!B29</f>
        <v>2383.81</v>
      </c>
      <c r="E12" s="209">
        <f>'Excel Sheet'!B46</f>
        <v>2270.79</v>
      </c>
      <c r="F12" s="209">
        <f>'Excel Sheet'!B63</f>
        <v>2239.04</v>
      </c>
      <c r="G12" s="210">
        <f>'Excel Sheet'!B80</f>
        <v>2178.73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Sheet'!B13</f>
        <v>2526.8</v>
      </c>
      <c r="D13" s="209">
        <f>'Excel Sheet'!B30</f>
        <v>2392.04</v>
      </c>
      <c r="E13" s="209">
        <f>'Excel Sheet'!B47</f>
        <v>2278.77</v>
      </c>
      <c r="F13" s="209">
        <f>'Excel Sheet'!B64</f>
        <v>2240.42</v>
      </c>
      <c r="G13" s="210">
        <f>'Excel Sheet'!B81</f>
        <v>2189.09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Sheet'!B14</f>
        <v>2530.71</v>
      </c>
      <c r="D14" s="209">
        <f>'Excel Sheet'!B31</f>
        <v>2403.69</v>
      </c>
      <c r="E14" s="209">
        <f>'Excel Sheet'!B48</f>
        <v>2287.21</v>
      </c>
      <c r="F14" s="209">
        <f>'Excel Sheet'!B65</f>
        <v>2251.3</v>
      </c>
      <c r="G14" s="210">
        <f>'Excel Sheet'!B82</f>
        <v>2197.93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Sheet'!B15</f>
        <v>2365.3</v>
      </c>
      <c r="D15" s="209">
        <f>'Excel Sheet'!B32</f>
        <v>2223.09</v>
      </c>
      <c r="E15" s="209">
        <f>'Excel Sheet'!B49</f>
        <v>2088.93</v>
      </c>
      <c r="F15" s="209">
        <f>'Excel Sheet'!B66</f>
        <v>1850.75</v>
      </c>
      <c r="G15" s="215">
        <f>'Excel Sheet'!B83</f>
        <v>1633.85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Sheet'!B16</f>
        <v>2375.88</v>
      </c>
      <c r="D16" s="209">
        <f>'Excel Sheet'!B33</f>
        <v>2241.12</v>
      </c>
      <c r="E16" s="209">
        <f>'Excel Sheet'!B50</f>
        <v>2133.49</v>
      </c>
      <c r="F16" s="209">
        <f>'Excel Sheet'!B67</f>
        <v>2001.04</v>
      </c>
      <c r="G16" s="215">
        <f>'Excel Sheet'!B84</f>
        <v>1788.66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Sheet'!B17</f>
        <v>2393.7</v>
      </c>
      <c r="D17" s="217">
        <f>'Excel Sheet'!B34</f>
        <v>2255.17</v>
      </c>
      <c r="E17" s="217">
        <f>'Excel Sheet'!B51</f>
        <v>2136.51</v>
      </c>
      <c r="F17" s="217">
        <f>'Excel Sheet'!B68</f>
        <v>2116.07</v>
      </c>
      <c r="G17" s="215">
        <f>'Excel Sheet'!B85</f>
        <v>1948.63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002</v>
      </c>
      <c r="J1" s="271" t="str">
        <f>Results!L2</f>
        <v>Bothell - Horse Ranch Tap section of Sedro Woolley - Bothell -  Horse Ranch 230kV Line (COV-CRES BYP @ COV)
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Sheet'!H4:H18)</f>
        <v>3335.4049999999997</v>
      </c>
      <c r="D5" s="223">
        <f>'Excel Sheet'!I3</f>
        <v>3357.34</v>
      </c>
      <c r="E5" s="223">
        <f>'Excel Sheet'!I4</f>
        <v>3369.26</v>
      </c>
      <c r="F5" s="223">
        <f>'Excel Sheet'!I5</f>
        <v>3386</v>
      </c>
      <c r="G5" s="223">
        <f>'Excel Sheet'!I6</f>
        <v>3176.22</v>
      </c>
      <c r="H5" s="223">
        <f>'Excel Sheet'!I7</f>
        <v>3190.88</v>
      </c>
      <c r="I5" s="233">
        <f>'Excel Sheet'!I8</f>
        <v>3207.89</v>
      </c>
      <c r="J5" s="223">
        <f>'Excel Sheet'!I9</f>
        <v>2900.44</v>
      </c>
      <c r="K5" s="233">
        <f>'Excel Sheet'!I10</f>
        <v>2933.66</v>
      </c>
      <c r="L5" s="223">
        <f>'Excel Sheet'!I11</f>
        <v>2948.38</v>
      </c>
      <c r="M5" s="223">
        <f>'Excel Sheet'!I12</f>
        <v>2502.67</v>
      </c>
      <c r="N5" s="223">
        <f>'Excel Sheet'!I13</f>
        <v>2517.44</v>
      </c>
      <c r="O5" s="223">
        <f>'Excel Sheet'!I14</f>
        <v>2520.98</v>
      </c>
      <c r="P5" s="227">
        <f>'Excel Sheet'!I15</f>
        <v>2357.49</v>
      </c>
      <c r="Q5" s="227">
        <f>'Excel Sheet'!I16</f>
        <v>2368.23</v>
      </c>
      <c r="R5" s="227">
        <f>'Excel Sheet'!I17</f>
        <v>2385.33</v>
      </c>
    </row>
    <row r="6" spans="2:18" s="54" customFormat="1" ht="14.25">
      <c r="B6" s="222" t="str">
        <f>'Excel Sheet'!A19</f>
        <v>35F</v>
      </c>
      <c r="C6" s="223">
        <f>AVERAGE('Excel Sheet'!H22:H36)</f>
        <v>2661.790769230769</v>
      </c>
      <c r="D6" s="223">
        <f>'Excel Sheet'!I20</f>
        <v>3231.99</v>
      </c>
      <c r="E6" s="223">
        <f>'Excel Sheet'!I21</f>
        <v>3234.29</v>
      </c>
      <c r="F6" s="223">
        <f>'Excel Sheet'!I22</f>
        <v>3253.14</v>
      </c>
      <c r="G6" s="223">
        <f>'Excel Sheet'!I23</f>
        <v>3072.38</v>
      </c>
      <c r="H6" s="223">
        <f>'Excel Sheet'!I24</f>
        <v>3072.58</v>
      </c>
      <c r="I6" s="223">
        <f>'Excel Sheet'!I25</f>
        <v>3096.77</v>
      </c>
      <c r="J6" s="223">
        <f>'Excel Sheet'!I26</f>
        <v>2791.12</v>
      </c>
      <c r="K6" s="223">
        <f>'Excel Sheet'!I27</f>
        <v>2801.7</v>
      </c>
      <c r="L6" s="223">
        <f>'Excel Sheet'!I28</f>
        <v>2813.37</v>
      </c>
      <c r="M6" s="223">
        <f>'Excel Sheet'!I29</f>
        <v>2376.31</v>
      </c>
      <c r="N6" s="223">
        <f>'Excel Sheet'!I30</f>
        <v>2383.67</v>
      </c>
      <c r="O6" s="223">
        <f>'Excel Sheet'!I31</f>
        <v>2395.95</v>
      </c>
      <c r="P6" s="223">
        <f>'Excel Sheet'!I32</f>
        <v>2215.55</v>
      </c>
      <c r="Q6" s="223">
        <f>'Excel Sheet'!I33</f>
        <v>2233.31</v>
      </c>
      <c r="R6" s="223">
        <f>'Excel Sheet'!I34</f>
        <v>2247.56</v>
      </c>
    </row>
    <row r="7" spans="2:18" s="54" customFormat="1" ht="14.25">
      <c r="B7" s="222" t="str">
        <f>'Excel Sheet'!A36</f>
        <v>45F</v>
      </c>
      <c r="C7" s="223">
        <f>AVERAGE('Excel Sheet'!H40:H54)</f>
        <v>2464.7892307692305</v>
      </c>
      <c r="D7" s="223">
        <f>'Excel Sheet'!I37</f>
        <v>3134.65</v>
      </c>
      <c r="E7" s="223">
        <f>'Excel Sheet'!I38</f>
        <v>3139.22</v>
      </c>
      <c r="F7" s="223">
        <f>'Excel Sheet'!I39</f>
        <v>3149.07</v>
      </c>
      <c r="G7" s="223">
        <f>'Excel Sheet'!I40</f>
        <v>2955.36</v>
      </c>
      <c r="H7" s="223">
        <f>'Excel Sheet'!I41</f>
        <v>2976</v>
      </c>
      <c r="I7" s="223">
        <f>'Excel Sheet'!I42</f>
        <v>2981.67</v>
      </c>
      <c r="J7" s="223">
        <f>'Excel Sheet'!I43</f>
        <v>2683.55</v>
      </c>
      <c r="K7" s="223">
        <f>'Excel Sheet'!I44</f>
        <v>2701.51</v>
      </c>
      <c r="L7" s="223">
        <f>'Excel Sheet'!I45</f>
        <v>2700.33</v>
      </c>
      <c r="M7" s="223">
        <f>'Excel Sheet'!I46</f>
        <v>2263.06</v>
      </c>
      <c r="N7" s="223">
        <f>'Excel Sheet'!I47</f>
        <v>2270.79</v>
      </c>
      <c r="O7" s="223">
        <f>'Excel Sheet'!I48</f>
        <v>2279.79</v>
      </c>
      <c r="P7" s="223">
        <f>'Excel Sheet'!I49</f>
        <v>2082.94</v>
      </c>
      <c r="Q7" s="223">
        <f>'Excel Sheet'!I50</f>
        <v>2126.84</v>
      </c>
      <c r="R7" s="223">
        <f>'Excel Sheet'!I51</f>
        <v>2130.04</v>
      </c>
    </row>
    <row r="8" spans="2:18" s="54" customFormat="1" ht="14.25">
      <c r="B8" s="222" t="str">
        <f>'Excel Sheet'!A53</f>
        <v>60F</v>
      </c>
      <c r="C8" s="223">
        <f>AVERAGE('Excel Sheet'!H58:H72)</f>
        <v>2992.875384615385</v>
      </c>
      <c r="D8" s="223">
        <f>'Excel Sheet'!I54</f>
        <v>3097.52</v>
      </c>
      <c r="E8" s="223">
        <f>'Excel Sheet'!I55</f>
        <v>3113.27</v>
      </c>
      <c r="F8" s="223">
        <f>'Excel Sheet'!I56</f>
        <v>3117.04</v>
      </c>
      <c r="G8" s="223">
        <f>'Excel Sheet'!I57</f>
        <v>2929.63</v>
      </c>
      <c r="H8" s="223">
        <f>'Excel Sheet'!I58</f>
        <v>2942.33</v>
      </c>
      <c r="I8" s="223">
        <f>'Excel Sheet'!I59</f>
        <v>2950.14</v>
      </c>
      <c r="J8" s="223">
        <f>'Excel Sheet'!I60</f>
        <v>2652.74</v>
      </c>
      <c r="K8" s="223">
        <f>'Excel Sheet'!I61</f>
        <v>2662.54</v>
      </c>
      <c r="L8" s="223">
        <f>'Excel Sheet'!I62</f>
        <v>2666.33</v>
      </c>
      <c r="M8" s="223">
        <f>'Excel Sheet'!I63</f>
        <v>2231.66</v>
      </c>
      <c r="N8" s="223">
        <f>'Excel Sheet'!I64</f>
        <v>2232.58</v>
      </c>
      <c r="O8" s="223">
        <f>'Excel Sheet'!I65</f>
        <v>2244.62</v>
      </c>
      <c r="P8" s="223">
        <f>'Excel Sheet'!I66</f>
        <v>1846.57</v>
      </c>
      <c r="Q8" s="223">
        <f>'Excel Sheet'!I67</f>
        <v>1996</v>
      </c>
      <c r="R8" s="223">
        <f>'Excel Sheet'!I68</f>
        <v>2109.54</v>
      </c>
    </row>
    <row r="9" spans="2:18" s="54" customFormat="1" ht="14.25">
      <c r="B9" s="222" t="str">
        <f>'Excel Sheet'!A70</f>
        <v>70F</v>
      </c>
      <c r="C9" s="223">
        <f>AVERAGE('Excel Sheet'!H76:H84)</f>
        <v>3291.5155555555557</v>
      </c>
      <c r="D9" s="223">
        <f>'Excel Sheet'!I71</f>
        <v>3041.74</v>
      </c>
      <c r="E9" s="223">
        <f>'Excel Sheet'!I72</f>
        <v>3053.45</v>
      </c>
      <c r="F9" s="223">
        <f>'Excel Sheet'!I73</f>
        <v>3070.65</v>
      </c>
      <c r="G9" s="223">
        <f>'Excel Sheet'!I74</f>
        <v>2868.44</v>
      </c>
      <c r="H9" s="223">
        <f>'Excel Sheet'!I75</f>
        <v>2876.5</v>
      </c>
      <c r="I9" s="223">
        <f>'Excel Sheet'!I76</f>
        <v>2899.36</v>
      </c>
      <c r="J9" s="223">
        <f>'Excel Sheet'!I77</f>
        <v>2595.88</v>
      </c>
      <c r="K9" s="223">
        <f>'Excel Sheet'!I78</f>
        <v>2605.81</v>
      </c>
      <c r="L9" s="223">
        <f>'Excel Sheet'!I79</f>
        <v>2624.24</v>
      </c>
      <c r="M9" s="223">
        <f>'Excel Sheet'!I80</f>
        <v>2171.45</v>
      </c>
      <c r="N9" s="223">
        <f>'Excel Sheet'!I81</f>
        <v>2182.18</v>
      </c>
      <c r="O9" s="223">
        <f>'Excel Sheet'!I82</f>
        <v>2191.62</v>
      </c>
      <c r="P9" s="223">
        <f>'Excel Sheet'!I83</f>
        <v>1630.55</v>
      </c>
      <c r="Q9" s="223">
        <f>'Excel Sheet'!I84</f>
        <v>1784.8</v>
      </c>
      <c r="R9" s="223">
        <f>'Excel Sheet'!J84</f>
        <v>1440.98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1.140625" style="0" customWidth="1"/>
    <col min="3" max="3" width="70.7109375" style="0" customWidth="1"/>
    <col min="4" max="4" width="50.1406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3375.25</v>
      </c>
      <c r="C3" t="s">
        <v>68</v>
      </c>
      <c r="D3" t="s">
        <v>69</v>
      </c>
      <c r="E3">
        <v>-40.81</v>
      </c>
      <c r="F3">
        <v>-497.46</v>
      </c>
      <c r="G3">
        <v>-497.61</v>
      </c>
      <c r="H3">
        <v>3366.64</v>
      </c>
      <c r="I3">
        <v>3357.34</v>
      </c>
      <c r="J3">
        <v>1696.45</v>
      </c>
      <c r="K3" t="s">
        <v>56</v>
      </c>
    </row>
    <row r="4" spans="1:11" ht="12.75">
      <c r="A4" t="s">
        <v>6</v>
      </c>
      <c r="B4">
        <v>3387.54</v>
      </c>
      <c r="C4" t="s">
        <v>68</v>
      </c>
      <c r="D4" t="s">
        <v>69</v>
      </c>
      <c r="E4">
        <v>-40.81</v>
      </c>
      <c r="F4">
        <v>-495.48</v>
      </c>
      <c r="G4">
        <v>-496.64</v>
      </c>
      <c r="H4">
        <v>3303.27</v>
      </c>
      <c r="I4">
        <v>3369.26</v>
      </c>
      <c r="J4">
        <v>1725.74</v>
      </c>
      <c r="K4" t="s">
        <v>56</v>
      </c>
    </row>
    <row r="5" spans="1:11" ht="12.75">
      <c r="A5" t="s">
        <v>3</v>
      </c>
      <c r="B5">
        <v>3404.59</v>
      </c>
      <c r="C5" t="s">
        <v>68</v>
      </c>
      <c r="D5" t="s">
        <v>69</v>
      </c>
      <c r="E5">
        <v>-40.81</v>
      </c>
      <c r="F5">
        <v>-495.82</v>
      </c>
      <c r="G5">
        <v>-496.02</v>
      </c>
      <c r="H5">
        <v>3322.39</v>
      </c>
      <c r="I5">
        <v>3386</v>
      </c>
      <c r="J5">
        <v>1762.77</v>
      </c>
      <c r="K5" t="s">
        <v>56</v>
      </c>
    </row>
    <row r="6" spans="1:11" ht="12.75">
      <c r="A6" t="s">
        <v>0</v>
      </c>
      <c r="B6">
        <v>3192.03</v>
      </c>
      <c r="C6" t="s">
        <v>68</v>
      </c>
      <c r="D6" t="s">
        <v>69</v>
      </c>
      <c r="E6">
        <v>-40.81</v>
      </c>
      <c r="F6">
        <v>-510.45</v>
      </c>
      <c r="G6">
        <v>-509.95</v>
      </c>
      <c r="H6">
        <v>3364.19</v>
      </c>
      <c r="I6">
        <v>3176.22</v>
      </c>
      <c r="J6">
        <v>1661.73</v>
      </c>
      <c r="K6" t="s">
        <v>56</v>
      </c>
    </row>
    <row r="7" spans="1:11" ht="12.75">
      <c r="A7" t="s">
        <v>7</v>
      </c>
      <c r="B7">
        <v>3207.16</v>
      </c>
      <c r="C7" t="s">
        <v>68</v>
      </c>
      <c r="D7" t="s">
        <v>69</v>
      </c>
      <c r="E7">
        <v>-40.81</v>
      </c>
      <c r="F7">
        <v>-509.68</v>
      </c>
      <c r="G7">
        <v>-509.18</v>
      </c>
      <c r="H7">
        <v>3301.23</v>
      </c>
      <c r="I7">
        <v>3190.88</v>
      </c>
      <c r="J7">
        <v>1692.24</v>
      </c>
      <c r="K7" t="s">
        <v>56</v>
      </c>
    </row>
    <row r="8" spans="1:11" ht="12.75">
      <c r="A8" t="s">
        <v>4</v>
      </c>
      <c r="B8">
        <v>3224.48</v>
      </c>
      <c r="C8" t="s">
        <v>68</v>
      </c>
      <c r="D8" t="s">
        <v>69</v>
      </c>
      <c r="E8">
        <v>-40.81</v>
      </c>
      <c r="F8">
        <v>-509.5</v>
      </c>
      <c r="G8">
        <v>-509.04</v>
      </c>
      <c r="H8">
        <v>3320.02</v>
      </c>
      <c r="I8">
        <v>3207.89</v>
      </c>
      <c r="J8">
        <v>1729.87</v>
      </c>
      <c r="K8" t="s">
        <v>56</v>
      </c>
    </row>
    <row r="9" spans="1:11" ht="12.75">
      <c r="A9" t="s">
        <v>1</v>
      </c>
      <c r="B9">
        <v>2912.63</v>
      </c>
      <c r="C9" t="s">
        <v>68</v>
      </c>
      <c r="D9" t="s">
        <v>69</v>
      </c>
      <c r="E9">
        <v>-40.81</v>
      </c>
      <c r="F9">
        <v>-514.83</v>
      </c>
      <c r="G9">
        <v>-514.57</v>
      </c>
      <c r="H9">
        <v>3364.6</v>
      </c>
      <c r="I9">
        <v>2900.44</v>
      </c>
      <c r="J9">
        <v>1627.69</v>
      </c>
      <c r="K9" t="s">
        <v>56</v>
      </c>
    </row>
    <row r="10" spans="1:11" ht="12.75">
      <c r="A10" t="s">
        <v>8</v>
      </c>
      <c r="B10">
        <v>2946.93</v>
      </c>
      <c r="C10" t="s">
        <v>68</v>
      </c>
      <c r="D10" t="s">
        <v>69</v>
      </c>
      <c r="E10">
        <v>-40.81</v>
      </c>
      <c r="F10">
        <v>-512.21</v>
      </c>
      <c r="G10">
        <v>-511.37</v>
      </c>
      <c r="H10">
        <v>3303.38</v>
      </c>
      <c r="I10">
        <v>2933.66</v>
      </c>
      <c r="J10">
        <v>1661.57</v>
      </c>
      <c r="K10" t="s">
        <v>56</v>
      </c>
    </row>
    <row r="11" spans="1:11" ht="12.75">
      <c r="A11" t="s">
        <v>5</v>
      </c>
      <c r="B11">
        <v>2961.73</v>
      </c>
      <c r="C11" t="s">
        <v>68</v>
      </c>
      <c r="D11" t="s">
        <v>69</v>
      </c>
      <c r="E11">
        <v>-40.81</v>
      </c>
      <c r="F11">
        <v>-511.81</v>
      </c>
      <c r="G11">
        <v>-511.06</v>
      </c>
      <c r="H11">
        <v>3322.31</v>
      </c>
      <c r="I11">
        <v>2948.38</v>
      </c>
      <c r="J11">
        <v>1702.86</v>
      </c>
      <c r="K11" t="s">
        <v>56</v>
      </c>
    </row>
    <row r="12" spans="1:11" ht="12.75">
      <c r="A12" t="s">
        <v>2</v>
      </c>
      <c r="B12">
        <v>2512.22</v>
      </c>
      <c r="C12" t="s">
        <v>68</v>
      </c>
      <c r="D12" t="s">
        <v>69</v>
      </c>
      <c r="E12">
        <v>-40.54</v>
      </c>
      <c r="F12">
        <v>-522.7</v>
      </c>
      <c r="G12">
        <v>-521.86</v>
      </c>
      <c r="H12">
        <v>3375.76</v>
      </c>
      <c r="I12">
        <v>2502.67</v>
      </c>
      <c r="J12">
        <v>1599.95</v>
      </c>
      <c r="K12" t="s">
        <v>56</v>
      </c>
    </row>
    <row r="13" spans="1:11" ht="12.75">
      <c r="A13" t="s">
        <v>9</v>
      </c>
      <c r="B13">
        <v>2526.8</v>
      </c>
      <c r="C13" t="s">
        <v>68</v>
      </c>
      <c r="D13" t="s">
        <v>69</v>
      </c>
      <c r="E13">
        <v>-40.54</v>
      </c>
      <c r="F13">
        <v>-521.03</v>
      </c>
      <c r="G13">
        <v>-521.62</v>
      </c>
      <c r="H13">
        <v>3312.49</v>
      </c>
      <c r="I13">
        <v>2517.44</v>
      </c>
      <c r="J13">
        <v>1644.05</v>
      </c>
      <c r="K13" t="s">
        <v>56</v>
      </c>
    </row>
    <row r="14" spans="1:11" ht="12.75">
      <c r="A14" t="s">
        <v>10</v>
      </c>
      <c r="B14">
        <v>2530.71</v>
      </c>
      <c r="C14" t="s">
        <v>68</v>
      </c>
      <c r="D14" t="s">
        <v>69</v>
      </c>
      <c r="E14">
        <v>-40.54</v>
      </c>
      <c r="F14">
        <v>-516.92</v>
      </c>
      <c r="G14">
        <v>-517.66</v>
      </c>
      <c r="H14">
        <v>3332.39</v>
      </c>
      <c r="I14">
        <v>2520.98</v>
      </c>
      <c r="J14">
        <v>1672.31</v>
      </c>
      <c r="K14" t="s">
        <v>56</v>
      </c>
    </row>
    <row r="15" spans="1:11" ht="12.75">
      <c r="A15" t="s">
        <v>11</v>
      </c>
      <c r="B15">
        <v>2365.3</v>
      </c>
      <c r="C15" t="s">
        <v>68</v>
      </c>
      <c r="D15" t="s">
        <v>69</v>
      </c>
      <c r="E15">
        <v>-40.54</v>
      </c>
      <c r="F15">
        <v>-521.01</v>
      </c>
      <c r="G15">
        <v>-520.4</v>
      </c>
      <c r="H15">
        <v>3392.86</v>
      </c>
      <c r="I15">
        <v>2357.49</v>
      </c>
      <c r="J15">
        <v>1677.39</v>
      </c>
      <c r="K15" t="s">
        <v>56</v>
      </c>
    </row>
    <row r="16" spans="1:11" ht="12.75">
      <c r="A16" t="s">
        <v>13</v>
      </c>
      <c r="B16">
        <v>2375.88</v>
      </c>
      <c r="C16" t="s">
        <v>68</v>
      </c>
      <c r="D16" t="s">
        <v>69</v>
      </c>
      <c r="E16">
        <v>-40.54</v>
      </c>
      <c r="F16">
        <v>-522.15</v>
      </c>
      <c r="G16">
        <v>-521.42</v>
      </c>
      <c r="H16">
        <v>3330.46</v>
      </c>
      <c r="I16">
        <v>2368.23</v>
      </c>
      <c r="J16">
        <v>1714.2</v>
      </c>
      <c r="K16" t="s">
        <v>56</v>
      </c>
    </row>
    <row r="17" spans="1:11" ht="12.75">
      <c r="A17" t="s">
        <v>14</v>
      </c>
      <c r="B17">
        <v>2393.7</v>
      </c>
      <c r="C17" t="s">
        <v>68</v>
      </c>
      <c r="D17" t="s">
        <v>69</v>
      </c>
      <c r="E17">
        <v>-40.54</v>
      </c>
      <c r="F17">
        <v>-521.79</v>
      </c>
      <c r="G17">
        <v>-521.06</v>
      </c>
      <c r="H17">
        <v>3350.32</v>
      </c>
      <c r="I17">
        <v>2385.33</v>
      </c>
      <c r="J17">
        <v>1746.24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3248.58</v>
      </c>
      <c r="C20" t="s">
        <v>68</v>
      </c>
      <c r="D20" t="s">
        <v>69</v>
      </c>
      <c r="E20">
        <v>-40.81</v>
      </c>
      <c r="F20">
        <v>-493.03</v>
      </c>
      <c r="G20">
        <v>-491.94</v>
      </c>
      <c r="H20">
        <v>2688.62</v>
      </c>
      <c r="I20">
        <v>3231.99</v>
      </c>
      <c r="J20">
        <v>1678.78</v>
      </c>
      <c r="K20" t="s">
        <v>56</v>
      </c>
    </row>
    <row r="21" spans="1:11" ht="12.75">
      <c r="A21" t="s">
        <v>6</v>
      </c>
      <c r="B21">
        <v>3250.73</v>
      </c>
      <c r="C21" t="s">
        <v>68</v>
      </c>
      <c r="D21" t="s">
        <v>69</v>
      </c>
      <c r="E21">
        <v>-40.81</v>
      </c>
      <c r="F21">
        <v>-493.23</v>
      </c>
      <c r="G21">
        <v>-492.55</v>
      </c>
      <c r="H21">
        <v>2625.79</v>
      </c>
      <c r="I21">
        <v>3234.29</v>
      </c>
      <c r="J21">
        <v>1705.38</v>
      </c>
      <c r="K21" t="s">
        <v>56</v>
      </c>
    </row>
    <row r="22" spans="1:11" ht="12.75">
      <c r="A22" t="s">
        <v>3</v>
      </c>
      <c r="B22">
        <v>3269.68</v>
      </c>
      <c r="C22" t="s">
        <v>68</v>
      </c>
      <c r="D22" t="s">
        <v>69</v>
      </c>
      <c r="E22">
        <v>-40.81</v>
      </c>
      <c r="F22">
        <v>-493.07</v>
      </c>
      <c r="G22">
        <v>-493.18</v>
      </c>
      <c r="H22">
        <v>2644.76</v>
      </c>
      <c r="I22">
        <v>3253.14</v>
      </c>
      <c r="J22">
        <v>1739.45</v>
      </c>
      <c r="K22" t="s">
        <v>56</v>
      </c>
    </row>
    <row r="23" spans="1:11" ht="12.75">
      <c r="A23" t="s">
        <v>0</v>
      </c>
      <c r="B23">
        <v>3087.22</v>
      </c>
      <c r="C23" t="s">
        <v>68</v>
      </c>
      <c r="D23" t="s">
        <v>69</v>
      </c>
      <c r="E23">
        <v>-40.54</v>
      </c>
      <c r="F23">
        <v>-502.97</v>
      </c>
      <c r="G23">
        <v>-502.5</v>
      </c>
      <c r="H23">
        <v>2686.84</v>
      </c>
      <c r="I23">
        <v>3072.38</v>
      </c>
      <c r="J23">
        <v>1652.95</v>
      </c>
      <c r="K23" t="s">
        <v>56</v>
      </c>
    </row>
    <row r="24" spans="1:11" ht="12.75">
      <c r="A24" t="s">
        <v>7</v>
      </c>
      <c r="B24">
        <v>3086.93</v>
      </c>
      <c r="C24" t="s">
        <v>68</v>
      </c>
      <c r="D24" t="s">
        <v>69</v>
      </c>
      <c r="E24">
        <v>-40.54</v>
      </c>
      <c r="F24">
        <v>-501.75</v>
      </c>
      <c r="G24">
        <v>-501.32</v>
      </c>
      <c r="H24">
        <v>2624.65</v>
      </c>
      <c r="I24">
        <v>3072.58</v>
      </c>
      <c r="J24">
        <v>1678.41</v>
      </c>
      <c r="K24" t="s">
        <v>56</v>
      </c>
    </row>
    <row r="25" spans="1:11" ht="12.75">
      <c r="A25" t="s">
        <v>4</v>
      </c>
      <c r="B25">
        <v>3111.71</v>
      </c>
      <c r="C25" t="s">
        <v>68</v>
      </c>
      <c r="D25" t="s">
        <v>69</v>
      </c>
      <c r="E25">
        <v>-40.54</v>
      </c>
      <c r="F25">
        <v>-502.94</v>
      </c>
      <c r="G25">
        <v>-502.41</v>
      </c>
      <c r="H25">
        <v>2643.51</v>
      </c>
      <c r="I25">
        <v>3096.77</v>
      </c>
      <c r="J25">
        <v>1721.91</v>
      </c>
      <c r="K25" t="s">
        <v>56</v>
      </c>
    </row>
    <row r="26" spans="1:11" ht="12.75">
      <c r="A26" t="s">
        <v>1</v>
      </c>
      <c r="B26">
        <v>2803.01</v>
      </c>
      <c r="C26" t="s">
        <v>68</v>
      </c>
      <c r="D26" t="s">
        <v>69</v>
      </c>
      <c r="E26">
        <v>-40.54</v>
      </c>
      <c r="F26">
        <v>-503.42</v>
      </c>
      <c r="G26">
        <v>-503.16</v>
      </c>
      <c r="H26">
        <v>2688.14</v>
      </c>
      <c r="I26">
        <v>2791.12</v>
      </c>
      <c r="J26">
        <v>1616.76</v>
      </c>
      <c r="K26" t="s">
        <v>56</v>
      </c>
    </row>
    <row r="27" spans="1:11" ht="12.75">
      <c r="A27" t="s">
        <v>8</v>
      </c>
      <c r="B27">
        <v>2812.86</v>
      </c>
      <c r="C27" t="s">
        <v>68</v>
      </c>
      <c r="D27" t="s">
        <v>69</v>
      </c>
      <c r="E27">
        <v>-40.54</v>
      </c>
      <c r="F27">
        <v>-503.1</v>
      </c>
      <c r="G27">
        <v>-502.86</v>
      </c>
      <c r="H27">
        <v>2626.05</v>
      </c>
      <c r="I27">
        <v>2801.7</v>
      </c>
      <c r="J27">
        <v>1649.33</v>
      </c>
      <c r="K27" t="s">
        <v>56</v>
      </c>
    </row>
    <row r="28" spans="1:11" ht="12.75">
      <c r="A28" t="s">
        <v>5</v>
      </c>
      <c r="B28">
        <v>2825.28</v>
      </c>
      <c r="C28" t="s">
        <v>68</v>
      </c>
      <c r="D28" t="s">
        <v>69</v>
      </c>
      <c r="E28">
        <v>-40.54</v>
      </c>
      <c r="F28">
        <v>-504.11</v>
      </c>
      <c r="G28">
        <v>-503.9</v>
      </c>
      <c r="H28">
        <v>2645.64</v>
      </c>
      <c r="I28">
        <v>2813.37</v>
      </c>
      <c r="J28">
        <v>1677.97</v>
      </c>
      <c r="K28" t="s">
        <v>56</v>
      </c>
    </row>
    <row r="29" spans="1:11" ht="12.75">
      <c r="A29" t="s">
        <v>2</v>
      </c>
      <c r="B29">
        <v>2383.81</v>
      </c>
      <c r="C29" t="s">
        <v>68</v>
      </c>
      <c r="D29" t="s">
        <v>69</v>
      </c>
      <c r="E29">
        <v>-40.54</v>
      </c>
      <c r="F29">
        <v>-508.71</v>
      </c>
      <c r="G29">
        <v>-507.82</v>
      </c>
      <c r="H29">
        <v>2699.46</v>
      </c>
      <c r="I29">
        <v>2376.31</v>
      </c>
      <c r="J29">
        <v>1591.94</v>
      </c>
      <c r="K29" t="s">
        <v>56</v>
      </c>
    </row>
    <row r="30" spans="1:11" ht="12.75">
      <c r="A30" t="s">
        <v>9</v>
      </c>
      <c r="B30">
        <v>2392.04</v>
      </c>
      <c r="C30" t="s">
        <v>68</v>
      </c>
      <c r="D30" t="s">
        <v>69</v>
      </c>
      <c r="E30">
        <v>-40.54</v>
      </c>
      <c r="F30">
        <v>-508.71</v>
      </c>
      <c r="G30">
        <v>-507.79</v>
      </c>
      <c r="H30">
        <v>2637.04</v>
      </c>
      <c r="I30">
        <v>2383.67</v>
      </c>
      <c r="J30">
        <v>1622.66</v>
      </c>
      <c r="K30" t="s">
        <v>56</v>
      </c>
    </row>
    <row r="31" spans="1:11" ht="12.75">
      <c r="A31" t="s">
        <v>10</v>
      </c>
      <c r="B31">
        <v>2403.69</v>
      </c>
      <c r="C31" t="s">
        <v>68</v>
      </c>
      <c r="D31" t="s">
        <v>69</v>
      </c>
      <c r="E31">
        <v>-40.54</v>
      </c>
      <c r="F31">
        <v>-507.49</v>
      </c>
      <c r="G31">
        <v>-506.96</v>
      </c>
      <c r="H31">
        <v>2657.2</v>
      </c>
      <c r="I31">
        <v>2395.95</v>
      </c>
      <c r="J31">
        <v>1647.17</v>
      </c>
      <c r="K31" t="s">
        <v>56</v>
      </c>
    </row>
    <row r="32" spans="1:11" ht="12.75">
      <c r="A32" t="s">
        <v>11</v>
      </c>
      <c r="B32">
        <v>2223.09</v>
      </c>
      <c r="C32" t="s">
        <v>68</v>
      </c>
      <c r="D32" t="s">
        <v>69</v>
      </c>
      <c r="E32">
        <v>-40.54</v>
      </c>
      <c r="F32">
        <v>-508.14</v>
      </c>
      <c r="G32">
        <v>-507.55</v>
      </c>
      <c r="H32">
        <v>2717.79</v>
      </c>
      <c r="I32">
        <v>2215.55</v>
      </c>
      <c r="J32">
        <v>1640.33</v>
      </c>
      <c r="K32" t="s">
        <v>56</v>
      </c>
    </row>
    <row r="33" spans="1:11" ht="12.75">
      <c r="A33" t="s">
        <v>13</v>
      </c>
      <c r="B33">
        <v>2241.12</v>
      </c>
      <c r="C33" t="s">
        <v>68</v>
      </c>
      <c r="D33" t="s">
        <v>69</v>
      </c>
      <c r="E33">
        <v>-40.54</v>
      </c>
      <c r="F33">
        <v>-507.77</v>
      </c>
      <c r="G33">
        <v>-507.16</v>
      </c>
      <c r="H33">
        <v>2656.3</v>
      </c>
      <c r="I33">
        <v>2233.31</v>
      </c>
      <c r="J33">
        <v>1683.59</v>
      </c>
      <c r="K33" t="s">
        <v>56</v>
      </c>
    </row>
    <row r="34" spans="1:11" ht="12.75">
      <c r="A34" t="s">
        <v>14</v>
      </c>
      <c r="B34">
        <v>2255.17</v>
      </c>
      <c r="C34" t="s">
        <v>68</v>
      </c>
      <c r="D34" t="s">
        <v>69</v>
      </c>
      <c r="E34">
        <v>-40.54</v>
      </c>
      <c r="F34">
        <v>-507.72</v>
      </c>
      <c r="G34">
        <v>-507.12</v>
      </c>
      <c r="H34">
        <v>2675.9</v>
      </c>
      <c r="I34">
        <v>2247.56</v>
      </c>
      <c r="J34">
        <v>1719.79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3149.81</v>
      </c>
      <c r="C37" t="s">
        <v>68</v>
      </c>
      <c r="D37" t="s">
        <v>69</v>
      </c>
      <c r="E37">
        <v>-40.54</v>
      </c>
      <c r="F37">
        <v>-488.28</v>
      </c>
      <c r="G37">
        <v>-487.41</v>
      </c>
      <c r="H37">
        <v>2446.88</v>
      </c>
      <c r="I37">
        <v>3134.65</v>
      </c>
      <c r="J37">
        <v>1657.12</v>
      </c>
      <c r="K37" t="s">
        <v>56</v>
      </c>
    </row>
    <row r="38" spans="1:11" ht="12.75">
      <c r="A38" t="s">
        <v>6</v>
      </c>
      <c r="B38">
        <v>3154.56</v>
      </c>
      <c r="C38" t="s">
        <v>68</v>
      </c>
      <c r="D38" t="s">
        <v>69</v>
      </c>
      <c r="E38">
        <v>-40.54</v>
      </c>
      <c r="F38">
        <v>-486.5</v>
      </c>
      <c r="G38">
        <v>-487.31</v>
      </c>
      <c r="H38">
        <v>2383.96</v>
      </c>
      <c r="I38">
        <v>3139.22</v>
      </c>
      <c r="J38">
        <v>1688.05</v>
      </c>
      <c r="K38" t="s">
        <v>56</v>
      </c>
    </row>
    <row r="39" spans="1:11" ht="12.75">
      <c r="A39" t="s">
        <v>3</v>
      </c>
      <c r="B39">
        <v>3164.16</v>
      </c>
      <c r="C39" t="s">
        <v>68</v>
      </c>
      <c r="D39" t="s">
        <v>69</v>
      </c>
      <c r="E39">
        <v>-40.54</v>
      </c>
      <c r="F39">
        <v>-485.06</v>
      </c>
      <c r="G39">
        <v>-485.99</v>
      </c>
      <c r="H39">
        <v>2403.68</v>
      </c>
      <c r="I39">
        <v>3149.07</v>
      </c>
      <c r="J39">
        <v>1718.36</v>
      </c>
      <c r="K39" t="s">
        <v>56</v>
      </c>
    </row>
    <row r="40" spans="1:11" ht="12.75">
      <c r="A40" t="s">
        <v>0</v>
      </c>
      <c r="B40">
        <v>2968.81</v>
      </c>
      <c r="C40" t="s">
        <v>68</v>
      </c>
      <c r="D40" t="s">
        <v>69</v>
      </c>
      <c r="E40">
        <v>-40.54</v>
      </c>
      <c r="F40">
        <v>-492.93</v>
      </c>
      <c r="G40">
        <v>-492.7</v>
      </c>
      <c r="H40">
        <v>2445.94</v>
      </c>
      <c r="I40">
        <v>2955.36</v>
      </c>
      <c r="J40">
        <v>1625.2</v>
      </c>
      <c r="K40" t="s">
        <v>56</v>
      </c>
    </row>
    <row r="41" spans="1:11" ht="12.75">
      <c r="A41" t="s">
        <v>7</v>
      </c>
      <c r="B41">
        <v>2989.6</v>
      </c>
      <c r="C41" t="s">
        <v>68</v>
      </c>
      <c r="D41" t="s">
        <v>69</v>
      </c>
      <c r="E41">
        <v>-40.54</v>
      </c>
      <c r="F41">
        <v>-492.81</v>
      </c>
      <c r="G41">
        <v>-491.67</v>
      </c>
      <c r="H41">
        <v>2383.06</v>
      </c>
      <c r="I41">
        <v>2976</v>
      </c>
      <c r="J41">
        <v>1662.39</v>
      </c>
      <c r="K41" t="s">
        <v>56</v>
      </c>
    </row>
    <row r="42" spans="1:11" ht="12.75">
      <c r="A42" t="s">
        <v>4</v>
      </c>
      <c r="B42">
        <v>2994.87</v>
      </c>
      <c r="C42" t="s">
        <v>70</v>
      </c>
      <c r="D42" t="s">
        <v>69</v>
      </c>
      <c r="E42">
        <v>52.47</v>
      </c>
      <c r="F42">
        <v>610.58</v>
      </c>
      <c r="G42">
        <v>609.89</v>
      </c>
      <c r="H42">
        <v>2403.4</v>
      </c>
      <c r="I42">
        <v>2981.67</v>
      </c>
      <c r="J42">
        <v>1687.18</v>
      </c>
      <c r="K42" t="s">
        <v>56</v>
      </c>
    </row>
    <row r="43" spans="1:11" ht="12.75">
      <c r="A43" t="s">
        <v>1</v>
      </c>
      <c r="B43">
        <v>2693.99</v>
      </c>
      <c r="C43" t="s">
        <v>68</v>
      </c>
      <c r="D43" t="s">
        <v>69</v>
      </c>
      <c r="E43">
        <v>-40.54</v>
      </c>
      <c r="F43">
        <v>-495.76</v>
      </c>
      <c r="G43">
        <v>-494.73</v>
      </c>
      <c r="H43">
        <v>2448.04</v>
      </c>
      <c r="I43">
        <v>2683.55</v>
      </c>
      <c r="J43">
        <v>1586.97</v>
      </c>
      <c r="K43" t="s">
        <v>56</v>
      </c>
    </row>
    <row r="44" spans="1:11" ht="12.75">
      <c r="A44" t="s">
        <v>8</v>
      </c>
      <c r="B44">
        <v>2712.45</v>
      </c>
      <c r="C44" t="s">
        <v>70</v>
      </c>
      <c r="D44" t="s">
        <v>69</v>
      </c>
      <c r="E44">
        <v>52.47</v>
      </c>
      <c r="F44">
        <v>611.28</v>
      </c>
      <c r="G44">
        <v>610.96</v>
      </c>
      <c r="H44">
        <v>2385.21</v>
      </c>
      <c r="I44">
        <v>2701.51</v>
      </c>
      <c r="J44">
        <v>1627.35</v>
      </c>
      <c r="K44" t="s">
        <v>56</v>
      </c>
    </row>
    <row r="45" spans="1:11" ht="12.75">
      <c r="A45" t="s">
        <v>5</v>
      </c>
      <c r="B45">
        <v>2711.38</v>
      </c>
      <c r="C45" t="s">
        <v>70</v>
      </c>
      <c r="D45" t="s">
        <v>69</v>
      </c>
      <c r="E45">
        <v>52.47</v>
      </c>
      <c r="F45">
        <v>610.44</v>
      </c>
      <c r="G45">
        <v>610.07</v>
      </c>
      <c r="H45">
        <v>2405.24</v>
      </c>
      <c r="I45">
        <v>2700.33</v>
      </c>
      <c r="J45">
        <v>1650.98</v>
      </c>
      <c r="K45" t="s">
        <v>56</v>
      </c>
    </row>
    <row r="46" spans="1:11" ht="12.75">
      <c r="A46" t="s">
        <v>2</v>
      </c>
      <c r="B46">
        <v>2270.79</v>
      </c>
      <c r="C46" t="s">
        <v>68</v>
      </c>
      <c r="D46" t="s">
        <v>69</v>
      </c>
      <c r="E46">
        <v>-40.54</v>
      </c>
      <c r="F46">
        <v>-495.99</v>
      </c>
      <c r="G46">
        <v>-495.29</v>
      </c>
      <c r="H46">
        <v>2459.31</v>
      </c>
      <c r="I46">
        <v>2263.06</v>
      </c>
      <c r="J46">
        <v>1561.05</v>
      </c>
      <c r="K46" t="s">
        <v>56</v>
      </c>
    </row>
    <row r="47" spans="1:11" ht="12.75">
      <c r="A47" t="s">
        <v>9</v>
      </c>
      <c r="B47">
        <v>2278.77</v>
      </c>
      <c r="C47" t="s">
        <v>68</v>
      </c>
      <c r="D47" t="s">
        <v>69</v>
      </c>
      <c r="E47">
        <v>-40.54</v>
      </c>
      <c r="F47">
        <v>-496.33</v>
      </c>
      <c r="G47">
        <v>-495.62</v>
      </c>
      <c r="H47">
        <v>2397.1</v>
      </c>
      <c r="I47">
        <v>2270.79</v>
      </c>
      <c r="J47">
        <v>1586.66</v>
      </c>
      <c r="K47" t="s">
        <v>56</v>
      </c>
    </row>
    <row r="48" spans="1:11" ht="12.75">
      <c r="A48" t="s">
        <v>10</v>
      </c>
      <c r="B48">
        <v>2287.21</v>
      </c>
      <c r="C48" t="s">
        <v>70</v>
      </c>
      <c r="D48" t="s">
        <v>69</v>
      </c>
      <c r="E48">
        <v>52.47</v>
      </c>
      <c r="F48">
        <v>614.79</v>
      </c>
      <c r="G48">
        <v>614.18</v>
      </c>
      <c r="H48">
        <v>2416.92</v>
      </c>
      <c r="I48">
        <v>2279.79</v>
      </c>
      <c r="J48">
        <v>1623.67</v>
      </c>
      <c r="K48" t="s">
        <v>56</v>
      </c>
    </row>
    <row r="49" spans="1:11" ht="12.75">
      <c r="A49" t="s">
        <v>11</v>
      </c>
      <c r="B49">
        <v>2088.93</v>
      </c>
      <c r="C49" t="s">
        <v>68</v>
      </c>
      <c r="D49" t="s">
        <v>71</v>
      </c>
      <c r="E49">
        <v>-12.63</v>
      </c>
      <c r="F49">
        <v>-502.72</v>
      </c>
      <c r="G49">
        <v>-502.74</v>
      </c>
      <c r="H49">
        <v>2475.65</v>
      </c>
      <c r="I49">
        <v>2082.94</v>
      </c>
      <c r="J49">
        <v>1616.74</v>
      </c>
      <c r="K49" t="s">
        <v>56</v>
      </c>
    </row>
    <row r="50" spans="1:11" ht="12.75">
      <c r="A50" t="s">
        <v>13</v>
      </c>
      <c r="B50">
        <v>2133.49</v>
      </c>
      <c r="C50" t="s">
        <v>68</v>
      </c>
      <c r="D50" t="s">
        <v>69</v>
      </c>
      <c r="E50">
        <v>-40.54</v>
      </c>
      <c r="F50">
        <v>-496.65</v>
      </c>
      <c r="G50">
        <v>-495.94</v>
      </c>
      <c r="H50">
        <v>2416.5</v>
      </c>
      <c r="I50">
        <v>2126.84</v>
      </c>
      <c r="J50">
        <v>1656.92</v>
      </c>
      <c r="K50" t="s">
        <v>56</v>
      </c>
    </row>
    <row r="51" spans="1:11" ht="12.75">
      <c r="A51" t="s">
        <v>14</v>
      </c>
      <c r="B51">
        <v>2136.51</v>
      </c>
      <c r="C51" t="s">
        <v>70</v>
      </c>
      <c r="D51" t="s">
        <v>69</v>
      </c>
      <c r="E51">
        <v>52.47</v>
      </c>
      <c r="F51">
        <v>614.63</v>
      </c>
      <c r="G51">
        <v>614.05</v>
      </c>
      <c r="H51">
        <v>2437.27</v>
      </c>
      <c r="I51">
        <v>2130.04</v>
      </c>
      <c r="J51">
        <v>1685.19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3112.42</v>
      </c>
      <c r="C54" t="s">
        <v>68</v>
      </c>
      <c r="D54" t="s">
        <v>69</v>
      </c>
      <c r="E54">
        <v>-40.54</v>
      </c>
      <c r="F54">
        <v>-467.17</v>
      </c>
      <c r="G54">
        <v>-466.58</v>
      </c>
      <c r="H54">
        <v>2968.62</v>
      </c>
      <c r="I54">
        <v>3097.52</v>
      </c>
      <c r="J54">
        <v>1598.75</v>
      </c>
      <c r="K54" t="s">
        <v>56</v>
      </c>
    </row>
    <row r="55" spans="1:11" ht="12.75">
      <c r="A55" t="s">
        <v>6</v>
      </c>
      <c r="B55">
        <v>3128.32</v>
      </c>
      <c r="C55" t="s">
        <v>68</v>
      </c>
      <c r="D55" t="s">
        <v>69</v>
      </c>
      <c r="E55">
        <v>-40.54</v>
      </c>
      <c r="F55">
        <v>-468.28</v>
      </c>
      <c r="G55">
        <v>-467.63</v>
      </c>
      <c r="H55">
        <v>2904.74</v>
      </c>
      <c r="I55">
        <v>3113.27</v>
      </c>
      <c r="J55">
        <v>1635.94</v>
      </c>
      <c r="K55" t="s">
        <v>56</v>
      </c>
    </row>
    <row r="56" spans="1:11" ht="12.75">
      <c r="A56" t="s">
        <v>3</v>
      </c>
      <c r="B56">
        <v>3132.9</v>
      </c>
      <c r="C56" t="s">
        <v>68</v>
      </c>
      <c r="D56" t="s">
        <v>69</v>
      </c>
      <c r="E56">
        <v>-40.54</v>
      </c>
      <c r="F56">
        <v>-467.29</v>
      </c>
      <c r="G56">
        <v>-466.5</v>
      </c>
      <c r="H56">
        <v>2923.72</v>
      </c>
      <c r="I56">
        <v>3117.04</v>
      </c>
      <c r="J56">
        <v>1665.07</v>
      </c>
      <c r="K56" t="s">
        <v>56</v>
      </c>
    </row>
    <row r="57" spans="1:11" ht="12.75">
      <c r="A57" t="s">
        <v>0</v>
      </c>
      <c r="B57">
        <v>2942.43</v>
      </c>
      <c r="C57" t="s">
        <v>68</v>
      </c>
      <c r="D57" t="s">
        <v>69</v>
      </c>
      <c r="E57">
        <v>-40.54</v>
      </c>
      <c r="F57">
        <v>-472.22</v>
      </c>
      <c r="G57">
        <v>-472.06</v>
      </c>
      <c r="H57">
        <v>2967.27</v>
      </c>
      <c r="I57">
        <v>2929.63</v>
      </c>
      <c r="J57">
        <v>1570.16</v>
      </c>
      <c r="K57" t="s">
        <v>56</v>
      </c>
    </row>
    <row r="58" spans="1:11" ht="12.75">
      <c r="A58" t="s">
        <v>7</v>
      </c>
      <c r="B58">
        <v>2955.75</v>
      </c>
      <c r="C58" t="s">
        <v>68</v>
      </c>
      <c r="D58" t="s">
        <v>69</v>
      </c>
      <c r="E58">
        <v>-40.54</v>
      </c>
      <c r="F58">
        <v>-473.06</v>
      </c>
      <c r="G58">
        <v>-472.08</v>
      </c>
      <c r="H58">
        <v>2903.86</v>
      </c>
      <c r="I58">
        <v>2942.33</v>
      </c>
      <c r="J58">
        <v>1604.19</v>
      </c>
      <c r="K58" t="s">
        <v>56</v>
      </c>
    </row>
    <row r="59" spans="1:11" ht="12.75">
      <c r="A59" t="s">
        <v>4</v>
      </c>
      <c r="B59">
        <v>2963.49</v>
      </c>
      <c r="C59" t="s">
        <v>68</v>
      </c>
      <c r="D59" t="s">
        <v>69</v>
      </c>
      <c r="E59">
        <v>-40.54</v>
      </c>
      <c r="F59">
        <v>-472.61</v>
      </c>
      <c r="G59">
        <v>-471.62</v>
      </c>
      <c r="H59">
        <v>2922.38</v>
      </c>
      <c r="I59">
        <v>2950.14</v>
      </c>
      <c r="J59">
        <v>1636.77</v>
      </c>
      <c r="K59" t="s">
        <v>56</v>
      </c>
    </row>
    <row r="60" spans="1:11" ht="12.75">
      <c r="A60" t="s">
        <v>1</v>
      </c>
      <c r="B60">
        <v>2663.06</v>
      </c>
      <c r="C60" t="s">
        <v>68</v>
      </c>
      <c r="D60" t="s">
        <v>69</v>
      </c>
      <c r="E60">
        <v>-40.54</v>
      </c>
      <c r="F60">
        <v>-472.74</v>
      </c>
      <c r="G60">
        <v>-472.73</v>
      </c>
      <c r="H60">
        <v>2969.01</v>
      </c>
      <c r="I60">
        <v>2652.74</v>
      </c>
      <c r="J60">
        <v>1536.79</v>
      </c>
      <c r="K60" t="s">
        <v>56</v>
      </c>
    </row>
    <row r="61" spans="1:11" ht="12.75">
      <c r="A61" t="s">
        <v>8</v>
      </c>
      <c r="B61">
        <v>2673.16</v>
      </c>
      <c r="C61" t="s">
        <v>68</v>
      </c>
      <c r="D61" t="s">
        <v>69</v>
      </c>
      <c r="E61">
        <v>-40.54</v>
      </c>
      <c r="F61">
        <v>-472.76</v>
      </c>
      <c r="G61">
        <v>-472.53</v>
      </c>
      <c r="H61">
        <v>2905.85</v>
      </c>
      <c r="I61">
        <v>2662.54</v>
      </c>
      <c r="J61">
        <v>1568.97</v>
      </c>
      <c r="K61" t="s">
        <v>56</v>
      </c>
    </row>
    <row r="62" spans="1:11" ht="12.75">
      <c r="A62" t="s">
        <v>5</v>
      </c>
      <c r="B62">
        <v>2677.25</v>
      </c>
      <c r="C62" t="s">
        <v>68</v>
      </c>
      <c r="D62" t="s">
        <v>69</v>
      </c>
      <c r="E62">
        <v>-40.54</v>
      </c>
      <c r="F62">
        <v>-471.28</v>
      </c>
      <c r="G62">
        <v>-470.26</v>
      </c>
      <c r="H62">
        <v>2924.73</v>
      </c>
      <c r="I62">
        <v>2666.33</v>
      </c>
      <c r="J62">
        <v>1596.43</v>
      </c>
      <c r="K62" t="s">
        <v>56</v>
      </c>
    </row>
    <row r="63" spans="1:11" ht="12.75">
      <c r="A63" t="s">
        <v>2</v>
      </c>
      <c r="B63">
        <v>2239.04</v>
      </c>
      <c r="C63" t="s">
        <v>68</v>
      </c>
      <c r="D63" t="s">
        <v>69</v>
      </c>
      <c r="E63">
        <v>-40.54</v>
      </c>
      <c r="F63">
        <v>-476.07</v>
      </c>
      <c r="G63">
        <v>-475.08</v>
      </c>
      <c r="H63">
        <v>2979.81</v>
      </c>
      <c r="I63">
        <v>2231.66</v>
      </c>
      <c r="J63">
        <v>1508.19</v>
      </c>
      <c r="K63" t="s">
        <v>56</v>
      </c>
    </row>
    <row r="64" spans="1:11" ht="12.75">
      <c r="A64" t="s">
        <v>9</v>
      </c>
      <c r="B64">
        <v>2240.42</v>
      </c>
      <c r="C64" t="s">
        <v>68</v>
      </c>
      <c r="D64" t="s">
        <v>69</v>
      </c>
      <c r="E64">
        <v>-40.54</v>
      </c>
      <c r="F64">
        <v>-475.43</v>
      </c>
      <c r="G64">
        <v>-474.71</v>
      </c>
      <c r="H64">
        <v>2917.09</v>
      </c>
      <c r="I64">
        <v>2232.58</v>
      </c>
      <c r="J64">
        <v>1528.32</v>
      </c>
      <c r="K64" t="s">
        <v>56</v>
      </c>
    </row>
    <row r="65" spans="1:11" ht="12.75">
      <c r="A65" t="s">
        <v>10</v>
      </c>
      <c r="B65">
        <v>2251.3</v>
      </c>
      <c r="C65" t="s">
        <v>68</v>
      </c>
      <c r="D65" t="s">
        <v>69</v>
      </c>
      <c r="E65">
        <v>-40.54</v>
      </c>
      <c r="F65">
        <v>-475.86</v>
      </c>
      <c r="G65">
        <v>-475.18</v>
      </c>
      <c r="H65">
        <v>2936.23</v>
      </c>
      <c r="I65">
        <v>2244.62</v>
      </c>
      <c r="J65">
        <v>1553.71</v>
      </c>
      <c r="K65" t="s">
        <v>56</v>
      </c>
    </row>
    <row r="66" spans="1:11" ht="12.75">
      <c r="A66" t="s">
        <v>11</v>
      </c>
      <c r="B66">
        <v>1850.75</v>
      </c>
      <c r="C66" t="s">
        <v>68</v>
      </c>
      <c r="D66" t="s">
        <v>71</v>
      </c>
      <c r="E66">
        <v>-12.63</v>
      </c>
      <c r="F66">
        <v>-482.05</v>
      </c>
      <c r="G66">
        <v>-481.95</v>
      </c>
      <c r="H66">
        <v>2987.35</v>
      </c>
      <c r="I66">
        <v>1846.57</v>
      </c>
      <c r="J66">
        <v>1444.66</v>
      </c>
      <c r="K66" t="s">
        <v>56</v>
      </c>
    </row>
    <row r="67" spans="1:11" ht="12.75">
      <c r="A67" t="s">
        <v>13</v>
      </c>
      <c r="B67">
        <v>2001.04</v>
      </c>
      <c r="C67" t="s">
        <v>68</v>
      </c>
      <c r="D67" t="s">
        <v>71</v>
      </c>
      <c r="E67">
        <v>-12.63</v>
      </c>
      <c r="F67">
        <v>-479.74</v>
      </c>
      <c r="G67">
        <v>-479.95</v>
      </c>
      <c r="H67">
        <v>2930.08</v>
      </c>
      <c r="I67">
        <v>1996</v>
      </c>
      <c r="J67">
        <v>1550.15</v>
      </c>
      <c r="K67" t="s">
        <v>56</v>
      </c>
    </row>
    <row r="68" spans="1:11" ht="12.75">
      <c r="A68" t="s">
        <v>14</v>
      </c>
      <c r="B68">
        <v>2116.07</v>
      </c>
      <c r="C68" t="s">
        <v>68</v>
      </c>
      <c r="D68" t="s">
        <v>69</v>
      </c>
      <c r="E68">
        <v>-40.54</v>
      </c>
      <c r="F68">
        <v>-475.43</v>
      </c>
      <c r="G68">
        <v>-474.35</v>
      </c>
      <c r="H68">
        <v>2954.34</v>
      </c>
      <c r="I68">
        <v>2109.54</v>
      </c>
      <c r="J68">
        <v>1645.33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3056.55</v>
      </c>
      <c r="C71" t="s">
        <v>68</v>
      </c>
      <c r="D71" t="s">
        <v>69</v>
      </c>
      <c r="E71">
        <v>-40.54</v>
      </c>
      <c r="F71">
        <v>-454.05</v>
      </c>
      <c r="G71">
        <v>-453.05</v>
      </c>
      <c r="H71">
        <v>3320.35</v>
      </c>
      <c r="I71">
        <v>3041.74</v>
      </c>
      <c r="J71">
        <v>1558.6</v>
      </c>
      <c r="K71" t="s">
        <v>56</v>
      </c>
    </row>
    <row r="72" spans="1:11" ht="12.75">
      <c r="A72" t="s">
        <v>6</v>
      </c>
      <c r="B72">
        <v>3068.24</v>
      </c>
      <c r="C72" t="s">
        <v>68</v>
      </c>
      <c r="D72" t="s">
        <v>69</v>
      </c>
      <c r="E72">
        <v>-40.54</v>
      </c>
      <c r="F72">
        <v>-454.93</v>
      </c>
      <c r="G72">
        <v>-453.99</v>
      </c>
      <c r="H72">
        <v>3256.3</v>
      </c>
      <c r="I72">
        <v>3053.45</v>
      </c>
      <c r="J72">
        <v>1592.84</v>
      </c>
      <c r="K72" t="s">
        <v>56</v>
      </c>
    </row>
    <row r="73" spans="1:11" ht="12.75">
      <c r="A73" t="s">
        <v>3</v>
      </c>
      <c r="B73">
        <v>3085.53</v>
      </c>
      <c r="C73" t="s">
        <v>68</v>
      </c>
      <c r="D73" t="s">
        <v>69</v>
      </c>
      <c r="E73">
        <v>-40.54</v>
      </c>
      <c r="F73">
        <v>-455.42</v>
      </c>
      <c r="G73">
        <v>-454.41</v>
      </c>
      <c r="H73">
        <v>3275.55</v>
      </c>
      <c r="I73">
        <v>3070.65</v>
      </c>
      <c r="J73">
        <v>1629.79</v>
      </c>
      <c r="K73" t="s">
        <v>56</v>
      </c>
    </row>
    <row r="74" spans="1:11" ht="12.75">
      <c r="A74" t="s">
        <v>0</v>
      </c>
      <c r="B74">
        <v>2881</v>
      </c>
      <c r="C74" t="s">
        <v>68</v>
      </c>
      <c r="D74" t="s">
        <v>69</v>
      </c>
      <c r="E74">
        <v>-40.54</v>
      </c>
      <c r="F74">
        <v>-458.54</v>
      </c>
      <c r="G74">
        <v>-457.65</v>
      </c>
      <c r="H74">
        <v>3319</v>
      </c>
      <c r="I74">
        <v>2868.44</v>
      </c>
      <c r="J74">
        <v>1532.54</v>
      </c>
      <c r="K74" t="s">
        <v>56</v>
      </c>
    </row>
    <row r="75" spans="1:11" ht="12.75">
      <c r="A75" t="s">
        <v>7</v>
      </c>
      <c r="B75">
        <v>2889.94</v>
      </c>
      <c r="C75" t="s">
        <v>68</v>
      </c>
      <c r="D75" t="s">
        <v>69</v>
      </c>
      <c r="E75">
        <v>-40.54</v>
      </c>
      <c r="F75">
        <v>-458.94</v>
      </c>
      <c r="G75">
        <v>-457.76</v>
      </c>
      <c r="H75">
        <v>3255.03</v>
      </c>
      <c r="I75">
        <v>2876.5</v>
      </c>
      <c r="J75">
        <v>1558.61</v>
      </c>
      <c r="K75" t="s">
        <v>56</v>
      </c>
    </row>
    <row r="76" spans="1:11" ht="12.75">
      <c r="A76" t="s">
        <v>4</v>
      </c>
      <c r="B76">
        <v>2911.94</v>
      </c>
      <c r="C76" t="s">
        <v>68</v>
      </c>
      <c r="D76" t="s">
        <v>69</v>
      </c>
      <c r="E76">
        <v>-40.54</v>
      </c>
      <c r="F76">
        <v>-459.14</v>
      </c>
      <c r="G76">
        <v>-457.97</v>
      </c>
      <c r="H76">
        <v>3273.64</v>
      </c>
      <c r="I76">
        <v>2899.36</v>
      </c>
      <c r="J76">
        <v>1595.7</v>
      </c>
      <c r="K76" t="s">
        <v>56</v>
      </c>
    </row>
    <row r="77" spans="1:11" ht="12.75">
      <c r="A77" t="s">
        <v>1</v>
      </c>
      <c r="B77">
        <v>2605.82</v>
      </c>
      <c r="C77" t="s">
        <v>68</v>
      </c>
      <c r="D77" t="s">
        <v>69</v>
      </c>
      <c r="E77">
        <v>-40.54</v>
      </c>
      <c r="F77">
        <v>-459.31</v>
      </c>
      <c r="G77">
        <v>-458.31</v>
      </c>
      <c r="H77">
        <v>3321.1</v>
      </c>
      <c r="I77">
        <v>2595.88</v>
      </c>
      <c r="J77">
        <v>1490.52</v>
      </c>
      <c r="K77" t="s">
        <v>56</v>
      </c>
    </row>
    <row r="78" spans="1:11" ht="12.75">
      <c r="A78" t="s">
        <v>8</v>
      </c>
      <c r="B78">
        <v>2615.84</v>
      </c>
      <c r="C78" t="s">
        <v>68</v>
      </c>
      <c r="D78" t="s">
        <v>69</v>
      </c>
      <c r="E78">
        <v>-40.54</v>
      </c>
      <c r="F78">
        <v>-459.13</v>
      </c>
      <c r="G78">
        <v>-458.14</v>
      </c>
      <c r="H78">
        <v>3257.57</v>
      </c>
      <c r="I78">
        <v>2605.81</v>
      </c>
      <c r="J78">
        <v>1523.48</v>
      </c>
      <c r="K78" t="s">
        <v>56</v>
      </c>
    </row>
    <row r="79" spans="1:11" ht="12.75">
      <c r="A79" t="s">
        <v>5</v>
      </c>
      <c r="B79">
        <v>2634.29</v>
      </c>
      <c r="C79" t="s">
        <v>68</v>
      </c>
      <c r="D79" t="s">
        <v>69</v>
      </c>
      <c r="E79">
        <v>-40.54</v>
      </c>
      <c r="F79">
        <v>-460.57</v>
      </c>
      <c r="G79">
        <v>-459.55</v>
      </c>
      <c r="H79">
        <v>3275.53</v>
      </c>
      <c r="I79">
        <v>2624.24</v>
      </c>
      <c r="J79">
        <v>1562.63</v>
      </c>
      <c r="K79" t="s">
        <v>56</v>
      </c>
    </row>
    <row r="80" spans="1:11" ht="12.75">
      <c r="A80" t="s">
        <v>2</v>
      </c>
      <c r="B80">
        <v>2178.73</v>
      </c>
      <c r="C80" t="s">
        <v>68</v>
      </c>
      <c r="D80" t="s">
        <v>69</v>
      </c>
      <c r="E80">
        <v>-40.54</v>
      </c>
      <c r="F80">
        <v>-461.49</v>
      </c>
      <c r="G80">
        <v>-460.48</v>
      </c>
      <c r="H80">
        <v>3331.82</v>
      </c>
      <c r="I80">
        <v>2171.45</v>
      </c>
      <c r="J80">
        <v>1466.93</v>
      </c>
      <c r="K80" t="s">
        <v>56</v>
      </c>
    </row>
    <row r="81" spans="1:11" ht="12.75">
      <c r="A81" t="s">
        <v>9</v>
      </c>
      <c r="B81">
        <v>2189.09</v>
      </c>
      <c r="C81" t="s">
        <v>68</v>
      </c>
      <c r="D81" t="s">
        <v>69</v>
      </c>
      <c r="E81">
        <v>-40.54</v>
      </c>
      <c r="F81">
        <v>-461.19</v>
      </c>
      <c r="G81">
        <v>-460.21</v>
      </c>
      <c r="H81">
        <v>3267.86</v>
      </c>
      <c r="I81">
        <v>2182.18</v>
      </c>
      <c r="J81">
        <v>1499.66</v>
      </c>
      <c r="K81" t="s">
        <v>56</v>
      </c>
    </row>
    <row r="82" spans="1:11" ht="12.75">
      <c r="A82" t="s">
        <v>10</v>
      </c>
      <c r="B82">
        <v>2197.93</v>
      </c>
      <c r="C82" t="s">
        <v>68</v>
      </c>
      <c r="D82" t="s">
        <v>69</v>
      </c>
      <c r="E82">
        <v>-40.54</v>
      </c>
      <c r="F82">
        <v>-459.15</v>
      </c>
      <c r="G82">
        <v>-458.19</v>
      </c>
      <c r="H82">
        <v>3287.47</v>
      </c>
      <c r="I82">
        <v>2191.62</v>
      </c>
      <c r="J82">
        <v>1522.59</v>
      </c>
      <c r="K82" t="s">
        <v>56</v>
      </c>
    </row>
    <row r="83" spans="1:11" ht="12.75">
      <c r="A83" t="s">
        <v>11</v>
      </c>
      <c r="B83">
        <v>1633.85</v>
      </c>
      <c r="C83" t="s">
        <v>68</v>
      </c>
      <c r="D83" t="s">
        <v>71</v>
      </c>
      <c r="E83">
        <v>-12.63</v>
      </c>
      <c r="F83">
        <v>-466.3</v>
      </c>
      <c r="G83">
        <v>-466.52</v>
      </c>
      <c r="H83">
        <v>3333.2</v>
      </c>
      <c r="I83">
        <v>1630.55</v>
      </c>
      <c r="J83">
        <v>1322.67</v>
      </c>
      <c r="K83" t="s">
        <v>56</v>
      </c>
    </row>
    <row r="84" spans="1:11" ht="12.75">
      <c r="A84" t="s">
        <v>13</v>
      </c>
      <c r="B84">
        <v>1788.66</v>
      </c>
      <c r="C84" t="s">
        <v>68</v>
      </c>
      <c r="D84" t="s">
        <v>71</v>
      </c>
      <c r="E84">
        <v>-12.63</v>
      </c>
      <c r="F84">
        <v>-464.52</v>
      </c>
      <c r="G84">
        <v>-464.45</v>
      </c>
      <c r="H84">
        <v>3275.45</v>
      </c>
      <c r="I84">
        <v>1784.8</v>
      </c>
      <c r="J84">
        <v>1440.98</v>
      </c>
      <c r="K84" t="s">
        <v>56</v>
      </c>
    </row>
    <row r="85" spans="1:11" ht="12.75">
      <c r="A85" t="s">
        <v>14</v>
      </c>
      <c r="B85">
        <v>1948.63</v>
      </c>
      <c r="C85" t="s">
        <v>68</v>
      </c>
      <c r="D85" t="s">
        <v>71</v>
      </c>
      <c r="E85">
        <v>-12.63</v>
      </c>
      <c r="F85">
        <v>-464.72</v>
      </c>
      <c r="G85">
        <v>-464.93</v>
      </c>
      <c r="H85">
        <v>3299.24</v>
      </c>
      <c r="I85">
        <v>1944.17</v>
      </c>
      <c r="J85">
        <v>1552.55</v>
      </c>
      <c r="K85" t="s">
        <v>56</v>
      </c>
    </row>
    <row r="87" ht="12.75">
      <c r="A87" t="s">
        <v>72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2008-10-29T19:43:06Z</dcterms:modified>
  <cp:category/>
  <cp:version/>
  <cp:contentType/>
  <cp:contentStatus/>
</cp:coreProperties>
</file>