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<sst xmlns="http://schemas.openxmlformats.org/spreadsheetml/2006/main" count="242" uniqueCount="122">
  <si>
    <t>Date</t>
  </si>
  <si>
    <t>Chloride (mg/l)</t>
  </si>
  <si>
    <t>Sulfate (mg/l)</t>
  </si>
  <si>
    <t>Water Temp. (deg C)</t>
  </si>
  <si>
    <t>PH (S.U.)</t>
  </si>
  <si>
    <t>Dissolved Oxygen (mg/l)</t>
  </si>
  <si>
    <t>Secchi Disc (m)</t>
  </si>
  <si>
    <t>Days Since Last Precip</t>
  </si>
  <si>
    <t>Fecal Coliform (#/100ml)</t>
  </si>
  <si>
    <t>Alkalinity (mg/l)</t>
  </si>
  <si>
    <t>BOD (mg/l)</t>
  </si>
  <si>
    <t>Ammonia as N (mg/l)</t>
  </si>
  <si>
    <t>Water Depth (m)</t>
  </si>
  <si>
    <t>&gt;1</t>
  </si>
  <si>
    <t>&gt;2</t>
  </si>
  <si>
    <t>&gt;.3</t>
  </si>
  <si>
    <t>&lt;3</t>
  </si>
  <si>
    <t>&lt;.05</t>
  </si>
  <si>
    <t>&lt;.12</t>
  </si>
  <si>
    <t>&lt;1</t>
  </si>
  <si>
    <t>&gt;.67</t>
  </si>
  <si>
    <t>&gt;7</t>
  </si>
  <si>
    <t>&lt;.1</t>
  </si>
  <si>
    <t>Average</t>
  </si>
  <si>
    <t>Standard</t>
  </si>
  <si>
    <t>6.5 - 9.0</t>
  </si>
  <si>
    <t>Flow (ft3/sec)</t>
  </si>
  <si>
    <t>E. Coli</t>
  </si>
  <si>
    <t>&lt;0.05</t>
  </si>
  <si>
    <t>&lt;0.06</t>
  </si>
  <si>
    <t>&lt;11</t>
  </si>
  <si>
    <t>&lt;2</t>
  </si>
  <si>
    <t>&lt;0.1</t>
  </si>
  <si>
    <t>&lt;0.12</t>
  </si>
  <si>
    <t>&lt;0.15</t>
  </si>
  <si>
    <t>&lt;0.18</t>
  </si>
  <si>
    <t>&gt;0.6</t>
  </si>
  <si>
    <t>&lt;4</t>
  </si>
  <si>
    <t>&lt;0.5</t>
  </si>
  <si>
    <t>&lt;0.6</t>
  </si>
  <si>
    <t>&lt;0.35</t>
  </si>
  <si>
    <t>&lt;0.42</t>
  </si>
  <si>
    <t>&lt;0.3</t>
  </si>
  <si>
    <t>&lt;0.36</t>
  </si>
  <si>
    <t>&lt;10</t>
  </si>
  <si>
    <t>&lt;5</t>
  </si>
  <si>
    <t>Air Temp (deg C)</t>
  </si>
  <si>
    <t>Kjeldahl-N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</si>
  <si>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</si>
  <si>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</si>
  <si>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</si>
  <si>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</si>
  <si>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</si>
  <si>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</si>
  <si>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</si>
  <si>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</si>
  <si>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Total Suspended Solids (mg/l)</t>
  </si>
  <si>
    <t>Volatile Suspended Solids (mg/l)</t>
  </si>
  <si>
    <t>Total Dissolved Solids (mg/l)</t>
  </si>
  <si>
    <t>Total Organic Carbon (mg/l)</t>
  </si>
  <si>
    <t>Specific Conductance (S/cm)</t>
  </si>
  <si>
    <t>Total Hardness (mg/l)</t>
  </si>
  <si>
    <t>Nitrate + Nitrite (mg/l)</t>
  </si>
  <si>
    <t>&lt;0.54</t>
  </si>
  <si>
    <t>&gt;10</t>
  </si>
  <si>
    <t>Chlorophyll-a (ug/l)</t>
  </si>
  <si>
    <t>Pheophytin-a (ug/l)</t>
  </si>
  <si>
    <t>&lt;0.02</t>
  </si>
  <si>
    <t>&gt;0.67</t>
  </si>
  <si>
    <t>&lt;0.04</t>
  </si>
  <si>
    <t>&gt;14</t>
  </si>
  <si>
    <t>&gt;21</t>
  </si>
  <si>
    <t xml:space="preserve"> 43</t>
  </si>
  <si>
    <t xml:space="preserve"> 0.67</t>
  </si>
  <si>
    <t xml:space="preserve"> 14</t>
  </si>
  <si>
    <t xml:space="preserve"> 9.1</t>
  </si>
  <si>
    <t xml:space="preserve"> 10.6</t>
  </si>
  <si>
    <t xml:space="preserve"> 8.1</t>
  </si>
  <si>
    <t>&gt; 1</t>
  </si>
  <si>
    <t>&lt; 2</t>
  </si>
  <si>
    <t xml:space="preserve"> 9330</t>
  </si>
  <si>
    <t xml:space="preserve"> 23</t>
  </si>
  <si>
    <t xml:space="preserve"> 7</t>
  </si>
  <si>
    <t xml:space="preserve"> 24.9</t>
  </si>
  <si>
    <t xml:space="preserve"> 9.4</t>
  </si>
  <si>
    <t xml:space="preserve"> 150</t>
  </si>
  <si>
    <t xml:space="preserve"> 12100</t>
  </si>
  <si>
    <t xml:space="preserve"> 3110</t>
  </si>
  <si>
    <t xml:space="preserve"> 2070</t>
  </si>
  <si>
    <t xml:space="preserve"> 100</t>
  </si>
  <si>
    <t xml:space="preserve"> 8</t>
  </si>
  <si>
    <t xml:space="preserve"> 0.12</t>
  </si>
  <si>
    <t xml:space="preserve"> 0.09</t>
  </si>
  <si>
    <t xml:space="preserve"> 1.04</t>
  </si>
  <si>
    <t>&lt; 0.06</t>
  </si>
  <si>
    <t>&lt; 0.04</t>
  </si>
  <si>
    <t xml:space="preserve"> 15.2</t>
  </si>
  <si>
    <t xml:space="preserve"> 0.98</t>
  </si>
  <si>
    <t xml:space="preserve"> 121</t>
  </si>
  <si>
    <t xml:space="preserve"> 0.6</t>
  </si>
  <si>
    <t xml:space="preserve"> 5</t>
  </si>
  <si>
    <t xml:space="preserve"> 26.4</t>
  </si>
  <si>
    <t xml:space="preserve"> 5.9</t>
  </si>
  <si>
    <t xml:space="preserve"> 7.6</t>
  </si>
  <si>
    <t xml:space="preserve"> 147</t>
  </si>
  <si>
    <t xml:space="preserve"> 11800</t>
  </si>
  <si>
    <t xml:space="preserve"> 3010</t>
  </si>
  <si>
    <t xml:space="preserve"> 2100</t>
  </si>
  <si>
    <t xml:space="preserve"> 84</t>
  </si>
  <si>
    <t xml:space="preserve"> 6</t>
  </si>
  <si>
    <t>&lt; 4</t>
  </si>
  <si>
    <t xml:space="preserve"> 8240</t>
  </si>
  <si>
    <t xml:space="preserve"> 0.07</t>
  </si>
  <si>
    <t xml:space="preserve"> 0.74</t>
  </si>
  <si>
    <t xml:space="preserve"> 7.84</t>
  </si>
  <si>
    <t xml:space="preserve"> 0.83</t>
  </si>
  <si>
    <t xml:space="preserve"> 19</t>
  </si>
  <si>
    <t>&gt; 10</t>
  </si>
  <si>
    <t xml:space="preserve"> 15.1</t>
  </si>
  <si>
    <t xml:space="preserve"> 10</t>
  </si>
  <si>
    <t xml:space="preserve"> 39</t>
  </si>
  <si>
    <t xml:space="preserve"> 10600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</si>
</sst>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1" fillId="0" borderId="0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29"/>
  <sheetViews>
    <sheetView tabSelected="1" workbookViewId="0" topLeftCell="A1">
      <pane xSplit="1" ySplit="1" topLeftCell="B4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0" sqref="A60:AH63"/>
    </sheetView>
  </sheetViews>
  <sheetFormatPr defaultColWidth="9.140625" defaultRowHeight="12.75"/>
  <cols>
    <col min="1" max="1" width="10.28125" style="1" customWidth="1"/>
    <col min="2" max="2" width="7.7109375" style="2" customWidth="1"/>
    <col min="3" max="3" width="5.8515625" style="2" customWidth="1"/>
    <col min="4" max="4" width="6.28125" style="2" bestFit="1" customWidth="1"/>
    <col min="5" max="5" width="7.28125" style="2" customWidth="1"/>
    <col min="6" max="6" width="7.28125" style="2" bestFit="1" customWidth="1"/>
    <col min="7" max="7" width="8.7109375" style="2" bestFit="1" customWidth="1"/>
    <col min="8" max="8" width="7.8515625" style="2" customWidth="1"/>
    <col min="9" max="9" width="8.00390625" style="2" bestFit="1" customWidth="1"/>
    <col min="10" max="10" width="8.8515625" style="2" customWidth="1"/>
    <col min="11" max="11" width="6.421875" style="2" bestFit="1" customWidth="1"/>
    <col min="12" max="12" width="11.7109375" style="2" bestFit="1" customWidth="1"/>
    <col min="13" max="14" width="8.8515625" style="2" customWidth="1"/>
    <col min="15" max="15" width="8.140625" style="2" bestFit="1" customWidth="1"/>
    <col min="16" max="16" width="8.7109375" style="2" bestFit="1" customWidth="1"/>
    <col min="17" max="17" width="5.7109375" style="2" bestFit="1" customWidth="1"/>
    <col min="18" max="18" width="10.421875" style="2" customWidth="1"/>
    <col min="19" max="19" width="10.7109375" style="2" customWidth="1"/>
    <col min="20" max="23" width="8.8515625" style="2" customWidth="1"/>
    <col min="24" max="24" width="8.140625" style="2" customWidth="1"/>
    <col min="25" max="25" width="10.57421875" style="2" customWidth="1"/>
    <col min="26" max="28" width="10.7109375" style="2" bestFit="1" customWidth="1"/>
    <col min="29" max="29" width="7.57421875" style="2" bestFit="1" customWidth="1"/>
    <col min="30" max="30" width="10.28125" style="2" bestFit="1" customWidth="1"/>
    <col min="31" max="31" width="9.28125" style="2" bestFit="1" customWidth="1"/>
    <col min="32" max="32" width="7.140625" style="2" bestFit="1" customWidth="1"/>
    <col min="33" max="33" width="7.57421875" style="2" bestFit="1" customWidth="1"/>
    <col min="34" max="34" width="5.7109375" style="0" bestFit="1" customWidth="1"/>
  </cols>
  <sheetData>
    <row r="1" spans="1:34" s="6" customFormat="1" ht="51">
      <c r="A1" s="5" t="s">
        <v>0</v>
      </c>
      <c r="B1" s="6" t="s">
        <v>26</v>
      </c>
      <c r="C1" s="6" t="s">
        <v>12</v>
      </c>
      <c r="D1" s="6" t="s">
        <v>7</v>
      </c>
      <c r="E1" s="6" t="s">
        <v>46</v>
      </c>
      <c r="F1" s="6" t="s">
        <v>3</v>
      </c>
      <c r="G1" s="6" t="s">
        <v>5</v>
      </c>
      <c r="H1" s="6" t="s">
        <v>4</v>
      </c>
      <c r="I1" s="6" t="s">
        <v>6</v>
      </c>
      <c r="J1" s="6" t="s">
        <v>8</v>
      </c>
      <c r="K1" s="6" t="s">
        <v>27</v>
      </c>
      <c r="L1" s="6" t="s">
        <v>60</v>
      </c>
      <c r="M1" s="6" t="s">
        <v>1</v>
      </c>
      <c r="N1" s="6" t="s">
        <v>2</v>
      </c>
      <c r="O1" s="6" t="s">
        <v>9</v>
      </c>
      <c r="P1" s="6" t="s">
        <v>61</v>
      </c>
      <c r="Q1" s="6" t="s">
        <v>10</v>
      </c>
      <c r="R1" s="6" t="s">
        <v>56</v>
      </c>
      <c r="S1" s="6" t="s">
        <v>57</v>
      </c>
      <c r="T1" s="6" t="s">
        <v>58</v>
      </c>
      <c r="U1" s="6" t="s">
        <v>59</v>
      </c>
      <c r="V1" s="6" t="s">
        <v>11</v>
      </c>
      <c r="W1" s="6" t="s">
        <v>62</v>
      </c>
      <c r="X1" s="6" t="s">
        <v>47</v>
      </c>
      <c r="Y1" s="6" t="s">
        <v>48</v>
      </c>
      <c r="Z1" s="6" t="s">
        <v>49</v>
      </c>
      <c r="AA1" s="6" t="s">
        <v>65</v>
      </c>
      <c r="AB1" s="6" t="s">
        <v>66</v>
      </c>
      <c r="AC1" s="6" t="s">
        <v>50</v>
      </c>
      <c r="AD1" s="6" t="s">
        <v>51</v>
      </c>
      <c r="AE1" s="6" t="s">
        <v>52</v>
      </c>
      <c r="AF1" s="6" t="s">
        <v>53</v>
      </c>
      <c r="AG1" s="6" t="s">
        <v>54</v>
      </c>
      <c r="AH1" s="6" t="s">
        <v>55</v>
      </c>
    </row>
    <row r="2" spans="1:14" s="2" customFormat="1" ht="12.75">
      <c r="A2" s="7">
        <v>34199</v>
      </c>
      <c r="M2" s="2">
        <v>2410</v>
      </c>
      <c r="N2" s="2">
        <v>2000</v>
      </c>
    </row>
    <row r="3" spans="1:14" s="2" customFormat="1" ht="12.75">
      <c r="A3" s="7">
        <v>34305</v>
      </c>
      <c r="M3" s="2">
        <v>4340</v>
      </c>
      <c r="N3" s="2">
        <v>2440</v>
      </c>
    </row>
    <row r="4" spans="1:20" s="2" customFormat="1" ht="12.75">
      <c r="A4" s="7">
        <v>34380</v>
      </c>
      <c r="M4" s="2">
        <v>3080</v>
      </c>
      <c r="N4" s="2">
        <v>2250</v>
      </c>
      <c r="T4" s="2">
        <v>12600</v>
      </c>
    </row>
    <row r="5" spans="1:14" s="2" customFormat="1" ht="12.75">
      <c r="A5" s="7">
        <v>34388</v>
      </c>
      <c r="M5" s="2">
        <v>2800</v>
      </c>
      <c r="N5" s="2">
        <v>2200</v>
      </c>
    </row>
    <row r="6" spans="1:20" s="2" customFormat="1" ht="12.75">
      <c r="A6" s="7">
        <v>34465</v>
      </c>
      <c r="M6" s="2">
        <v>2620</v>
      </c>
      <c r="N6" s="2">
        <v>2360</v>
      </c>
      <c r="T6" s="2">
        <v>7500</v>
      </c>
    </row>
    <row r="7" spans="1:14" s="2" customFormat="1" ht="12.75">
      <c r="A7" s="7">
        <v>34498</v>
      </c>
      <c r="M7" s="2">
        <v>3500</v>
      </c>
      <c r="N7" s="2">
        <v>2300</v>
      </c>
    </row>
    <row r="8" spans="1:14" s="2" customFormat="1" ht="12.75">
      <c r="A8" s="7">
        <v>34516</v>
      </c>
      <c r="M8" s="2">
        <v>2600</v>
      </c>
      <c r="N8" s="2">
        <v>2200</v>
      </c>
    </row>
    <row r="9" spans="1:14" s="2" customFormat="1" ht="12.75">
      <c r="A9" s="7">
        <v>34589</v>
      </c>
      <c r="M9" s="2">
        <v>2800</v>
      </c>
      <c r="N9" s="2">
        <v>2300</v>
      </c>
    </row>
    <row r="10" spans="1:20" s="2" customFormat="1" ht="12.75">
      <c r="A10" s="7">
        <v>34604</v>
      </c>
      <c r="M10" s="2">
        <v>2820</v>
      </c>
      <c r="N10" s="2">
        <v>1600</v>
      </c>
      <c r="T10" s="2">
        <v>8200</v>
      </c>
    </row>
    <row r="11" spans="1:20" s="2" customFormat="1" ht="12.75">
      <c r="A11" s="7">
        <v>34675</v>
      </c>
      <c r="M11" s="2">
        <v>2620</v>
      </c>
      <c r="N11" s="2">
        <v>2640</v>
      </c>
      <c r="T11" s="2">
        <v>7140</v>
      </c>
    </row>
    <row r="12" spans="1:28" s="2" customFormat="1" ht="12.75">
      <c r="A12" s="7">
        <v>34766</v>
      </c>
      <c r="B12" s="2">
        <v>8.6</v>
      </c>
      <c r="D12" s="2" t="s">
        <v>21</v>
      </c>
      <c r="F12" s="2">
        <v>10</v>
      </c>
      <c r="G12" s="2">
        <v>8.7</v>
      </c>
      <c r="H12" s="2">
        <v>7.8</v>
      </c>
      <c r="I12" s="2">
        <v>0.5</v>
      </c>
      <c r="J12" s="2">
        <v>2</v>
      </c>
      <c r="L12" s="2">
        <v>13800</v>
      </c>
      <c r="M12" s="2">
        <v>3440</v>
      </c>
      <c r="N12" s="2">
        <v>2440</v>
      </c>
      <c r="O12" s="2">
        <v>124</v>
      </c>
      <c r="R12" s="2">
        <v>24</v>
      </c>
      <c r="S12" s="2">
        <v>10</v>
      </c>
      <c r="T12" s="2">
        <v>9640</v>
      </c>
      <c r="U12" s="2">
        <v>1</v>
      </c>
      <c r="V12" s="2">
        <v>0.12</v>
      </c>
      <c r="W12" s="2">
        <v>0.09</v>
      </c>
      <c r="X12" s="2">
        <v>0.92</v>
      </c>
      <c r="Y12" s="2">
        <v>0.05</v>
      </c>
      <c r="Z12" s="2">
        <v>0.02</v>
      </c>
      <c r="AA12" s="2">
        <v>1</v>
      </c>
      <c r="AB12" s="2">
        <v>1</v>
      </c>
    </row>
    <row r="13" spans="1:20" s="2" customFormat="1" ht="12.75">
      <c r="A13" s="7">
        <v>34839</v>
      </c>
      <c r="M13" s="2">
        <v>1850</v>
      </c>
      <c r="N13" s="2">
        <v>2410</v>
      </c>
      <c r="T13" s="2">
        <v>5400</v>
      </c>
    </row>
    <row r="14" spans="1:28" s="2" customFormat="1" ht="12.75">
      <c r="A14" s="7">
        <v>34864</v>
      </c>
      <c r="B14" s="2">
        <v>161</v>
      </c>
      <c r="D14" s="2" t="s">
        <v>21</v>
      </c>
      <c r="F14" s="2">
        <v>22.8</v>
      </c>
      <c r="G14" s="2">
        <v>7</v>
      </c>
      <c r="H14" s="2">
        <v>7.9</v>
      </c>
      <c r="I14" s="2">
        <v>0.64</v>
      </c>
      <c r="J14" s="2">
        <v>14</v>
      </c>
      <c r="L14" s="2">
        <v>11300</v>
      </c>
      <c r="M14" s="2">
        <v>2690</v>
      </c>
      <c r="N14" s="2">
        <v>159</v>
      </c>
      <c r="O14" s="2">
        <v>90</v>
      </c>
      <c r="R14" s="2">
        <v>24</v>
      </c>
      <c r="S14" s="2">
        <v>10</v>
      </c>
      <c r="T14" s="2">
        <v>7360</v>
      </c>
      <c r="U14" s="2">
        <v>1</v>
      </c>
      <c r="V14" s="2">
        <v>0.02</v>
      </c>
      <c r="W14" s="2">
        <v>0.01</v>
      </c>
      <c r="X14" s="2">
        <v>0.52</v>
      </c>
      <c r="Y14" s="2">
        <v>0.05</v>
      </c>
      <c r="Z14" s="2">
        <v>0.02</v>
      </c>
      <c r="AA14" s="2">
        <v>5.45</v>
      </c>
      <c r="AB14" s="2">
        <v>1.54</v>
      </c>
    </row>
    <row r="15" spans="1:28" s="2" customFormat="1" ht="12.75">
      <c r="A15" s="7">
        <v>34984</v>
      </c>
      <c r="B15" s="2">
        <v>107</v>
      </c>
      <c r="D15" s="2" t="s">
        <v>21</v>
      </c>
      <c r="F15" s="2">
        <v>18.2</v>
      </c>
      <c r="G15" s="2">
        <v>7.6</v>
      </c>
      <c r="H15" s="2">
        <v>8</v>
      </c>
      <c r="I15" s="2">
        <v>0.55</v>
      </c>
      <c r="J15" s="2">
        <v>80</v>
      </c>
      <c r="L15" s="2">
        <v>11100</v>
      </c>
      <c r="M15" s="2">
        <v>2540</v>
      </c>
      <c r="N15" s="2">
        <v>2360</v>
      </c>
      <c r="O15" s="2">
        <v>100</v>
      </c>
      <c r="R15" s="2">
        <v>28</v>
      </c>
      <c r="S15" s="2">
        <v>8</v>
      </c>
      <c r="T15" s="2">
        <v>6130</v>
      </c>
      <c r="U15" s="2">
        <v>1</v>
      </c>
      <c r="V15" s="2">
        <v>0.05</v>
      </c>
      <c r="W15" s="2">
        <v>0.02</v>
      </c>
      <c r="X15" s="2">
        <v>1.2</v>
      </c>
      <c r="Y15" s="2">
        <v>0.05</v>
      </c>
      <c r="Z15" s="2">
        <v>0.02</v>
      </c>
      <c r="AA15" s="2">
        <v>19</v>
      </c>
      <c r="AB15" s="2">
        <v>0</v>
      </c>
    </row>
    <row r="16" spans="1:28" s="2" customFormat="1" ht="12.75">
      <c r="A16" s="7">
        <v>35088</v>
      </c>
      <c r="B16" s="2">
        <v>12</v>
      </c>
      <c r="D16" s="2" t="s">
        <v>21</v>
      </c>
      <c r="F16" s="2">
        <v>6.3</v>
      </c>
      <c r="G16" s="2">
        <v>11.1</v>
      </c>
      <c r="H16" s="2">
        <v>7.4</v>
      </c>
      <c r="I16" s="2">
        <v>0.6</v>
      </c>
      <c r="J16" s="2">
        <v>2</v>
      </c>
      <c r="L16" s="2">
        <v>11800</v>
      </c>
      <c r="M16" s="2">
        <v>2830</v>
      </c>
      <c r="N16" s="2">
        <v>1970</v>
      </c>
      <c r="O16" s="2">
        <v>125</v>
      </c>
      <c r="R16" s="2">
        <v>13</v>
      </c>
      <c r="S16" s="2">
        <v>4</v>
      </c>
      <c r="T16" s="2">
        <v>7000</v>
      </c>
      <c r="U16" s="2">
        <v>1</v>
      </c>
      <c r="V16" s="2">
        <v>0.03</v>
      </c>
      <c r="W16" s="2">
        <v>0.15</v>
      </c>
      <c r="X16" s="2">
        <v>0.74</v>
      </c>
      <c r="Y16" s="2">
        <v>0.03</v>
      </c>
      <c r="Z16" s="2">
        <v>0.02</v>
      </c>
      <c r="AA16" s="2">
        <v>5.58</v>
      </c>
      <c r="AB16" s="2">
        <v>0</v>
      </c>
    </row>
    <row r="17" spans="1:28" ht="12.75">
      <c r="A17" s="7">
        <v>35178</v>
      </c>
      <c r="B17" s="2">
        <v>8.6</v>
      </c>
      <c r="D17" s="2" t="s">
        <v>21</v>
      </c>
      <c r="F17" s="2">
        <v>19.4</v>
      </c>
      <c r="G17" s="2">
        <v>7.8</v>
      </c>
      <c r="H17" s="2">
        <v>7.7</v>
      </c>
      <c r="I17" s="2">
        <v>0.48</v>
      </c>
      <c r="J17" s="2">
        <v>12</v>
      </c>
      <c r="L17" s="2">
        <v>12900</v>
      </c>
      <c r="M17" s="2">
        <v>3040</v>
      </c>
      <c r="N17" s="2">
        <v>2260</v>
      </c>
      <c r="O17" s="2">
        <v>124</v>
      </c>
      <c r="R17" s="2">
        <v>60</v>
      </c>
      <c r="S17" s="2">
        <v>15</v>
      </c>
      <c r="T17" s="2">
        <v>7290</v>
      </c>
      <c r="U17" s="2">
        <v>1</v>
      </c>
      <c r="V17" s="2">
        <v>0.08</v>
      </c>
      <c r="W17" s="2">
        <v>0.04</v>
      </c>
      <c r="X17" s="2">
        <v>1.07</v>
      </c>
      <c r="Y17" s="2">
        <v>0.09</v>
      </c>
      <c r="Z17" s="2">
        <v>0.03</v>
      </c>
      <c r="AA17" s="2">
        <v>7.4</v>
      </c>
      <c r="AB17" s="2">
        <v>1.92</v>
      </c>
    </row>
    <row r="18" spans="1:28" ht="12.75">
      <c r="A18" s="7">
        <v>35276</v>
      </c>
      <c r="B18" s="2">
        <v>177</v>
      </c>
      <c r="D18" s="2" t="s">
        <v>21</v>
      </c>
      <c r="F18" s="2">
        <v>26.9</v>
      </c>
      <c r="G18" s="2">
        <v>7.1</v>
      </c>
      <c r="H18" s="2">
        <v>8.6</v>
      </c>
      <c r="I18" s="2">
        <v>0.65</v>
      </c>
      <c r="J18" s="2">
        <v>2</v>
      </c>
      <c r="L18" s="2">
        <v>8660</v>
      </c>
      <c r="M18" s="2">
        <v>2170</v>
      </c>
      <c r="N18" s="2">
        <v>2180</v>
      </c>
      <c r="O18" s="2">
        <v>86</v>
      </c>
      <c r="R18" s="2">
        <v>18</v>
      </c>
      <c r="S18" s="2">
        <v>6</v>
      </c>
      <c r="T18" s="2">
        <v>6880</v>
      </c>
      <c r="U18" s="2">
        <v>1</v>
      </c>
      <c r="V18" s="2">
        <v>0.09</v>
      </c>
      <c r="W18" s="2">
        <v>0.01</v>
      </c>
      <c r="X18" s="2">
        <v>1.07</v>
      </c>
      <c r="Y18" s="2">
        <v>0.05</v>
      </c>
      <c r="Z18" s="2">
        <v>0.02</v>
      </c>
      <c r="AA18" s="2">
        <v>33.5</v>
      </c>
      <c r="AB18" s="2">
        <v>0</v>
      </c>
    </row>
    <row r="19" spans="1:28" ht="12.75">
      <c r="A19" s="7">
        <v>35339</v>
      </c>
      <c r="B19" s="2">
        <v>11</v>
      </c>
      <c r="D19" s="2" t="s">
        <v>21</v>
      </c>
      <c r="F19" s="2">
        <v>21.3</v>
      </c>
      <c r="G19" s="2">
        <v>8.1</v>
      </c>
      <c r="H19" s="2">
        <v>8</v>
      </c>
      <c r="I19" s="2">
        <v>0.6</v>
      </c>
      <c r="J19" s="2">
        <v>38</v>
      </c>
      <c r="L19" s="2">
        <v>7970</v>
      </c>
      <c r="M19" s="2">
        <v>2030</v>
      </c>
      <c r="N19" s="2">
        <v>1860</v>
      </c>
      <c r="O19" s="2">
        <v>84</v>
      </c>
      <c r="R19" s="2">
        <v>24</v>
      </c>
      <c r="S19" s="2">
        <v>7</v>
      </c>
      <c r="T19" s="2">
        <v>6070</v>
      </c>
      <c r="U19" s="2">
        <v>1</v>
      </c>
      <c r="V19" s="2">
        <v>0.06</v>
      </c>
      <c r="W19" s="2">
        <v>0.02</v>
      </c>
      <c r="X19" s="2">
        <v>0.99</v>
      </c>
      <c r="Y19" s="2">
        <v>0.05</v>
      </c>
      <c r="Z19" s="2">
        <v>0.01</v>
      </c>
      <c r="AA19" s="2">
        <v>12.7</v>
      </c>
      <c r="AB19" s="2">
        <v>0</v>
      </c>
    </row>
    <row r="20" spans="1:28" ht="12.75">
      <c r="A20" s="7">
        <v>35453</v>
      </c>
      <c r="B20" s="2">
        <v>3.8</v>
      </c>
      <c r="D20" s="2" t="s">
        <v>21</v>
      </c>
      <c r="F20" s="2">
        <v>7.8</v>
      </c>
      <c r="G20" s="2">
        <v>9.1</v>
      </c>
      <c r="H20" s="2">
        <v>7.7</v>
      </c>
      <c r="I20" s="2">
        <v>0.68</v>
      </c>
      <c r="J20" s="2">
        <v>2</v>
      </c>
      <c r="L20" s="2">
        <v>20900</v>
      </c>
      <c r="M20" s="2">
        <v>5410</v>
      </c>
      <c r="N20" s="2">
        <v>2620</v>
      </c>
      <c r="O20" s="2">
        <v>130</v>
      </c>
      <c r="R20" s="2">
        <v>13</v>
      </c>
      <c r="S20" s="2">
        <v>3</v>
      </c>
      <c r="T20" s="2">
        <v>11600</v>
      </c>
      <c r="U20" s="2">
        <v>1</v>
      </c>
      <c r="V20" s="2">
        <v>0.01</v>
      </c>
      <c r="W20" s="2">
        <v>0.04</v>
      </c>
      <c r="X20" s="2">
        <v>0.68</v>
      </c>
      <c r="Y20" s="2">
        <v>0.03</v>
      </c>
      <c r="Z20" s="2">
        <v>0.01</v>
      </c>
      <c r="AA20" s="2">
        <v>1</v>
      </c>
      <c r="AB20" s="2">
        <v>1</v>
      </c>
    </row>
    <row r="21" spans="1:28" ht="12.75">
      <c r="A21" s="7">
        <v>35549</v>
      </c>
      <c r="B21" s="2">
        <v>11</v>
      </c>
      <c r="D21" s="2">
        <v>3</v>
      </c>
      <c r="F21" s="2">
        <v>19.5</v>
      </c>
      <c r="G21" s="2">
        <v>7.3</v>
      </c>
      <c r="H21" s="2">
        <v>7.8</v>
      </c>
      <c r="I21" s="2">
        <v>0.48</v>
      </c>
      <c r="J21" s="2">
        <v>18</v>
      </c>
      <c r="L21" s="2">
        <v>16100</v>
      </c>
      <c r="M21" s="2">
        <v>4520</v>
      </c>
      <c r="N21" s="2">
        <v>2740</v>
      </c>
      <c r="O21" s="2">
        <v>112</v>
      </c>
      <c r="R21" s="2">
        <v>29</v>
      </c>
      <c r="S21" s="2">
        <v>5</v>
      </c>
      <c r="T21" s="2">
        <v>8940</v>
      </c>
      <c r="U21" s="2">
        <v>1</v>
      </c>
      <c r="V21" s="2">
        <v>0.04</v>
      </c>
      <c r="W21" s="2">
        <v>0.08</v>
      </c>
      <c r="X21" s="2">
        <v>0.72</v>
      </c>
      <c r="Y21" s="2">
        <v>0.04</v>
      </c>
      <c r="Z21" s="2">
        <v>0.01</v>
      </c>
      <c r="AA21" s="2">
        <v>1</v>
      </c>
      <c r="AB21" s="2">
        <v>7.73</v>
      </c>
    </row>
    <row r="22" spans="1:28" ht="12.75">
      <c r="A22" s="7">
        <v>35633</v>
      </c>
      <c r="B22" s="2">
        <v>279</v>
      </c>
      <c r="D22" s="2" t="s">
        <v>21</v>
      </c>
      <c r="F22" s="2">
        <v>25.4</v>
      </c>
      <c r="G22" s="2">
        <v>6.7</v>
      </c>
      <c r="H22" s="2">
        <v>7.8</v>
      </c>
      <c r="I22" s="2">
        <v>0.65</v>
      </c>
      <c r="J22" s="2">
        <v>8</v>
      </c>
      <c r="L22" s="2">
        <v>10000</v>
      </c>
      <c r="M22" s="2">
        <v>2110</v>
      </c>
      <c r="N22" s="2">
        <v>2240</v>
      </c>
      <c r="O22" s="2">
        <v>84</v>
      </c>
      <c r="R22" s="2">
        <v>18</v>
      </c>
      <c r="S22" s="2">
        <v>5</v>
      </c>
      <c r="T22" s="2">
        <v>5970</v>
      </c>
      <c r="U22" s="2">
        <v>7</v>
      </c>
      <c r="V22" s="2">
        <v>0.06</v>
      </c>
      <c r="W22" s="2">
        <v>0.01</v>
      </c>
      <c r="X22" s="2">
        <v>0.84</v>
      </c>
      <c r="Y22" s="2">
        <v>0.02</v>
      </c>
      <c r="Z22" s="2">
        <v>0.01</v>
      </c>
      <c r="AA22" s="2">
        <v>3.04</v>
      </c>
      <c r="AB22" s="2">
        <v>1</v>
      </c>
    </row>
    <row r="23" spans="1:28" ht="12.75">
      <c r="A23" s="7">
        <v>35746</v>
      </c>
      <c r="B23" s="2">
        <v>84</v>
      </c>
      <c r="D23" s="2">
        <v>1</v>
      </c>
      <c r="F23" s="2">
        <v>12.4</v>
      </c>
      <c r="G23" s="2">
        <v>8.6</v>
      </c>
      <c r="H23" s="2">
        <v>7.9</v>
      </c>
      <c r="I23" s="2">
        <v>0.68</v>
      </c>
      <c r="J23" s="2">
        <v>24</v>
      </c>
      <c r="L23" s="2">
        <v>7640</v>
      </c>
      <c r="M23" s="2">
        <v>1950</v>
      </c>
      <c r="N23" s="2">
        <v>1960</v>
      </c>
      <c r="O23" s="2">
        <v>126</v>
      </c>
      <c r="R23" s="2">
        <v>14</v>
      </c>
      <c r="S23" s="2">
        <v>6</v>
      </c>
      <c r="T23" s="2">
        <v>5450</v>
      </c>
      <c r="U23" s="2">
        <v>11</v>
      </c>
      <c r="V23" s="2">
        <v>0.28</v>
      </c>
      <c r="W23" s="2">
        <v>0.16</v>
      </c>
      <c r="X23" s="2">
        <v>1.06</v>
      </c>
      <c r="Y23" s="2">
        <v>0.05</v>
      </c>
      <c r="Z23" s="2">
        <v>0.01</v>
      </c>
      <c r="AA23" s="2">
        <v>3.03</v>
      </c>
      <c r="AB23" s="2">
        <v>4.39</v>
      </c>
    </row>
    <row r="24" spans="1:28" ht="12.75">
      <c r="A24" s="7">
        <v>35831</v>
      </c>
      <c r="B24" s="2">
        <v>5.8</v>
      </c>
      <c r="D24" s="2">
        <v>2</v>
      </c>
      <c r="G24" s="2">
        <v>9.7</v>
      </c>
      <c r="H24" s="2">
        <v>7.8</v>
      </c>
      <c r="I24" s="2" t="s">
        <v>13</v>
      </c>
      <c r="J24" s="2">
        <v>1</v>
      </c>
      <c r="L24" s="2">
        <v>12200</v>
      </c>
      <c r="M24" s="2">
        <v>2650</v>
      </c>
      <c r="N24" s="2">
        <v>2160</v>
      </c>
      <c r="O24" s="2">
        <v>125</v>
      </c>
      <c r="R24" s="2">
        <v>5</v>
      </c>
      <c r="S24" s="2">
        <v>2</v>
      </c>
      <c r="T24" s="2">
        <v>7510</v>
      </c>
      <c r="U24" s="2">
        <v>10</v>
      </c>
      <c r="V24" s="2">
        <v>0.05</v>
      </c>
      <c r="W24" s="2">
        <v>0.1</v>
      </c>
      <c r="X24" s="2">
        <v>0.61</v>
      </c>
      <c r="Y24" s="2">
        <v>0.01</v>
      </c>
      <c r="Z24" s="2">
        <v>0.01</v>
      </c>
      <c r="AA24" s="2">
        <v>2.11</v>
      </c>
      <c r="AB24" s="2">
        <v>1</v>
      </c>
    </row>
    <row r="25" spans="1:28" ht="12.75">
      <c r="A25" s="7">
        <v>35935</v>
      </c>
      <c r="B25" s="2">
        <v>149</v>
      </c>
      <c r="D25" s="2">
        <v>1</v>
      </c>
      <c r="F25" s="2">
        <v>19.7</v>
      </c>
      <c r="G25" s="2">
        <v>8</v>
      </c>
      <c r="H25" s="2">
        <v>7.9</v>
      </c>
      <c r="I25" s="2">
        <v>0.55</v>
      </c>
      <c r="J25" s="2">
        <v>20</v>
      </c>
      <c r="L25" s="2">
        <v>7390</v>
      </c>
      <c r="M25" s="2">
        <v>1850</v>
      </c>
      <c r="N25" s="2">
        <v>2410</v>
      </c>
      <c r="O25" s="2">
        <v>101</v>
      </c>
      <c r="R25" s="2">
        <v>19</v>
      </c>
      <c r="S25" s="2">
        <v>7</v>
      </c>
      <c r="T25" s="2">
        <v>5400</v>
      </c>
      <c r="U25" s="2">
        <v>10</v>
      </c>
      <c r="V25" s="2">
        <v>0.05</v>
      </c>
      <c r="W25" s="2">
        <v>0.02</v>
      </c>
      <c r="X25" s="2">
        <v>0.77</v>
      </c>
      <c r="Y25" s="2">
        <v>0.15</v>
      </c>
      <c r="Z25" s="2">
        <v>0.01</v>
      </c>
      <c r="AA25" s="2">
        <v>6.23</v>
      </c>
      <c r="AB25" s="2">
        <v>2.49</v>
      </c>
    </row>
    <row r="26" spans="1:28" ht="12.75">
      <c r="A26" s="7">
        <v>36013</v>
      </c>
      <c r="B26" s="2">
        <v>227</v>
      </c>
      <c r="D26" s="2">
        <v>1</v>
      </c>
      <c r="F26" s="2">
        <v>25.9</v>
      </c>
      <c r="G26" s="2">
        <v>6.6</v>
      </c>
      <c r="H26" s="2">
        <v>8</v>
      </c>
      <c r="I26" s="2">
        <v>0.6</v>
      </c>
      <c r="J26" s="2">
        <v>48</v>
      </c>
      <c r="L26" s="2">
        <v>8550</v>
      </c>
      <c r="M26" s="2">
        <v>1970</v>
      </c>
      <c r="N26" s="2">
        <v>2110</v>
      </c>
      <c r="O26" s="2">
        <v>81</v>
      </c>
      <c r="R26" s="2">
        <v>24</v>
      </c>
      <c r="S26" s="2">
        <v>7</v>
      </c>
      <c r="T26" s="2">
        <v>6460</v>
      </c>
      <c r="U26" s="2">
        <v>10</v>
      </c>
      <c r="V26" s="2">
        <v>0.05</v>
      </c>
      <c r="W26" s="2">
        <v>0.04</v>
      </c>
      <c r="X26" s="2">
        <v>0.95</v>
      </c>
      <c r="Y26" s="2">
        <v>0.04</v>
      </c>
      <c r="Z26" s="2">
        <v>0.02</v>
      </c>
      <c r="AA26" s="2">
        <v>1</v>
      </c>
      <c r="AB26" s="2">
        <v>8.27</v>
      </c>
    </row>
    <row r="27" spans="1:28" ht="12.75">
      <c r="A27" s="7">
        <v>36111</v>
      </c>
      <c r="B27" s="2">
        <v>26</v>
      </c>
      <c r="D27" s="2" t="s">
        <v>21</v>
      </c>
      <c r="F27" s="2">
        <v>13.5</v>
      </c>
      <c r="G27" s="2">
        <v>11.1</v>
      </c>
      <c r="H27" s="2">
        <v>8.1</v>
      </c>
      <c r="I27" s="2" t="s">
        <v>14</v>
      </c>
      <c r="J27" s="2">
        <v>49</v>
      </c>
      <c r="L27" s="2">
        <v>10200</v>
      </c>
      <c r="M27" s="2">
        <v>2530</v>
      </c>
      <c r="N27" s="2">
        <v>2210</v>
      </c>
      <c r="O27" s="2">
        <v>100</v>
      </c>
      <c r="R27" s="2">
        <v>11</v>
      </c>
      <c r="S27" s="2">
        <v>5</v>
      </c>
      <c r="T27" s="2">
        <v>7490</v>
      </c>
      <c r="U27" s="2">
        <v>10</v>
      </c>
      <c r="V27" s="2">
        <v>0.05</v>
      </c>
      <c r="W27" s="2">
        <v>0.5</v>
      </c>
      <c r="X27" s="2">
        <v>0.7</v>
      </c>
      <c r="Y27" s="2">
        <v>0.05</v>
      </c>
      <c r="Z27" s="2">
        <v>0.03</v>
      </c>
      <c r="AA27" s="2">
        <v>7.12</v>
      </c>
      <c r="AB27" s="2">
        <v>1.35</v>
      </c>
    </row>
    <row r="28" spans="1:28" ht="12.75">
      <c r="A28" s="7">
        <v>36204</v>
      </c>
      <c r="B28" s="2">
        <v>11</v>
      </c>
      <c r="D28" s="2" t="s">
        <v>21</v>
      </c>
      <c r="F28" s="2">
        <v>7.7</v>
      </c>
      <c r="G28" s="2">
        <v>10.1</v>
      </c>
      <c r="H28" s="2">
        <v>7.8</v>
      </c>
      <c r="I28" s="2">
        <v>0.5</v>
      </c>
      <c r="J28" s="2">
        <v>41</v>
      </c>
      <c r="L28" s="2">
        <v>9250</v>
      </c>
      <c r="M28" s="2">
        <v>2030</v>
      </c>
      <c r="N28" s="2">
        <v>1710</v>
      </c>
      <c r="O28" s="2">
        <v>112</v>
      </c>
      <c r="R28" s="2">
        <v>10</v>
      </c>
      <c r="S28" s="2">
        <v>3</v>
      </c>
      <c r="T28" s="2">
        <v>5460</v>
      </c>
      <c r="U28" s="2">
        <v>7</v>
      </c>
      <c r="V28" s="2">
        <v>0.05</v>
      </c>
      <c r="W28" s="2">
        <v>0.44</v>
      </c>
      <c r="X28" s="2">
        <v>0.7</v>
      </c>
      <c r="Y28" s="2">
        <v>0.04</v>
      </c>
      <c r="AA28" s="2">
        <v>1</v>
      </c>
      <c r="AB28" s="2">
        <v>10.5</v>
      </c>
    </row>
    <row r="29" spans="1:28" ht="12.75">
      <c r="A29" s="7">
        <v>36291</v>
      </c>
      <c r="B29" s="2">
        <v>89</v>
      </c>
      <c r="D29" s="2" t="s">
        <v>21</v>
      </c>
      <c r="F29" s="2">
        <v>17.3</v>
      </c>
      <c r="G29" s="2">
        <v>7.7</v>
      </c>
      <c r="H29" s="2">
        <v>7.9</v>
      </c>
      <c r="I29" s="2">
        <v>0.43</v>
      </c>
      <c r="J29" s="2">
        <v>6</v>
      </c>
      <c r="L29" s="2">
        <v>9130</v>
      </c>
      <c r="M29" s="2">
        <v>2060</v>
      </c>
      <c r="N29" s="2">
        <v>1920</v>
      </c>
      <c r="O29" s="2">
        <v>102</v>
      </c>
      <c r="R29" s="2">
        <v>88</v>
      </c>
      <c r="S29" s="2">
        <v>18</v>
      </c>
      <c r="T29" s="2">
        <v>6040</v>
      </c>
      <c r="U29" s="2">
        <v>16</v>
      </c>
      <c r="V29" s="2">
        <v>0.06</v>
      </c>
      <c r="W29" s="2">
        <v>0.5</v>
      </c>
      <c r="X29" s="2">
        <v>1.49</v>
      </c>
      <c r="Y29" s="2">
        <v>0.14</v>
      </c>
      <c r="Z29" s="2">
        <v>0.06</v>
      </c>
      <c r="AA29" s="2">
        <v>1</v>
      </c>
      <c r="AB29" s="2">
        <v>21.9</v>
      </c>
    </row>
    <row r="30" spans="1:28" ht="12.75">
      <c r="A30" s="7">
        <v>36396</v>
      </c>
      <c r="B30" s="2">
        <v>85</v>
      </c>
      <c r="D30" s="2">
        <v>1</v>
      </c>
      <c r="F30" s="2">
        <v>26.1</v>
      </c>
      <c r="G30" s="2">
        <v>3.5</v>
      </c>
      <c r="H30" s="2">
        <v>7.5</v>
      </c>
      <c r="I30" s="2">
        <v>0.67</v>
      </c>
      <c r="J30" s="2">
        <v>11</v>
      </c>
      <c r="L30" s="2">
        <v>7410</v>
      </c>
      <c r="M30" s="2">
        <v>1630</v>
      </c>
      <c r="N30" s="2">
        <v>1660</v>
      </c>
      <c r="O30" s="2">
        <v>82</v>
      </c>
      <c r="R30" s="2">
        <v>14</v>
      </c>
      <c r="S30" s="2">
        <v>2</v>
      </c>
      <c r="T30" s="2">
        <v>4840</v>
      </c>
      <c r="U30" s="2">
        <v>1</v>
      </c>
      <c r="V30" s="2">
        <v>0.93</v>
      </c>
      <c r="W30" s="2">
        <v>0.5</v>
      </c>
      <c r="X30" s="2">
        <v>1.54</v>
      </c>
      <c r="Y30" s="2">
        <v>0.08</v>
      </c>
      <c r="Z30" s="2">
        <v>0.06</v>
      </c>
      <c r="AA30" s="2">
        <v>1</v>
      </c>
      <c r="AB30" s="2">
        <v>4.49</v>
      </c>
    </row>
    <row r="31" spans="1:28" ht="12.75">
      <c r="A31" s="7">
        <v>36481</v>
      </c>
      <c r="B31" s="2">
        <v>32</v>
      </c>
      <c r="D31" s="2" t="s">
        <v>21</v>
      </c>
      <c r="F31" s="2">
        <v>12.8</v>
      </c>
      <c r="G31" s="2">
        <v>8.4</v>
      </c>
      <c r="H31" s="2">
        <v>7.8</v>
      </c>
      <c r="I31" s="2">
        <v>0.55</v>
      </c>
      <c r="J31" s="2">
        <v>42</v>
      </c>
      <c r="L31" s="2">
        <v>8070</v>
      </c>
      <c r="M31" s="2">
        <v>1880</v>
      </c>
      <c r="N31" s="2">
        <v>1900</v>
      </c>
      <c r="O31" s="2">
        <v>97</v>
      </c>
      <c r="R31" s="2">
        <v>41</v>
      </c>
      <c r="S31" s="2">
        <v>13</v>
      </c>
      <c r="T31" s="2">
        <v>5490</v>
      </c>
      <c r="U31" s="2">
        <v>1</v>
      </c>
      <c r="V31" s="2">
        <v>0.1</v>
      </c>
      <c r="W31" s="2">
        <v>0.25</v>
      </c>
      <c r="X31" s="2">
        <v>0.64</v>
      </c>
      <c r="Y31" s="2">
        <v>0.06</v>
      </c>
      <c r="Z31" s="2">
        <v>0.3</v>
      </c>
      <c r="AA31" s="2">
        <v>10.4</v>
      </c>
      <c r="AB31" s="2">
        <v>1</v>
      </c>
    </row>
    <row r="32" spans="1:28" ht="12.75">
      <c r="A32" s="7">
        <v>36580</v>
      </c>
      <c r="B32" s="2">
        <v>8.2</v>
      </c>
      <c r="D32" s="2" t="s">
        <v>21</v>
      </c>
      <c r="F32" s="2">
        <v>11.2</v>
      </c>
      <c r="G32" s="2">
        <v>8.2</v>
      </c>
      <c r="H32" s="2">
        <v>7.4</v>
      </c>
      <c r="I32" s="2">
        <v>0.43</v>
      </c>
      <c r="J32" s="2">
        <v>19</v>
      </c>
      <c r="L32" s="2">
        <v>10680</v>
      </c>
      <c r="M32" s="2">
        <v>2750</v>
      </c>
      <c r="N32" s="2">
        <v>2230</v>
      </c>
      <c r="O32" s="2">
        <v>122</v>
      </c>
      <c r="R32" s="2">
        <v>31</v>
      </c>
      <c r="S32" s="2">
        <v>10</v>
      </c>
      <c r="T32" s="2">
        <v>7830</v>
      </c>
      <c r="U32" s="2">
        <v>6</v>
      </c>
      <c r="V32" s="2">
        <v>0.11</v>
      </c>
      <c r="W32" s="2">
        <v>0.5</v>
      </c>
      <c r="X32" s="2">
        <v>1.03</v>
      </c>
      <c r="Y32" s="2">
        <v>0.06</v>
      </c>
      <c r="Z32" s="2">
        <v>0.06</v>
      </c>
      <c r="AA32" s="2">
        <v>10.2</v>
      </c>
      <c r="AB32" s="2">
        <v>0.5</v>
      </c>
    </row>
    <row r="33" spans="1:12" s="2" customFormat="1" ht="12.75">
      <c r="A33" s="7">
        <v>36649</v>
      </c>
      <c r="B33" s="2">
        <v>100</v>
      </c>
      <c r="D33" s="2" t="s">
        <v>21</v>
      </c>
      <c r="F33" s="2">
        <v>18.3</v>
      </c>
      <c r="G33" s="2">
        <v>7.6</v>
      </c>
      <c r="H33" s="2">
        <v>7.9</v>
      </c>
      <c r="I33" s="2">
        <v>0.4</v>
      </c>
      <c r="J33" s="2">
        <v>31</v>
      </c>
      <c r="L33" s="2">
        <v>8400</v>
      </c>
    </row>
    <row r="34" spans="1:12" s="2" customFormat="1" ht="12.75">
      <c r="A34" s="7">
        <v>36754</v>
      </c>
      <c r="B34" s="2">
        <v>169</v>
      </c>
      <c r="D34" s="2" t="s">
        <v>21</v>
      </c>
      <c r="F34" s="2">
        <v>25.1</v>
      </c>
      <c r="G34" s="2">
        <v>7.2</v>
      </c>
      <c r="H34" s="2">
        <v>7.8</v>
      </c>
      <c r="I34" s="2">
        <v>0.48</v>
      </c>
      <c r="J34" s="2">
        <v>22</v>
      </c>
      <c r="L34" s="2">
        <v>9050</v>
      </c>
    </row>
    <row r="35" spans="1:28" s="2" customFormat="1" ht="12.75">
      <c r="A35" s="7">
        <v>36845</v>
      </c>
      <c r="B35" s="2">
        <v>24</v>
      </c>
      <c r="D35" s="2" t="s">
        <v>21</v>
      </c>
      <c r="F35" s="2">
        <v>9.5</v>
      </c>
      <c r="G35" s="2">
        <v>7</v>
      </c>
      <c r="H35" s="2">
        <v>7.7</v>
      </c>
      <c r="I35" s="2" t="s">
        <v>20</v>
      </c>
      <c r="J35" s="2">
        <v>41</v>
      </c>
      <c r="L35" s="2">
        <v>11500</v>
      </c>
      <c r="M35" s="2">
        <v>2890</v>
      </c>
      <c r="N35" s="2">
        <v>2130</v>
      </c>
      <c r="O35" s="2">
        <v>118</v>
      </c>
      <c r="R35" s="2">
        <v>17</v>
      </c>
      <c r="S35" s="2">
        <v>5</v>
      </c>
      <c r="T35" s="2">
        <v>8410</v>
      </c>
      <c r="U35" s="2">
        <v>6</v>
      </c>
      <c r="V35" s="2">
        <v>0.08</v>
      </c>
      <c r="W35" s="2" t="s">
        <v>22</v>
      </c>
      <c r="X35" s="2">
        <v>0.93</v>
      </c>
      <c r="Y35" s="2" t="s">
        <v>17</v>
      </c>
      <c r="Z35" s="2" t="s">
        <v>18</v>
      </c>
      <c r="AA35" s="2">
        <v>9.61</v>
      </c>
      <c r="AB35" s="2" t="s">
        <v>19</v>
      </c>
    </row>
    <row r="36" spans="1:28" s="2" customFormat="1" ht="12.75">
      <c r="A36" s="7">
        <v>36936</v>
      </c>
      <c r="B36" s="2">
        <v>11</v>
      </c>
      <c r="D36" s="2">
        <v>2</v>
      </c>
      <c r="F36" s="2">
        <v>10.8</v>
      </c>
      <c r="G36" s="2">
        <v>9.8</v>
      </c>
      <c r="H36" s="2">
        <v>7.5</v>
      </c>
      <c r="I36" s="2" t="s">
        <v>15</v>
      </c>
      <c r="J36" s="2" t="s">
        <v>16</v>
      </c>
      <c r="L36" s="2">
        <v>14900</v>
      </c>
      <c r="M36" s="2">
        <v>4130</v>
      </c>
      <c r="N36" s="2">
        <v>2650</v>
      </c>
      <c r="O36" s="2">
        <v>134</v>
      </c>
      <c r="R36" s="2">
        <v>13</v>
      </c>
      <c r="S36" s="2">
        <v>4</v>
      </c>
      <c r="T36" s="2">
        <v>10600</v>
      </c>
      <c r="U36" s="2">
        <v>3</v>
      </c>
      <c r="V36" s="2" t="s">
        <v>17</v>
      </c>
      <c r="X36" s="2">
        <v>0.59</v>
      </c>
      <c r="Y36" s="2" t="s">
        <v>17</v>
      </c>
      <c r="Z36" s="2" t="s">
        <v>18</v>
      </c>
      <c r="AA36" s="2" t="s">
        <v>19</v>
      </c>
      <c r="AB36" s="2">
        <v>12.3</v>
      </c>
    </row>
    <row r="37" spans="1:33" s="2" customFormat="1" ht="12.75">
      <c r="A37" s="7">
        <v>37034</v>
      </c>
      <c r="B37" s="2">
        <v>255</v>
      </c>
      <c r="D37" s="2" t="s">
        <v>21</v>
      </c>
      <c r="F37" s="2">
        <v>20.5</v>
      </c>
      <c r="G37" s="2">
        <v>8.5</v>
      </c>
      <c r="H37" s="2">
        <v>8</v>
      </c>
      <c r="I37" s="2">
        <v>0.53</v>
      </c>
      <c r="J37" s="2">
        <v>70</v>
      </c>
      <c r="K37" s="2">
        <v>44</v>
      </c>
      <c r="L37" s="2">
        <v>8650</v>
      </c>
      <c r="M37" s="2">
        <v>2100</v>
      </c>
      <c r="N37" s="2">
        <v>2030</v>
      </c>
      <c r="O37" s="2">
        <v>98</v>
      </c>
      <c r="R37" s="2">
        <v>31</v>
      </c>
      <c r="S37" s="2">
        <v>7</v>
      </c>
      <c r="T37" s="2">
        <v>6120</v>
      </c>
      <c r="U37" s="2">
        <v>5</v>
      </c>
      <c r="V37" s="2">
        <v>0.1</v>
      </c>
      <c r="W37" s="2" t="s">
        <v>28</v>
      </c>
      <c r="X37" s="2">
        <v>1.25</v>
      </c>
      <c r="Y37" s="2">
        <v>0.06</v>
      </c>
      <c r="Z37" s="2" t="s">
        <v>29</v>
      </c>
      <c r="AA37" s="2">
        <v>13.4</v>
      </c>
      <c r="AB37" s="2">
        <v>5.34</v>
      </c>
      <c r="AG37" s="2">
        <v>0.8</v>
      </c>
    </row>
    <row r="38" spans="1:33" s="2" customFormat="1" ht="12.75">
      <c r="A38" s="7">
        <v>37112</v>
      </c>
      <c r="B38" s="2">
        <v>59</v>
      </c>
      <c r="D38" s="2" t="s">
        <v>21</v>
      </c>
      <c r="F38" s="2">
        <v>26.7</v>
      </c>
      <c r="G38" s="2">
        <v>7.9</v>
      </c>
      <c r="H38" s="2">
        <v>7.9</v>
      </c>
      <c r="I38" s="2" t="s">
        <v>13</v>
      </c>
      <c r="J38" s="2">
        <v>116</v>
      </c>
      <c r="K38" s="2">
        <v>61</v>
      </c>
      <c r="L38" s="2">
        <v>11200</v>
      </c>
      <c r="M38" s="2">
        <v>2900</v>
      </c>
      <c r="N38" s="2">
        <v>2550</v>
      </c>
      <c r="O38" s="2">
        <v>106</v>
      </c>
      <c r="R38" s="2">
        <v>15</v>
      </c>
      <c r="S38" s="2">
        <v>7</v>
      </c>
      <c r="T38" s="2">
        <v>8030</v>
      </c>
      <c r="U38" s="2">
        <v>7</v>
      </c>
      <c r="V38" s="2">
        <v>0.1</v>
      </c>
      <c r="W38" s="2" t="s">
        <v>28</v>
      </c>
      <c r="X38" s="2">
        <v>1.19</v>
      </c>
      <c r="Y38" s="2">
        <v>0.05</v>
      </c>
      <c r="Z38" s="2" t="s">
        <v>29</v>
      </c>
      <c r="AA38" s="2">
        <v>23.1</v>
      </c>
      <c r="AB38" s="2" t="s">
        <v>19</v>
      </c>
      <c r="AG38" s="2">
        <v>0.87</v>
      </c>
    </row>
    <row r="39" spans="1:33" s="2" customFormat="1" ht="12.75">
      <c r="A39" s="7">
        <v>37201</v>
      </c>
      <c r="B39" s="2">
        <v>179</v>
      </c>
      <c r="D39" s="2" t="s">
        <v>21</v>
      </c>
      <c r="F39" s="2">
        <v>17.9</v>
      </c>
      <c r="G39" s="2">
        <v>8.4</v>
      </c>
      <c r="H39" s="2">
        <v>8.1</v>
      </c>
      <c r="I39" s="2">
        <v>0.6</v>
      </c>
      <c r="J39" s="2" t="s">
        <v>30</v>
      </c>
      <c r="K39" s="2">
        <v>73</v>
      </c>
      <c r="L39" s="2">
        <v>12700</v>
      </c>
      <c r="M39" s="2">
        <v>3470</v>
      </c>
      <c r="N39" s="2">
        <v>2920</v>
      </c>
      <c r="O39" s="2">
        <v>94</v>
      </c>
      <c r="R39" s="2">
        <v>41</v>
      </c>
      <c r="S39" s="2">
        <v>9</v>
      </c>
      <c r="T39" s="2">
        <v>9190</v>
      </c>
      <c r="U39" s="2">
        <v>7</v>
      </c>
      <c r="V39" s="2" t="s">
        <v>28</v>
      </c>
      <c r="W39" s="2" t="s">
        <v>28</v>
      </c>
      <c r="X39" s="2">
        <v>1.56</v>
      </c>
      <c r="Y39" s="2">
        <v>0.08</v>
      </c>
      <c r="Z39" s="2" t="s">
        <v>29</v>
      </c>
      <c r="AA39" s="2">
        <v>33.4</v>
      </c>
      <c r="AB39" s="2">
        <v>60.1</v>
      </c>
      <c r="AG39" s="2">
        <v>1.06</v>
      </c>
    </row>
    <row r="40" spans="1:33" s="2" customFormat="1" ht="12.75">
      <c r="A40" s="7">
        <v>37299</v>
      </c>
      <c r="B40" s="2">
        <v>9.1</v>
      </c>
      <c r="D40" s="2">
        <v>7</v>
      </c>
      <c r="F40" s="2">
        <v>7.6</v>
      </c>
      <c r="G40" s="2">
        <v>12</v>
      </c>
      <c r="H40" s="2">
        <v>7</v>
      </c>
      <c r="I40" s="2" t="s">
        <v>13</v>
      </c>
      <c r="J40" s="2" t="s">
        <v>31</v>
      </c>
      <c r="K40" s="2" t="s">
        <v>19</v>
      </c>
      <c r="L40" s="2">
        <v>10680</v>
      </c>
      <c r="M40" s="2">
        <v>2670</v>
      </c>
      <c r="N40" s="2">
        <v>2280</v>
      </c>
      <c r="O40" s="2">
        <v>114</v>
      </c>
      <c r="R40" s="2">
        <v>8</v>
      </c>
      <c r="S40" s="2">
        <v>6</v>
      </c>
      <c r="T40" s="2">
        <v>7840</v>
      </c>
      <c r="U40" s="2">
        <v>7</v>
      </c>
      <c r="V40" s="2" t="s">
        <v>28</v>
      </c>
      <c r="W40" s="2">
        <v>0.25</v>
      </c>
      <c r="X40" s="2">
        <v>1.64</v>
      </c>
      <c r="Y40" s="2">
        <v>0.08</v>
      </c>
      <c r="Z40" s="2" t="s">
        <v>29</v>
      </c>
      <c r="AA40" s="2">
        <v>11.6</v>
      </c>
      <c r="AB40" s="2">
        <v>12.1</v>
      </c>
      <c r="AG40" s="2">
        <v>1.06</v>
      </c>
    </row>
    <row r="41" spans="1:33" s="2" customFormat="1" ht="12.75">
      <c r="A41" s="7">
        <v>37405</v>
      </c>
      <c r="B41" s="2">
        <v>15</v>
      </c>
      <c r="D41" s="2" t="s">
        <v>21</v>
      </c>
      <c r="F41" s="2">
        <v>27.1</v>
      </c>
      <c r="G41" s="2">
        <v>9.4</v>
      </c>
      <c r="H41" s="2">
        <v>8</v>
      </c>
      <c r="I41" s="2" t="s">
        <v>13</v>
      </c>
      <c r="J41" s="2">
        <v>38</v>
      </c>
      <c r="K41" s="2">
        <v>6</v>
      </c>
      <c r="L41" s="2">
        <v>12000</v>
      </c>
      <c r="M41" s="2">
        <v>3050</v>
      </c>
      <c r="N41" s="2">
        <v>2470</v>
      </c>
      <c r="O41" s="2">
        <v>79</v>
      </c>
      <c r="R41" s="2">
        <v>10</v>
      </c>
      <c r="S41" s="2">
        <v>7</v>
      </c>
      <c r="T41" s="2">
        <v>8750</v>
      </c>
      <c r="U41" s="2">
        <v>7</v>
      </c>
      <c r="V41" s="2" t="s">
        <v>28</v>
      </c>
      <c r="W41" s="2" t="s">
        <v>32</v>
      </c>
      <c r="X41" s="2">
        <v>1.67</v>
      </c>
      <c r="Y41" s="2">
        <v>0.06</v>
      </c>
      <c r="Z41" s="2" t="s">
        <v>33</v>
      </c>
      <c r="AA41" s="2">
        <v>33.8</v>
      </c>
      <c r="AB41" s="2">
        <v>9.17</v>
      </c>
      <c r="AG41" s="2">
        <v>1.01</v>
      </c>
    </row>
    <row r="42" spans="1:33" s="2" customFormat="1" ht="12.75">
      <c r="A42" s="7">
        <v>37476</v>
      </c>
      <c r="B42" s="2">
        <v>16</v>
      </c>
      <c r="D42" s="2" t="s">
        <v>21</v>
      </c>
      <c r="F42" s="2">
        <v>26.9</v>
      </c>
      <c r="G42" s="2">
        <v>6.3</v>
      </c>
      <c r="H42" s="2">
        <v>7.1</v>
      </c>
      <c r="I42" s="2" t="s">
        <v>13</v>
      </c>
      <c r="J42" s="2">
        <v>18</v>
      </c>
      <c r="K42" s="2">
        <v>22</v>
      </c>
      <c r="L42" s="2">
        <v>13200</v>
      </c>
      <c r="M42" s="2">
        <v>3370</v>
      </c>
      <c r="N42" s="2">
        <v>2700</v>
      </c>
      <c r="O42" s="2">
        <v>44</v>
      </c>
      <c r="R42" s="2">
        <v>6</v>
      </c>
      <c r="S42" s="2">
        <v>4</v>
      </c>
      <c r="T42" s="2">
        <v>9820</v>
      </c>
      <c r="U42" s="2">
        <v>6</v>
      </c>
      <c r="V42" s="2">
        <v>0.06</v>
      </c>
      <c r="W42" s="2" t="s">
        <v>34</v>
      </c>
      <c r="X42" s="2">
        <v>1.22</v>
      </c>
      <c r="Y42" s="2" t="s">
        <v>28</v>
      </c>
      <c r="Z42" s="2" t="s">
        <v>29</v>
      </c>
      <c r="AA42" s="2">
        <v>10.7</v>
      </c>
      <c r="AB42" s="2">
        <v>13.6</v>
      </c>
      <c r="AG42" s="2">
        <v>1.1</v>
      </c>
    </row>
    <row r="43" spans="1:33" s="2" customFormat="1" ht="12.75">
      <c r="A43" s="7">
        <v>37580</v>
      </c>
      <c r="B43" s="2">
        <v>8.1</v>
      </c>
      <c r="D43" s="2">
        <v>7</v>
      </c>
      <c r="F43" s="2">
        <v>10.1</v>
      </c>
      <c r="G43" s="2">
        <v>12</v>
      </c>
      <c r="H43" s="2">
        <v>8</v>
      </c>
      <c r="J43" s="2">
        <v>10</v>
      </c>
      <c r="K43" s="2">
        <v>6</v>
      </c>
      <c r="L43" s="2">
        <v>14400</v>
      </c>
      <c r="M43" s="2">
        <v>3940</v>
      </c>
      <c r="N43" s="2">
        <v>2660</v>
      </c>
      <c r="O43" s="2">
        <v>94</v>
      </c>
      <c r="R43" s="2">
        <v>5</v>
      </c>
      <c r="T43" s="2">
        <v>10400</v>
      </c>
      <c r="U43" s="2">
        <v>5</v>
      </c>
      <c r="V43" s="2" t="s">
        <v>28</v>
      </c>
      <c r="W43" s="2" t="s">
        <v>34</v>
      </c>
      <c r="X43" s="2">
        <v>0.91</v>
      </c>
      <c r="Y43" s="2" t="s">
        <v>28</v>
      </c>
      <c r="Z43" s="2" t="s">
        <v>35</v>
      </c>
      <c r="AA43" s="2">
        <v>10.7</v>
      </c>
      <c r="AB43" s="2">
        <v>10.8</v>
      </c>
      <c r="AF43" s="2">
        <v>4</v>
      </c>
      <c r="AG43" s="2">
        <v>1.06</v>
      </c>
    </row>
    <row r="44" spans="1:33" s="2" customFormat="1" ht="12.75">
      <c r="A44" s="7">
        <v>37664</v>
      </c>
      <c r="M44" s="2">
        <v>2870</v>
      </c>
      <c r="N44" s="2">
        <v>2270</v>
      </c>
      <c r="O44" s="2">
        <v>93</v>
      </c>
      <c r="R44" s="2">
        <v>7</v>
      </c>
      <c r="T44" s="2">
        <v>7290</v>
      </c>
      <c r="U44" s="2">
        <v>7</v>
      </c>
      <c r="V44" s="2">
        <v>0.48</v>
      </c>
      <c r="W44" s="2" t="s">
        <v>22</v>
      </c>
      <c r="X44" s="2">
        <v>1.33</v>
      </c>
      <c r="Y44" s="2">
        <v>0.07</v>
      </c>
      <c r="Z44" s="2" t="s">
        <v>18</v>
      </c>
      <c r="AA44" s="2">
        <v>13.4</v>
      </c>
      <c r="AB44" s="2">
        <v>30.8</v>
      </c>
      <c r="AF44" s="2">
        <v>3</v>
      </c>
      <c r="AG44" s="2">
        <v>0.94</v>
      </c>
    </row>
    <row r="45" spans="1:33" s="2" customFormat="1" ht="12.75">
      <c r="A45" s="7">
        <v>37748</v>
      </c>
      <c r="B45" s="2">
        <v>6.4</v>
      </c>
      <c r="D45" s="2" t="s">
        <v>21</v>
      </c>
      <c r="F45" s="2">
        <v>19.6</v>
      </c>
      <c r="G45" s="2">
        <v>9</v>
      </c>
      <c r="H45" s="2">
        <v>8.8</v>
      </c>
      <c r="J45" s="2">
        <v>34</v>
      </c>
      <c r="L45" s="2">
        <v>12500</v>
      </c>
      <c r="M45" s="2">
        <v>3060</v>
      </c>
      <c r="N45" s="2">
        <v>2430</v>
      </c>
      <c r="O45" s="2">
        <v>40</v>
      </c>
      <c r="R45" s="2">
        <v>5</v>
      </c>
      <c r="S45" s="2">
        <v>4</v>
      </c>
      <c r="T45" s="2">
        <v>8120</v>
      </c>
      <c r="U45" s="2">
        <v>7</v>
      </c>
      <c r="V45" s="2">
        <v>0.08</v>
      </c>
      <c r="W45" s="2" t="s">
        <v>32</v>
      </c>
      <c r="X45" s="2">
        <v>1.16</v>
      </c>
      <c r="Y45" s="2" t="s">
        <v>28</v>
      </c>
      <c r="Z45" s="2" t="s">
        <v>33</v>
      </c>
      <c r="AA45" s="2">
        <v>1.07</v>
      </c>
      <c r="AB45" s="2">
        <v>3.04</v>
      </c>
      <c r="AG45" s="2">
        <v>1.02</v>
      </c>
    </row>
    <row r="46" spans="1:33" s="2" customFormat="1" ht="12.75">
      <c r="A46" s="7">
        <v>37861</v>
      </c>
      <c r="B46" s="2">
        <v>7.6</v>
      </c>
      <c r="C46" s="2">
        <v>0.6</v>
      </c>
      <c r="D46" s="2" t="s">
        <v>21</v>
      </c>
      <c r="F46" s="2">
        <v>26.3</v>
      </c>
      <c r="G46" s="2">
        <v>6.3</v>
      </c>
      <c r="H46" s="2">
        <v>7.4</v>
      </c>
      <c r="I46" s="2" t="s">
        <v>36</v>
      </c>
      <c r="J46" s="2" t="s">
        <v>37</v>
      </c>
      <c r="L46" s="2">
        <v>12600</v>
      </c>
      <c r="M46" s="2">
        <v>3170</v>
      </c>
      <c r="N46" s="2">
        <v>2470</v>
      </c>
      <c r="O46" s="2">
        <v>60</v>
      </c>
      <c r="R46" s="2">
        <v>10</v>
      </c>
      <c r="S46" s="2">
        <v>4</v>
      </c>
      <c r="T46" s="2">
        <v>8250</v>
      </c>
      <c r="U46" s="2">
        <v>8</v>
      </c>
      <c r="V46" s="2">
        <v>0.08</v>
      </c>
      <c r="W46" s="2" t="s">
        <v>38</v>
      </c>
      <c r="X46" s="2">
        <v>1.48</v>
      </c>
      <c r="Y46" s="2" t="s">
        <v>28</v>
      </c>
      <c r="Z46" s="2" t="s">
        <v>39</v>
      </c>
      <c r="AA46" s="2">
        <v>3.2</v>
      </c>
      <c r="AB46" s="2">
        <v>24</v>
      </c>
      <c r="AG46" s="2">
        <v>1</v>
      </c>
    </row>
    <row r="47" spans="1:33" s="2" customFormat="1" ht="12.75">
      <c r="A47" s="7">
        <v>37930</v>
      </c>
      <c r="B47" s="2">
        <v>9.1</v>
      </c>
      <c r="C47" s="2">
        <v>0.6</v>
      </c>
      <c r="D47" s="2" t="s">
        <v>21</v>
      </c>
      <c r="F47" s="2">
        <v>16.7</v>
      </c>
      <c r="G47" s="2">
        <v>8.3</v>
      </c>
      <c r="H47" s="2">
        <v>8.2</v>
      </c>
      <c r="I47" s="2" t="s">
        <v>36</v>
      </c>
      <c r="J47" s="2">
        <v>28</v>
      </c>
      <c r="L47" s="2">
        <v>14000</v>
      </c>
      <c r="M47" s="2">
        <v>3600</v>
      </c>
      <c r="N47" s="2">
        <v>2800</v>
      </c>
      <c r="O47" s="2">
        <v>46</v>
      </c>
      <c r="R47" s="2">
        <v>8</v>
      </c>
      <c r="S47" s="2">
        <v>3</v>
      </c>
      <c r="T47" s="2">
        <v>9710</v>
      </c>
      <c r="U47" s="2">
        <v>6</v>
      </c>
      <c r="V47" s="2" t="s">
        <v>28</v>
      </c>
      <c r="W47" s="2" t="s">
        <v>40</v>
      </c>
      <c r="X47" s="2">
        <v>0.94</v>
      </c>
      <c r="Y47" s="2" t="s">
        <v>28</v>
      </c>
      <c r="Z47" s="2" t="s">
        <v>41</v>
      </c>
      <c r="AA47" s="2">
        <v>5.87</v>
      </c>
      <c r="AB47" s="2">
        <v>1.98</v>
      </c>
      <c r="AG47" s="2">
        <v>1.04</v>
      </c>
    </row>
    <row r="48" spans="1:33" s="2" customFormat="1" ht="12.75">
      <c r="A48" s="7">
        <v>38022</v>
      </c>
      <c r="B48" s="2">
        <v>8.1</v>
      </c>
      <c r="C48" s="2">
        <v>0.6</v>
      </c>
      <c r="D48" s="2" t="s">
        <v>21</v>
      </c>
      <c r="F48" s="2">
        <v>6</v>
      </c>
      <c r="G48" s="2">
        <v>11.9</v>
      </c>
      <c r="H48" s="2">
        <v>7.8</v>
      </c>
      <c r="I48" s="2" t="s">
        <v>13</v>
      </c>
      <c r="J48" s="2" t="s">
        <v>19</v>
      </c>
      <c r="L48" s="2">
        <v>14100</v>
      </c>
      <c r="M48" s="2">
        <v>3470</v>
      </c>
      <c r="N48" s="2">
        <v>2650</v>
      </c>
      <c r="O48" s="2">
        <v>105</v>
      </c>
      <c r="R48" s="2">
        <v>8</v>
      </c>
      <c r="S48" s="2">
        <v>3</v>
      </c>
      <c r="T48" s="2">
        <v>9830</v>
      </c>
      <c r="U48" s="2">
        <v>7</v>
      </c>
      <c r="V48" s="2" t="s">
        <v>28</v>
      </c>
      <c r="W48" s="2" t="s">
        <v>40</v>
      </c>
      <c r="X48" s="2">
        <v>1.33</v>
      </c>
      <c r="Y48" s="2" t="s">
        <v>28</v>
      </c>
      <c r="Z48" s="2" t="s">
        <v>41</v>
      </c>
      <c r="AA48" s="2">
        <v>16</v>
      </c>
      <c r="AB48" s="2">
        <v>12.4</v>
      </c>
      <c r="AG48" s="2">
        <v>1.11</v>
      </c>
    </row>
    <row r="49" spans="1:33" s="2" customFormat="1" ht="12.75">
      <c r="A49" s="7">
        <v>38111</v>
      </c>
      <c r="B49" s="2">
        <v>3.5</v>
      </c>
      <c r="C49" s="2">
        <v>0.3</v>
      </c>
      <c r="D49" s="2" t="s">
        <v>21</v>
      </c>
      <c r="F49" s="2">
        <v>19.7</v>
      </c>
      <c r="G49" s="2">
        <v>9</v>
      </c>
      <c r="H49" s="2">
        <v>8</v>
      </c>
      <c r="I49" s="2" t="s">
        <v>13</v>
      </c>
      <c r="J49" s="2">
        <v>28</v>
      </c>
      <c r="L49" s="2">
        <v>14500</v>
      </c>
      <c r="M49" s="2">
        <v>3720</v>
      </c>
      <c r="N49" s="2">
        <v>2760</v>
      </c>
      <c r="O49" s="2">
        <v>82</v>
      </c>
      <c r="R49" s="2">
        <v>9</v>
      </c>
      <c r="S49" s="2">
        <v>4</v>
      </c>
      <c r="T49" s="2">
        <v>10500</v>
      </c>
      <c r="U49" s="2">
        <v>7</v>
      </c>
      <c r="V49" s="2" t="s">
        <v>28</v>
      </c>
      <c r="W49" s="2" t="s">
        <v>42</v>
      </c>
      <c r="X49" s="2">
        <v>1.26</v>
      </c>
      <c r="Y49" s="2" t="s">
        <v>28</v>
      </c>
      <c r="Z49" s="2" t="s">
        <v>43</v>
      </c>
      <c r="AA49" s="2" t="s">
        <v>19</v>
      </c>
      <c r="AB49" s="2">
        <v>3.43</v>
      </c>
      <c r="AG49" s="2">
        <v>1.04</v>
      </c>
    </row>
    <row r="50" spans="1:33" s="2" customFormat="1" ht="12.75">
      <c r="A50" s="7">
        <v>38210</v>
      </c>
      <c r="B50" s="2">
        <v>60</v>
      </c>
      <c r="C50" s="2">
        <v>0.6</v>
      </c>
      <c r="D50" s="2" t="s">
        <v>64</v>
      </c>
      <c r="F50" s="2">
        <v>27.2</v>
      </c>
      <c r="G50" s="2">
        <v>4.6</v>
      </c>
      <c r="H50" s="2">
        <v>7.7</v>
      </c>
      <c r="I50" s="2" t="s">
        <v>36</v>
      </c>
      <c r="J50" s="2">
        <v>23</v>
      </c>
      <c r="L50" s="2">
        <v>9520</v>
      </c>
      <c r="M50" s="2">
        <v>2340</v>
      </c>
      <c r="N50" s="2">
        <v>1730</v>
      </c>
      <c r="O50" s="2">
        <v>66</v>
      </c>
      <c r="R50" s="2">
        <v>3</v>
      </c>
      <c r="S50" s="2">
        <v>2</v>
      </c>
      <c r="T50" s="2">
        <v>6480</v>
      </c>
      <c r="U50" s="2">
        <v>7</v>
      </c>
      <c r="V50" s="2" t="s">
        <v>28</v>
      </c>
      <c r="X50" s="2">
        <v>0.95</v>
      </c>
      <c r="Y50" s="2" t="s">
        <v>28</v>
      </c>
      <c r="Z50" s="2" t="s">
        <v>63</v>
      </c>
      <c r="AA50" s="2" t="s">
        <v>44</v>
      </c>
      <c r="AB50" s="2" t="s">
        <v>45</v>
      </c>
      <c r="AG50" s="2">
        <v>0.73</v>
      </c>
    </row>
    <row r="51" spans="1:33" s="2" customFormat="1" ht="12.75">
      <c r="A51" s="7">
        <v>38295</v>
      </c>
      <c r="B51" s="2">
        <v>11</v>
      </c>
      <c r="C51" s="2">
        <v>0.6</v>
      </c>
      <c r="D51" s="2">
        <v>3</v>
      </c>
      <c r="F51" s="2">
        <v>12.1</v>
      </c>
      <c r="G51" s="2">
        <v>10</v>
      </c>
      <c r="H51" s="2">
        <v>7.5</v>
      </c>
      <c r="I51" s="2" t="s">
        <v>36</v>
      </c>
      <c r="J51" s="2">
        <v>14</v>
      </c>
      <c r="L51" s="2">
        <v>14200</v>
      </c>
      <c r="M51" s="2">
        <v>3770</v>
      </c>
      <c r="N51" s="2">
        <v>2160</v>
      </c>
      <c r="O51" s="2">
        <v>119</v>
      </c>
      <c r="R51" s="2">
        <v>7</v>
      </c>
      <c r="S51" s="2">
        <v>3</v>
      </c>
      <c r="T51" s="2">
        <v>9820</v>
      </c>
      <c r="U51" s="2">
        <v>4</v>
      </c>
      <c r="V51" s="2">
        <v>0.22</v>
      </c>
      <c r="W51" s="2" t="s">
        <v>40</v>
      </c>
      <c r="X51" s="2">
        <v>0.98</v>
      </c>
      <c r="Y51" s="2" t="s">
        <v>28</v>
      </c>
      <c r="Z51" s="2" t="s">
        <v>41</v>
      </c>
      <c r="AA51" s="2" t="s">
        <v>44</v>
      </c>
      <c r="AB51" s="2" t="s">
        <v>45</v>
      </c>
      <c r="AG51" s="2">
        <v>1.02</v>
      </c>
    </row>
    <row r="52" spans="1:33" s="2" customFormat="1" ht="12.75">
      <c r="A52" s="7">
        <v>38393</v>
      </c>
      <c r="B52" s="2">
        <v>7.9</v>
      </c>
      <c r="C52" s="2">
        <v>0.6</v>
      </c>
      <c r="D52" s="2">
        <v>5</v>
      </c>
      <c r="F52" s="2">
        <v>10.2</v>
      </c>
      <c r="G52" s="2">
        <v>9.9</v>
      </c>
      <c r="H52" s="2">
        <v>7.8</v>
      </c>
      <c r="I52" s="2" t="s">
        <v>36</v>
      </c>
      <c r="J52" s="2">
        <v>8</v>
      </c>
      <c r="L52" s="2">
        <v>18100</v>
      </c>
      <c r="M52" s="2">
        <v>5350</v>
      </c>
      <c r="N52" s="2">
        <v>2570</v>
      </c>
      <c r="O52" s="2">
        <v>151</v>
      </c>
      <c r="R52" s="2">
        <v>6</v>
      </c>
      <c r="S52" s="2">
        <v>2</v>
      </c>
      <c r="T52" s="2">
        <v>11700</v>
      </c>
      <c r="U52" s="2">
        <v>3</v>
      </c>
      <c r="V52" s="2">
        <v>0.1</v>
      </c>
      <c r="X52" s="2">
        <v>0.68</v>
      </c>
      <c r="Y52" s="2" t="s">
        <v>28</v>
      </c>
      <c r="Z52" s="2" t="s">
        <v>67</v>
      </c>
      <c r="AA52" s="2" t="s">
        <v>44</v>
      </c>
      <c r="AB52" s="2">
        <v>5.39</v>
      </c>
      <c r="AG52" s="2">
        <v>1.16</v>
      </c>
    </row>
    <row r="53" spans="1:33" s="2" customFormat="1" ht="12.75">
      <c r="A53" s="7">
        <v>38475</v>
      </c>
      <c r="B53" s="2">
        <v>10</v>
      </c>
      <c r="C53" s="2">
        <v>0.67</v>
      </c>
      <c r="D53" s="2" t="s">
        <v>70</v>
      </c>
      <c r="F53" s="2">
        <v>14</v>
      </c>
      <c r="G53" s="2">
        <v>4.8</v>
      </c>
      <c r="H53" s="2">
        <v>7.4</v>
      </c>
      <c r="I53" s="2" t="s">
        <v>68</v>
      </c>
      <c r="J53" s="2">
        <v>23</v>
      </c>
      <c r="L53" s="2">
        <v>12900</v>
      </c>
      <c r="M53" s="2">
        <v>3510</v>
      </c>
      <c r="N53" s="2">
        <v>2130</v>
      </c>
      <c r="O53" s="2">
        <v>131</v>
      </c>
      <c r="R53" s="2">
        <v>12</v>
      </c>
      <c r="S53" s="2" t="s">
        <v>37</v>
      </c>
      <c r="T53" s="2">
        <v>8830</v>
      </c>
      <c r="U53" s="2">
        <v>5</v>
      </c>
      <c r="V53" s="2">
        <v>0.46</v>
      </c>
      <c r="W53" s="2">
        <v>0.06</v>
      </c>
      <c r="X53" s="2">
        <v>1.53</v>
      </c>
      <c r="Y53" s="2" t="s">
        <v>29</v>
      </c>
      <c r="Z53" s="2" t="s">
        <v>69</v>
      </c>
      <c r="AA53" s="2">
        <v>11.2</v>
      </c>
      <c r="AB53" s="2">
        <v>7.1</v>
      </c>
      <c r="AG53" s="2">
        <v>0.78</v>
      </c>
    </row>
    <row r="54" spans="1:33" s="2" customFormat="1" ht="12.75">
      <c r="A54" s="7">
        <v>38574</v>
      </c>
      <c r="B54" s="2">
        <v>101</v>
      </c>
      <c r="C54" s="2">
        <v>1</v>
      </c>
      <c r="D54" s="2">
        <v>4</v>
      </c>
      <c r="F54" s="2">
        <v>25.6</v>
      </c>
      <c r="G54" s="2">
        <v>3.3</v>
      </c>
      <c r="H54" s="2">
        <v>7.3</v>
      </c>
      <c r="I54" s="2" t="s">
        <v>13</v>
      </c>
      <c r="J54" s="2">
        <v>23</v>
      </c>
      <c r="L54" s="2">
        <v>8120</v>
      </c>
      <c r="M54" s="2">
        <v>1940</v>
      </c>
      <c r="N54" s="2">
        <v>1550</v>
      </c>
      <c r="O54" s="2">
        <v>104</v>
      </c>
      <c r="R54" s="2">
        <v>6</v>
      </c>
      <c r="S54" s="2" t="s">
        <v>37</v>
      </c>
      <c r="T54" s="2">
        <v>5710</v>
      </c>
      <c r="U54" s="2">
        <v>4</v>
      </c>
      <c r="V54" s="2">
        <v>0.06</v>
      </c>
      <c r="W54" s="2">
        <v>0.32</v>
      </c>
      <c r="X54" s="2">
        <v>1.02</v>
      </c>
      <c r="Y54" s="2" t="s">
        <v>29</v>
      </c>
      <c r="Z54" s="2" t="s">
        <v>69</v>
      </c>
      <c r="AA54" s="2">
        <v>20.8</v>
      </c>
      <c r="AB54" s="2" t="s">
        <v>45</v>
      </c>
      <c r="AG54" s="2">
        <v>0.66</v>
      </c>
    </row>
    <row r="55" spans="1:33" s="2" customFormat="1" ht="12.75">
      <c r="A55" s="7">
        <v>38671</v>
      </c>
      <c r="B55" s="2">
        <v>11</v>
      </c>
      <c r="C55" s="2">
        <v>0.5</v>
      </c>
      <c r="D55" s="2" t="s">
        <v>64</v>
      </c>
      <c r="F55" s="2">
        <v>13.4</v>
      </c>
      <c r="G55" s="2">
        <v>10.8</v>
      </c>
      <c r="H55" s="2">
        <v>7.9</v>
      </c>
      <c r="I55" s="2" t="s">
        <v>68</v>
      </c>
      <c r="L55" s="2">
        <v>9740</v>
      </c>
      <c r="M55" s="2">
        <v>2340</v>
      </c>
      <c r="N55" s="2">
        <v>1720</v>
      </c>
      <c r="O55" s="2">
        <v>125</v>
      </c>
      <c r="R55" s="2">
        <v>6</v>
      </c>
      <c r="S55" s="2" t="s">
        <v>37</v>
      </c>
      <c r="T55" s="2">
        <v>6810</v>
      </c>
      <c r="U55" s="2">
        <v>6</v>
      </c>
      <c r="V55" s="2" t="s">
        <v>28</v>
      </c>
      <c r="W55" s="2" t="s">
        <v>69</v>
      </c>
      <c r="X55" s="2">
        <v>0.98</v>
      </c>
      <c r="Y55" s="2" t="s">
        <v>29</v>
      </c>
      <c r="Z55" s="2" t="s">
        <v>69</v>
      </c>
      <c r="AA55" s="2">
        <v>33.6</v>
      </c>
      <c r="AB55" s="2" t="s">
        <v>45</v>
      </c>
      <c r="AG55" s="2">
        <v>0.81</v>
      </c>
    </row>
    <row r="56" spans="1:33" s="2" customFormat="1" ht="12.75">
      <c r="A56" s="7">
        <v>38757</v>
      </c>
      <c r="B56" s="2">
        <v>16</v>
      </c>
      <c r="C56" s="2">
        <v>0.5</v>
      </c>
      <c r="D56" s="2" t="s">
        <v>71</v>
      </c>
      <c r="F56" s="2">
        <v>8.9</v>
      </c>
      <c r="G56" s="2">
        <v>10.7</v>
      </c>
      <c r="H56" s="2">
        <v>7.6</v>
      </c>
      <c r="I56" s="2" t="s">
        <v>13</v>
      </c>
      <c r="J56" s="2">
        <v>18</v>
      </c>
      <c r="L56" s="2">
        <v>9470</v>
      </c>
      <c r="M56" s="2">
        <v>2490</v>
      </c>
      <c r="N56" s="2">
        <v>1840</v>
      </c>
      <c r="O56" s="2">
        <v>117</v>
      </c>
      <c r="R56" s="2">
        <v>9</v>
      </c>
      <c r="S56" s="2" t="s">
        <v>37</v>
      </c>
      <c r="U56" s="2">
        <v>5</v>
      </c>
      <c r="W56" s="2">
        <v>0.08</v>
      </c>
      <c r="X56" s="2">
        <v>0.99</v>
      </c>
      <c r="Y56" s="2" t="s">
        <v>29</v>
      </c>
      <c r="Z56" s="2" t="s">
        <v>69</v>
      </c>
      <c r="AA56" s="2" t="s">
        <v>44</v>
      </c>
      <c r="AB56" s="2">
        <v>5.34</v>
      </c>
      <c r="AG56" s="2">
        <v>0.75</v>
      </c>
    </row>
    <row r="57" spans="1:33" s="2" customFormat="1" ht="12.75">
      <c r="A57" s="7">
        <v>38861</v>
      </c>
      <c r="B57" s="2">
        <v>589</v>
      </c>
      <c r="C57" s="2">
        <v>7.9</v>
      </c>
      <c r="D57" s="2" t="s">
        <v>70</v>
      </c>
      <c r="F57" s="2">
        <v>23.5</v>
      </c>
      <c r="G57" s="2">
        <v>7</v>
      </c>
      <c r="I57" s="2">
        <v>0.85</v>
      </c>
      <c r="J57" s="2" t="s">
        <v>19</v>
      </c>
      <c r="L57" s="2">
        <v>8010</v>
      </c>
      <c r="M57" s="2">
        <v>1860</v>
      </c>
      <c r="N57" s="2">
        <v>1690</v>
      </c>
      <c r="O57" s="2">
        <v>104</v>
      </c>
      <c r="R57" s="2">
        <v>12</v>
      </c>
      <c r="S57" s="2">
        <v>4</v>
      </c>
      <c r="T57" s="2">
        <v>5670</v>
      </c>
      <c r="U57" s="2">
        <v>8</v>
      </c>
      <c r="V57" s="2">
        <v>0.11</v>
      </c>
      <c r="W57" s="2" t="s">
        <v>69</v>
      </c>
      <c r="X57" s="2">
        <v>1.12</v>
      </c>
      <c r="Y57" s="2">
        <v>0.07</v>
      </c>
      <c r="Z57" s="2" t="s">
        <v>69</v>
      </c>
      <c r="AA57" s="2">
        <v>19.3</v>
      </c>
      <c r="AG57" s="2">
        <v>0.74</v>
      </c>
    </row>
    <row r="58" spans="1:33" s="2" customFormat="1" ht="12.75">
      <c r="A58" s="7">
        <v>38945</v>
      </c>
      <c r="B58" s="2">
        <v>112</v>
      </c>
      <c r="C58" s="2">
        <v>2.8</v>
      </c>
      <c r="D58" s="2" t="s">
        <v>70</v>
      </c>
      <c r="F58" s="2">
        <v>25.7</v>
      </c>
      <c r="G58" s="2">
        <v>5.8</v>
      </c>
      <c r="H58" s="2">
        <v>7.7</v>
      </c>
      <c r="J58" s="2">
        <v>120</v>
      </c>
      <c r="L58" s="2">
        <v>9520</v>
      </c>
      <c r="M58" s="2">
        <v>492</v>
      </c>
      <c r="N58" s="2">
        <v>430</v>
      </c>
      <c r="O58" s="2">
        <v>100</v>
      </c>
      <c r="R58" s="2">
        <v>28</v>
      </c>
      <c r="S58" s="2">
        <v>8</v>
      </c>
      <c r="T58" s="2">
        <v>6590</v>
      </c>
      <c r="U58" s="2">
        <v>7</v>
      </c>
      <c r="V58" s="2">
        <v>0.1</v>
      </c>
      <c r="W58" s="2">
        <v>0.09</v>
      </c>
      <c r="X58" s="2">
        <v>1.3</v>
      </c>
      <c r="Y58" s="2">
        <v>0.06</v>
      </c>
      <c r="Z58" s="2" t="s">
        <v>69</v>
      </c>
      <c r="AA58" s="2">
        <v>35</v>
      </c>
      <c r="AG58" s="2">
        <v>0.77</v>
      </c>
    </row>
    <row r="59" spans="1:12" s="2" customFormat="1" ht="12.75">
      <c r="A59" s="7">
        <v>39022</v>
      </c>
      <c r="B59" s="2">
        <v>36</v>
      </c>
      <c r="C59" s="2">
        <v>0.67</v>
      </c>
      <c r="D59" s="2" t="s">
        <v>70</v>
      </c>
      <c r="F59" s="2">
        <v>14.5</v>
      </c>
      <c r="G59" s="2">
        <v>8.8</v>
      </c>
      <c r="H59" s="2">
        <v>7.9</v>
      </c>
      <c r="I59" s="2" t="s">
        <v>13</v>
      </c>
      <c r="J59" s="2">
        <v>21</v>
      </c>
      <c r="L59" s="2">
        <v>9550</v>
      </c>
    </row>
    <row r="60" spans="1:34" s="2" customFormat="1" ht="12.75">
      <c r="A60" s="9">
        <v>39135</v>
      </c>
      <c r="B60" s="10" t="s">
        <v>72</v>
      </c>
      <c r="C60" s="10" t="s">
        <v>73</v>
      </c>
      <c r="D60" s="10" t="s">
        <v>74</v>
      </c>
      <c r="E60" s="10"/>
      <c r="F60" s="10" t="s">
        <v>75</v>
      </c>
      <c r="G60" s="10" t="s">
        <v>76</v>
      </c>
      <c r="H60" s="10" t="s">
        <v>77</v>
      </c>
      <c r="I60" s="10" t="s">
        <v>78</v>
      </c>
      <c r="J60" s="10" t="s">
        <v>79</v>
      </c>
      <c r="L60" s="10" t="s">
        <v>80</v>
      </c>
      <c r="M60" s="11"/>
      <c r="AF60" s="11"/>
      <c r="AH60" s="11"/>
    </row>
    <row r="61" spans="1:34" s="2" customFormat="1" ht="12.75">
      <c r="A61" s="9">
        <v>39224</v>
      </c>
      <c r="B61" s="10" t="s">
        <v>81</v>
      </c>
      <c r="C61" s="10" t="s">
        <v>73</v>
      </c>
      <c r="D61" s="10" t="s">
        <v>82</v>
      </c>
      <c r="E61" s="10"/>
      <c r="F61" s="10" t="s">
        <v>83</v>
      </c>
      <c r="G61" s="10" t="s">
        <v>84</v>
      </c>
      <c r="H61" s="10" t="s">
        <v>77</v>
      </c>
      <c r="I61" s="10" t="s">
        <v>78</v>
      </c>
      <c r="J61" s="10" t="s">
        <v>85</v>
      </c>
      <c r="L61" s="10" t="s">
        <v>86</v>
      </c>
      <c r="M61" s="12" t="s">
        <v>87</v>
      </c>
      <c r="N61" s="10" t="s">
        <v>88</v>
      </c>
      <c r="O61" s="10" t="s">
        <v>89</v>
      </c>
      <c r="R61" s="10" t="s">
        <v>90</v>
      </c>
      <c r="U61" s="10" t="s">
        <v>82</v>
      </c>
      <c r="V61" s="10" t="s">
        <v>91</v>
      </c>
      <c r="W61" s="10" t="s">
        <v>92</v>
      </c>
      <c r="X61" s="10" t="s">
        <v>93</v>
      </c>
      <c r="Y61" s="10" t="s">
        <v>94</v>
      </c>
      <c r="Z61" s="10" t="s">
        <v>95</v>
      </c>
      <c r="AA61" s="10" t="s">
        <v>96</v>
      </c>
      <c r="AF61" s="11"/>
      <c r="AG61" s="13" t="s">
        <v>97</v>
      </c>
      <c r="AH61" s="11"/>
    </row>
    <row r="62" spans="1:34" s="2" customFormat="1" ht="12.75">
      <c r="A62" s="9">
        <v>39295</v>
      </c>
      <c r="B62" s="10" t="s">
        <v>98</v>
      </c>
      <c r="C62" s="10" t="s">
        <v>99</v>
      </c>
      <c r="D62" s="10" t="s">
        <v>100</v>
      </c>
      <c r="E62" s="10"/>
      <c r="F62" s="10" t="s">
        <v>101</v>
      </c>
      <c r="G62" s="10" t="s">
        <v>102</v>
      </c>
      <c r="H62" s="10" t="s">
        <v>103</v>
      </c>
      <c r="I62" s="10" t="s">
        <v>78</v>
      </c>
      <c r="J62" s="10" t="s">
        <v>104</v>
      </c>
      <c r="L62" s="10" t="s">
        <v>105</v>
      </c>
      <c r="M62" s="12" t="s">
        <v>106</v>
      </c>
      <c r="N62" s="10" t="s">
        <v>107</v>
      </c>
      <c r="O62" s="10" t="s">
        <v>108</v>
      </c>
      <c r="R62" s="10" t="s">
        <v>109</v>
      </c>
      <c r="S62" s="10" t="s">
        <v>110</v>
      </c>
      <c r="T62" s="10" t="s">
        <v>111</v>
      </c>
      <c r="U62" s="10" t="s">
        <v>109</v>
      </c>
      <c r="V62" s="10" t="s">
        <v>112</v>
      </c>
      <c r="W62" s="10" t="s">
        <v>112</v>
      </c>
      <c r="X62" s="10" t="s">
        <v>113</v>
      </c>
      <c r="Y62" s="10" t="s">
        <v>94</v>
      </c>
      <c r="AA62" s="10" t="s">
        <v>114</v>
      </c>
      <c r="AF62" s="11"/>
      <c r="AG62" s="13" t="s">
        <v>115</v>
      </c>
      <c r="AH62" s="11"/>
    </row>
    <row r="63" spans="1:34" s="2" customFormat="1" ht="12.75">
      <c r="A63" s="9">
        <v>39399</v>
      </c>
      <c r="B63" s="10" t="s">
        <v>116</v>
      </c>
      <c r="C63" s="10" t="s">
        <v>99</v>
      </c>
      <c r="D63" s="10" t="s">
        <v>117</v>
      </c>
      <c r="E63" s="10"/>
      <c r="F63" s="10" t="s">
        <v>118</v>
      </c>
      <c r="G63" s="10" t="s">
        <v>119</v>
      </c>
      <c r="H63" s="10" t="s">
        <v>77</v>
      </c>
      <c r="I63" s="10" t="s">
        <v>78</v>
      </c>
      <c r="J63" s="10" t="s">
        <v>120</v>
      </c>
      <c r="L63" s="10" t="s">
        <v>121</v>
      </c>
      <c r="M63" s="11"/>
      <c r="S63" s="10" t="s">
        <v>110</v>
      </c>
      <c r="AF63" s="11"/>
      <c r="AH63" s="11"/>
    </row>
    <row r="64" s="2" customFormat="1" ht="12.75">
      <c r="A64" s="7"/>
    </row>
    <row r="65" spans="1:20" s="2" customFormat="1" ht="12.75">
      <c r="A65" s="7" t="s">
        <v>23</v>
      </c>
      <c r="B65" s="3">
        <f>AVERAGE(B2:B64)</f>
        <v>72.38695652173912</v>
      </c>
      <c r="F65" s="4">
        <f>AVERAGE(F2:F64)</f>
        <v>17.513333333333343</v>
      </c>
      <c r="G65" s="3">
        <f>AVERAGE(G2:G64)</f>
        <v>8.232608695652175</v>
      </c>
      <c r="H65" s="3">
        <f>AVERAGE(H2:H64)</f>
        <v>7.795555555555555</v>
      </c>
      <c r="J65" s="4">
        <f>GEOMEAN(J2:J64)</f>
        <v>17.90471014836727</v>
      </c>
      <c r="K65" s="4">
        <f>GEOMEAN(K2:K64)</f>
        <v>23.181334061236736</v>
      </c>
      <c r="M65" s="3">
        <f>AVERAGE(M2:M64)</f>
        <v>2836.7636363636366</v>
      </c>
      <c r="N65" s="3">
        <f>AVERAGE(N2:N64)</f>
        <v>2170.7090909090907</v>
      </c>
      <c r="T65" s="4">
        <f>AVERAGE(T2:T64)</f>
        <v>7795</v>
      </c>
    </row>
    <row r="66" spans="1:20" s="2" customFormat="1" ht="12.75">
      <c r="A66" s="7" t="s">
        <v>24</v>
      </c>
      <c r="F66" s="2">
        <v>35</v>
      </c>
      <c r="G66" s="2">
        <v>5</v>
      </c>
      <c r="H66" s="8" t="s">
        <v>25</v>
      </c>
      <c r="J66" s="2">
        <v>200</v>
      </c>
      <c r="M66" s="2">
        <v>7000</v>
      </c>
      <c r="N66" s="2">
        <v>3500</v>
      </c>
      <c r="T66" s="2">
        <v>15000</v>
      </c>
    </row>
    <row r="67" s="2" customFormat="1" ht="12.75">
      <c r="A67" s="7"/>
    </row>
    <row r="68" s="2" customFormat="1" ht="12.75">
      <c r="A68" s="7"/>
    </row>
    <row r="69" s="2" customFormat="1" ht="12.75">
      <c r="A69" s="7"/>
    </row>
    <row r="70" s="2" customFormat="1" ht="12.75">
      <c r="A70" s="7"/>
    </row>
    <row r="71" s="2" customFormat="1" ht="12.75">
      <c r="A71" s="7"/>
    </row>
    <row r="72" s="2" customFormat="1" ht="12.75">
      <c r="A72" s="7"/>
    </row>
    <row r="73" s="2" customFormat="1" ht="12.75">
      <c r="A73" s="7"/>
    </row>
    <row r="74" s="2" customFormat="1" ht="12.75">
      <c r="A74" s="7"/>
    </row>
    <row r="75" s="2" customFormat="1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2001-02-02T18:26:10Z</dcterms:created>
  <dcterms:modified xsi:type="dcterms:W3CDTF">2008-06-13T16:12:08Z</dcterms:modified>
  <cp:category/>
  <cp:version/>
  <cp:contentType/>
  <cp:contentStatus/>
</cp:coreProperties>
</file>