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00" yWindow="240" windowWidth="13200" windowHeight="7680" activeTab="0"/>
  </bookViews>
  <sheets>
    <sheet name="2006 L6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<sst xmlns="http://schemas.openxmlformats.org/spreadsheetml/2006/main" count="41" uniqueCount="28">
  <si>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By Pathway</t>
  </si>
  <si>
    <t>Pathway</t>
  </si>
  <si>
    <t>Percent of Total Dose</t>
  </si>
  <si>
    <t>Shoreline</t>
  </si>
  <si>
    <t>Total</t>
  </si>
  <si>
    <t>By Radionuclide</t>
  </si>
  <si>
    <t>Radionuclide</t>
  </si>
  <si>
    <t>H-3 (oxide)</t>
  </si>
  <si>
    <t>I-129</t>
  </si>
  <si>
    <t>Cs-137</t>
  </si>
  <si>
    <t>U-234</t>
  </si>
  <si>
    <t>U-235</t>
  </si>
  <si>
    <t>U-238</t>
  </si>
  <si>
    <t>Pu-238</t>
  </si>
  <si>
    <t>Pu-239</t>
  </si>
  <si>
    <t>Am-241</t>
  </si>
  <si>
    <t>Cm-244</t>
  </si>
  <si>
    <t>Alpha</t>
  </si>
  <si>
    <t>Nonvolatile Beta</t>
  </si>
  <si>
    <r>
      <t xml:space="preserve">Individual Dose, mrem </t>
    </r>
    <r>
      <rPr>
        <b/>
        <vertAlign val="superscript"/>
        <sz val="10"/>
        <rFont val="Geneva"/>
        <family val="0"/>
      </rPr>
      <t>(a)</t>
    </r>
  </si>
  <si>
    <t>Potential Dose to Maximally Exposed Individual from Liquid Releases</t>
  </si>
  <si>
    <t>Sr-90</t>
  </si>
  <si>
    <t>Fish Consumption</t>
  </si>
  <si>
    <t>Water Consumption</t>
  </si>
  <si>
    <t>&lt;1</t>
  </si>
  <si>
    <t>a)  Committed effective dose equivalent</t>
  </si>
  <si>
    <t>Tc-99</t>
  </si>
  <si>
    <t>Swimming and Boating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</si>
</sst>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E+00"/>
    <numFmt numFmtId="168" formatCode="0.00000"/>
  </numFmts>
  <fonts count="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b/>
      <vertAlign val="superscript"/>
      <sz val="10"/>
      <name val="Genev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7" fontId="0" fillId="0" borderId="1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2" xfId="0" applyNumberForma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167" fontId="1" fillId="0" borderId="3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5">
      <selection activeCell="B32" sqref="B32"/>
    </sheetView>
  </sheetViews>
  <sheetFormatPr defaultColWidth="9.00390625" defaultRowHeight="12.75"/>
  <cols>
    <col min="1" max="1" width="28.625" style="0" customWidth="1"/>
    <col min="2" max="2" width="28.625" style="19" customWidth="1"/>
    <col min="3" max="3" width="28.625" style="8" customWidth="1"/>
    <col min="4" max="16384" width="11.50390625" style="0" customWidth="1"/>
  </cols>
  <sheetData>
    <row r="1" spans="1:3" ht="12.75">
      <c r="A1" s="2"/>
      <c r="B1" s="18"/>
      <c r="C1" s="7"/>
    </row>
    <row r="2" ht="12.75">
      <c r="A2" s="1" t="s">
        <v>20</v>
      </c>
    </row>
    <row r="3" spans="1:3" ht="13.5" thickBot="1">
      <c r="A3" s="3"/>
      <c r="B3" s="20"/>
      <c r="C3" s="9"/>
    </row>
    <row r="5" spans="1:3" s="1" customFormat="1" ht="12.75">
      <c r="A5" s="1" t="s">
        <v>0</v>
      </c>
      <c r="B5" s="21"/>
      <c r="C5" s="11"/>
    </row>
    <row r="6" spans="2:3" s="1" customFormat="1" ht="12.75">
      <c r="B6" s="21"/>
      <c r="C6" s="11"/>
    </row>
    <row r="7" spans="1:3" s="1" customFormat="1" ht="15">
      <c r="A7" s="12" t="s">
        <v>1</v>
      </c>
      <c r="B7" s="22" t="s">
        <v>19</v>
      </c>
      <c r="C7" s="13" t="s">
        <v>2</v>
      </c>
    </row>
    <row r="9" spans="1:5" ht="12.75">
      <c r="A9" t="s">
        <v>22</v>
      </c>
      <c r="B9" s="19">
        <v>0.0524</v>
      </c>
      <c r="C9" s="23">
        <f>E9</f>
        <v>59.03799613323658</v>
      </c>
      <c r="E9" s="16">
        <f>100*B9/B14</f>
        <v>59.03799613323658</v>
      </c>
    </row>
    <row r="10" spans="1:5" ht="12.75">
      <c r="A10" t="s">
        <v>23</v>
      </c>
      <c r="B10" s="19">
        <v>0.036</v>
      </c>
      <c r="C10" s="23">
        <f>E10</f>
        <v>40.56045535871215</v>
      </c>
      <c r="E10" s="16">
        <f>100*B10/B14</f>
        <v>40.56045535871215</v>
      </c>
    </row>
    <row r="11" spans="1:5" ht="12.75">
      <c r="A11" t="s">
        <v>3</v>
      </c>
      <c r="B11" s="19">
        <v>0.00035</v>
      </c>
      <c r="C11" s="8" t="s">
        <v>24</v>
      </c>
      <c r="E11" s="16">
        <f>100*B11/B14</f>
        <v>0.3943377604319237</v>
      </c>
    </row>
    <row r="12" spans="1:5" ht="12.75">
      <c r="A12" t="s">
        <v>27</v>
      </c>
      <c r="B12" s="19">
        <v>6.4E-06</v>
      </c>
      <c r="C12" s="8" t="s">
        <v>24</v>
      </c>
      <c r="E12" s="16">
        <f>100*B12/B14</f>
        <v>0.007210747619326605</v>
      </c>
    </row>
    <row r="13" ht="12.75">
      <c r="C13" s="5"/>
    </row>
    <row r="14" spans="1:3" s="1" customFormat="1" ht="12.75">
      <c r="A14" s="1" t="s">
        <v>4</v>
      </c>
      <c r="B14" s="21">
        <f>SUM(B9:B12)</f>
        <v>0.08875640000000001</v>
      </c>
      <c r="C14" s="10"/>
    </row>
    <row r="15" spans="2:3" s="1" customFormat="1" ht="12.75">
      <c r="B15" s="21"/>
      <c r="C15" s="10"/>
    </row>
    <row r="16" spans="2:3" s="1" customFormat="1" ht="12.75">
      <c r="B16" s="21"/>
      <c r="C16" s="10"/>
    </row>
    <row r="17" ht="12.75">
      <c r="C17" s="5"/>
    </row>
    <row r="18" spans="1:3" s="1" customFormat="1" ht="12.75">
      <c r="A18" s="1" t="s">
        <v>5</v>
      </c>
      <c r="B18" s="21"/>
      <c r="C18" s="10"/>
    </row>
    <row r="19" spans="2:3" s="1" customFormat="1" ht="12.75">
      <c r="B19" s="21"/>
      <c r="C19" s="10"/>
    </row>
    <row r="20" spans="1:3" s="1" customFormat="1" ht="15">
      <c r="A20" s="12" t="s">
        <v>6</v>
      </c>
      <c r="B20" s="22" t="s">
        <v>19</v>
      </c>
      <c r="C20" s="14" t="s">
        <v>2</v>
      </c>
    </row>
    <row r="21" ht="12.75">
      <c r="C21" s="5"/>
    </row>
    <row r="22" spans="1:5" ht="12.75">
      <c r="A22" t="s">
        <v>7</v>
      </c>
      <c r="B22" s="19">
        <v>0.015</v>
      </c>
      <c r="C22" s="17">
        <v>17</v>
      </c>
      <c r="E22" s="6">
        <f>100*B22/$B$37</f>
        <v>16.806050447057746</v>
      </c>
    </row>
    <row r="23" spans="1:5" ht="12.75">
      <c r="A23" t="s">
        <v>21</v>
      </c>
      <c r="B23" s="19">
        <v>0.0011</v>
      </c>
      <c r="C23" s="17">
        <v>1</v>
      </c>
      <c r="E23" s="6">
        <f aca="true" t="shared" si="0" ref="E23:E33">100*B23/$B$37</f>
        <v>1.2324436994509014</v>
      </c>
    </row>
    <row r="24" spans="1:5" ht="12.75">
      <c r="A24" t="s">
        <v>26</v>
      </c>
      <c r="B24" s="19">
        <v>1.6E-06</v>
      </c>
      <c r="C24" s="17" t="s">
        <v>24</v>
      </c>
      <c r="E24" s="6">
        <f t="shared" si="0"/>
        <v>0.001792645381019493</v>
      </c>
    </row>
    <row r="25" spans="1:5" ht="12.75">
      <c r="A25" t="s">
        <v>8</v>
      </c>
      <c r="B25" s="19">
        <v>0.00046</v>
      </c>
      <c r="C25" s="17" t="s">
        <v>24</v>
      </c>
      <c r="E25" s="6">
        <f t="shared" si="0"/>
        <v>0.5153855470431042</v>
      </c>
    </row>
    <row r="26" spans="1:5" ht="12.75">
      <c r="A26" t="s">
        <v>9</v>
      </c>
      <c r="B26" s="19">
        <v>0.05</v>
      </c>
      <c r="C26" s="17">
        <v>56</v>
      </c>
      <c r="E26" s="6">
        <f t="shared" si="0"/>
        <v>56.02016815685916</v>
      </c>
    </row>
    <row r="27" spans="1:5" ht="12.75">
      <c r="A27" t="s">
        <v>10</v>
      </c>
      <c r="B27" s="19">
        <v>2.5E-05</v>
      </c>
      <c r="C27" s="17" t="s">
        <v>24</v>
      </c>
      <c r="E27" s="6">
        <f t="shared" si="0"/>
        <v>0.02801008407842958</v>
      </c>
    </row>
    <row r="28" spans="1:5" ht="12.75">
      <c r="A28" t="s">
        <v>11</v>
      </c>
      <c r="B28" s="19">
        <v>9.7E-07</v>
      </c>
      <c r="C28" s="17" t="s">
        <v>24</v>
      </c>
      <c r="E28" s="6">
        <f t="shared" si="0"/>
        <v>0.0010867912622430677</v>
      </c>
    </row>
    <row r="29" spans="1:5" ht="12.75">
      <c r="A29" t="s">
        <v>12</v>
      </c>
      <c r="B29" s="19">
        <v>2.5E-05</v>
      </c>
      <c r="C29" s="17" t="s">
        <v>24</v>
      </c>
      <c r="E29" s="6">
        <f t="shared" si="0"/>
        <v>0.02801008407842958</v>
      </c>
    </row>
    <row r="30" spans="1:5" ht="12.75">
      <c r="A30" t="s">
        <v>13</v>
      </c>
      <c r="B30" s="19">
        <v>0.00021</v>
      </c>
      <c r="C30" s="17" t="s">
        <v>24</v>
      </c>
      <c r="E30" s="6">
        <f t="shared" si="0"/>
        <v>0.23528470625880848</v>
      </c>
    </row>
    <row r="31" spans="1:5" ht="12.75">
      <c r="A31" t="s">
        <v>14</v>
      </c>
      <c r="B31" s="19">
        <v>3.2E-05</v>
      </c>
      <c r="C31" s="17" t="s">
        <v>24</v>
      </c>
      <c r="E31" s="6">
        <f t="shared" si="0"/>
        <v>0.03585290762038986</v>
      </c>
    </row>
    <row r="32" spans="1:5" ht="12.75">
      <c r="A32" t="s">
        <v>15</v>
      </c>
      <c r="B32" s="19">
        <v>8E-05</v>
      </c>
      <c r="C32" s="17" t="s">
        <v>24</v>
      </c>
      <c r="E32" s="6">
        <f t="shared" si="0"/>
        <v>0.08963226905097466</v>
      </c>
    </row>
    <row r="33" spans="1:5" ht="12.75">
      <c r="A33" t="s">
        <v>16</v>
      </c>
      <c r="B33" s="19">
        <v>1.9E-05</v>
      </c>
      <c r="C33" s="17" t="s">
        <v>24</v>
      </c>
      <c r="E33" s="6">
        <f t="shared" si="0"/>
        <v>0.02128766389960648</v>
      </c>
    </row>
    <row r="34" spans="1:5" ht="12.75">
      <c r="A34" t="s">
        <v>17</v>
      </c>
      <c r="B34" s="19">
        <v>0.021</v>
      </c>
      <c r="C34" s="17">
        <v>24</v>
      </c>
      <c r="E34" s="6">
        <f>100*B34/$B$37</f>
        <v>23.528470625880846</v>
      </c>
    </row>
    <row r="35" spans="1:5" ht="12.75">
      <c r="A35" t="s">
        <v>18</v>
      </c>
      <c r="B35" s="19">
        <v>0.0013</v>
      </c>
      <c r="C35" s="17">
        <v>1</v>
      </c>
      <c r="E35" s="6">
        <f>100*B35/$B$37</f>
        <v>1.456524372078338</v>
      </c>
    </row>
    <row r="37" spans="1:3" s="1" customFormat="1" ht="12.75">
      <c r="A37" s="1" t="s">
        <v>4</v>
      </c>
      <c r="B37" s="21">
        <f>SUM(B22:B35)</f>
        <v>0.08925357</v>
      </c>
      <c r="C37" s="21"/>
    </row>
    <row r="38" ht="12.75">
      <c r="A38" s="4"/>
    </row>
    <row r="39" spans="1:3" ht="12.75">
      <c r="A39" s="15" t="s">
        <v>25</v>
      </c>
      <c r="C39" s="16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&amp;C&amp;"Geneva,Bold"&amp;11L6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o9913</cp:lastModifiedBy>
  <cp:lastPrinted>2007-03-29T14:28:32Z</cp:lastPrinted>
  <dcterms:modified xsi:type="dcterms:W3CDTF">2007-03-29T14:28:37Z</dcterms:modified>
  <cp:category/>
  <cp:version/>
  <cp:contentType/>
  <cp:contentStatus/>
</cp:coreProperties>
</file>