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LambMutton_Yearly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<sst xmlns="http://schemas.openxmlformats.org/spreadsheetml/2006/main" count="51" uniqueCount="33">
  <si>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Lamb and mutton: Annual and cumulative year-to-date U.S. trade (carcass weight, 1,000 pounds)</t>
  </si>
  <si>
    <t>2004</t>
  </si>
  <si>
    <t>2005</t>
  </si>
  <si>
    <t>2006</t>
  </si>
  <si>
    <t>2007</t>
  </si>
  <si>
    <t>2008</t>
  </si>
  <si>
    <t>Jan-Dec 07</t>
  </si>
  <si>
    <t>Jan-Dec 08</t>
  </si>
  <si>
    <t>Lamb imports</t>
  </si>
  <si>
    <t>Australia</t>
  </si>
  <si>
    <t>New Zealand</t>
  </si>
  <si>
    <t>Canada</t>
  </si>
  <si>
    <t>Iceland</t>
  </si>
  <si>
    <t>Dominican Republic</t>
  </si>
  <si>
    <t>Other countries</t>
  </si>
  <si>
    <t xml:space="preserve">Total
 </t>
  </si>
  <si>
    <t>Mutton imports</t>
  </si>
  <si>
    <t>Russia</t>
  </si>
  <si>
    <t>Lamb exports</t>
  </si>
  <si>
    <t>Bermuda</t>
  </si>
  <si>
    <t>Mexico</t>
  </si>
  <si>
    <t>Italy</t>
  </si>
  <si>
    <t>Bahamas</t>
  </si>
  <si>
    <t>Netherlands</t>
  </si>
  <si>
    <t>Germany, Fed. Republic</t>
  </si>
  <si>
    <t>Aruba</t>
  </si>
  <si>
    <t>Spain</t>
  </si>
  <si>
    <t>Mutton exports</t>
  </si>
  <si>
    <t>Hong Kong</t>
  </si>
  <si>
    <t>Costa Rica</t>
  </si>
  <si>
    <t>Greece</t>
  </si>
  <si>
    <t>1/ Countries are ranked by the sum of their trade for all full years shown.
Source: ERS calculations using data from U.S. Department of Commerce, Bureau of the Census.</t>
  </si>
  <si>
    <t>Date run: 2/11/2009 2:40:45 PM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</si>
</sst>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General"/>
    <numFmt numFmtId="166" formatCode="[$-1010409]#,##0;-#,##0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6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wrapText="1"/>
    </xf>
    <xf numFmtId="0" fontId="2" fillId="0" borderId="0" xfId="0" applyFill="1" applyBorder="1" applyAlignment="1">
      <alignment horizontal="left" vertical="top" wrapText="1"/>
    </xf>
    <xf numFmtId="0" fontId="2" fillId="0" borderId="1" xfId="0" applyFill="1" applyBorder="1" applyAlignment="1">
      <alignment horizontal="left" vertical="top" wrapText="1"/>
    </xf>
    <xf numFmtId="0" fontId="2" fillId="0" borderId="1" xfId="0" applyFill="1" applyBorder="1" applyAlignment="1">
      <alignment horizontal="right" wrapText="1"/>
    </xf>
    <xf numFmtId="0" fontId="2" fillId="0" borderId="0" xfId="0" applyFill="1" applyBorder="1" applyAlignment="1">
      <alignment vertical="top" wrapText="1"/>
    </xf>
    <xf numFmtId="165" fontId="2" fillId="0" borderId="0" xfId="0" applyFill="1" applyBorder="1" applyAlignment="1">
      <alignment horizontal="right" vertical="top" wrapText="1"/>
    </xf>
    <xf numFmtId="166" fontId="2" fillId="0" borderId="0" xfId="0" applyFill="1" applyBorder="1" applyAlignment="1">
      <alignment horizontal="right" vertical="top" wrapText="1"/>
    </xf>
    <xf numFmtId="166" fontId="2" fillId="0" borderId="0" xfId="0" applyNumberFormat="1" applyFill="1" applyBorder="1" applyAlignment="1" applyProtection="1">
      <alignment horizontal="right" vertical="top" wrapText="1"/>
      <protection/>
    </xf>
    <xf numFmtId="0" fontId="2" fillId="0" borderId="0" xfId="0" applyFill="1" applyBorder="1" applyAlignment="1" applyProtection="1">
      <alignment vertical="top" wrapText="1"/>
      <protection/>
    </xf>
    <xf numFmtId="0" fontId="3" fillId="0" borderId="0" xfId="0" applyFill="1" applyBorder="1" applyAlignment="1" applyProtection="1">
      <alignment vertical="top" wrapText="1"/>
      <protection/>
    </xf>
    <xf numFmtId="166" fontId="3" fillId="0" borderId="0" xfId="0" applyNumberFormat="1" applyFill="1" applyBorder="1" applyAlignment="1" applyProtection="1">
      <alignment horizontal="right" vertical="top" wrapText="1"/>
      <protection/>
    </xf>
    <xf numFmtId="0" fontId="2" fillId="0" borderId="2" xfId="0" applyFill="1" applyBorder="1" applyAlignment="1">
      <alignment vertical="top" wrapText="1"/>
    </xf>
    <xf numFmtId="0" fontId="4" fillId="0" borderId="0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5.00390625" style="0" customWidth="1"/>
    <col min="3" max="3" width="13.7109375" style="0" customWidth="1"/>
    <col min="4" max="10" width="9.57421875" style="0" customWidth="1"/>
  </cols>
  <sheetData>
    <row r="1" spans="1:10" ht="1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2" t="str">
        <f>"Import/export, country code and name 1/"</f>
        <v>Import/export, country code and name 1/</v>
      </c>
      <c r="B2" s="2"/>
      <c r="C2" s="2"/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</row>
    <row r="3" spans="1:10" ht="12.75" customHeight="1">
      <c r="A3" s="4" t="s">
        <v>8</v>
      </c>
      <c r="B3" s="5">
        <v>6021</v>
      </c>
      <c r="C3" s="4" t="s">
        <v>9</v>
      </c>
      <c r="D3" s="6">
        <v>81255.69203006303</v>
      </c>
      <c r="E3" s="7">
        <v>97393.2285924965</v>
      </c>
      <c r="F3" s="7">
        <v>101035.40584959864</v>
      </c>
      <c r="G3" s="7">
        <v>112843.36683724608</v>
      </c>
      <c r="H3" s="7">
        <v>94144.38015103631</v>
      </c>
      <c r="I3" s="7">
        <v>112843.36683724608</v>
      </c>
      <c r="J3" s="7">
        <v>94144.38015103631</v>
      </c>
    </row>
    <row r="4" spans="1:10" ht="12.75" customHeight="1">
      <c r="A4" s="4"/>
      <c r="B4" s="5">
        <v>6141</v>
      </c>
      <c r="C4" s="8" t="s">
        <v>10</v>
      </c>
      <c r="D4" s="7">
        <v>60749.00049044736</v>
      </c>
      <c r="E4" s="7">
        <v>46245.84087067057</v>
      </c>
      <c r="F4" s="7">
        <v>45563.5904335416</v>
      </c>
      <c r="G4" s="7">
        <v>45582.70027340737</v>
      </c>
      <c r="H4" s="7">
        <v>44169.08474204856</v>
      </c>
      <c r="I4" s="7">
        <v>45582.70027340737</v>
      </c>
      <c r="J4" s="7">
        <v>44169.08474204856</v>
      </c>
    </row>
    <row r="5" spans="1:10" ht="12.75" customHeight="1">
      <c r="A5" s="4"/>
      <c r="B5" s="5">
        <v>1220</v>
      </c>
      <c r="C5" s="8" t="s">
        <v>11</v>
      </c>
      <c r="D5" s="7">
        <v>482.42790829296</v>
      </c>
      <c r="E5" s="7">
        <v>377.89743167568</v>
      </c>
      <c r="F5" s="7">
        <v>371.28806310455997</v>
      </c>
      <c r="G5" s="7">
        <v>749.5322377283999</v>
      </c>
      <c r="H5" s="7">
        <v>492.7046214686399</v>
      </c>
      <c r="I5" s="7">
        <v>749.5322377283999</v>
      </c>
      <c r="J5" s="7">
        <v>492.7046214686399</v>
      </c>
    </row>
    <row r="6" spans="1:10" ht="12.75" customHeight="1">
      <c r="A6" s="4"/>
      <c r="B6" s="5">
        <v>4000</v>
      </c>
      <c r="C6" s="8" t="s">
        <v>12</v>
      </c>
      <c r="D6" s="7">
        <v>222.93314033759998</v>
      </c>
      <c r="E6" s="7">
        <v>219.38669720352001</v>
      </c>
      <c r="F6" s="7">
        <v>159.56304464520002</v>
      </c>
      <c r="G6" s="7">
        <v>95.88121540200001</v>
      </c>
      <c r="H6" s="7">
        <v>152.745030648</v>
      </c>
      <c r="I6" s="7">
        <v>95.88121540200001</v>
      </c>
      <c r="J6" s="7">
        <v>152.745030648</v>
      </c>
    </row>
    <row r="7" spans="1:10" ht="12.75" customHeight="1">
      <c r="A7" s="4"/>
      <c r="B7" s="5">
        <v>2470</v>
      </c>
      <c r="C7" s="8" t="s">
        <v>13</v>
      </c>
      <c r="D7" s="7">
        <v>38.049571098</v>
      </c>
      <c r="E7" s="7"/>
      <c r="F7" s="7"/>
      <c r="G7" s="7"/>
      <c r="H7" s="7"/>
      <c r="I7" s="7"/>
      <c r="J7" s="7"/>
    </row>
    <row r="8" spans="1:10" ht="12.75" customHeight="1">
      <c r="A8" s="4"/>
      <c r="B8" s="5"/>
      <c r="C8" s="8" t="s">
        <v>14</v>
      </c>
      <c r="D8" s="7">
        <v>0</v>
      </c>
      <c r="E8" s="7">
        <v>3.157018703961512</v>
      </c>
      <c r="F8" s="7">
        <v>0</v>
      </c>
      <c r="G8" s="7">
        <v>0</v>
      </c>
      <c r="H8" s="7">
        <v>3.302523755992297</v>
      </c>
      <c r="I8" s="7">
        <v>0</v>
      </c>
      <c r="J8" s="7">
        <v>3.302523756021401</v>
      </c>
    </row>
    <row r="9" spans="1:10" ht="12.75" customHeight="1">
      <c r="A9" s="4"/>
      <c r="B9" s="5"/>
      <c r="C9" s="9" t="s">
        <v>15</v>
      </c>
      <c r="D9" s="10">
        <v>142748.10314023896</v>
      </c>
      <c r="E9" s="10">
        <v>144239.51061075024</v>
      </c>
      <c r="F9" s="10">
        <v>147129.84739089</v>
      </c>
      <c r="G9" s="10">
        <v>159271.48056378384</v>
      </c>
      <c r="H9" s="10">
        <v>138962.2170689575</v>
      </c>
      <c r="I9" s="10">
        <v>159271.48056378384</v>
      </c>
      <c r="J9" s="10">
        <v>138962.2170689575</v>
      </c>
    </row>
    <row r="10" spans="1:10" ht="12.75" customHeight="1">
      <c r="A10" s="4" t="s">
        <v>16</v>
      </c>
      <c r="B10" s="5">
        <v>6021</v>
      </c>
      <c r="C10" s="8" t="s">
        <v>9</v>
      </c>
      <c r="D10" s="7">
        <v>32468.02869709728</v>
      </c>
      <c r="E10" s="7">
        <v>33781.60703602944</v>
      </c>
      <c r="F10" s="7">
        <v>41066.759447028</v>
      </c>
      <c r="G10" s="7">
        <v>39335.81706248544</v>
      </c>
      <c r="H10" s="7">
        <v>30406.804924129203</v>
      </c>
      <c r="I10" s="7">
        <v>39335.81706248544</v>
      </c>
      <c r="J10" s="7">
        <v>30406.804924129203</v>
      </c>
    </row>
    <row r="11" spans="1:10" ht="12.75" customHeight="1">
      <c r="A11" s="4"/>
      <c r="B11" s="5">
        <v>6141</v>
      </c>
      <c r="C11" s="8" t="s">
        <v>10</v>
      </c>
      <c r="D11" s="7">
        <v>5635.19875569336</v>
      </c>
      <c r="E11" s="7">
        <v>2066.4870875308798</v>
      </c>
      <c r="F11" s="7">
        <v>2169.69655464576</v>
      </c>
      <c r="G11" s="7">
        <v>4031.8414618708803</v>
      </c>
      <c r="H11" s="7">
        <v>13791.07218123936</v>
      </c>
      <c r="I11" s="7">
        <v>4031.8414618708803</v>
      </c>
      <c r="J11" s="7">
        <v>13791.07218123936</v>
      </c>
    </row>
    <row r="12" spans="1:10" ht="12.75" customHeight="1">
      <c r="A12" s="4"/>
      <c r="B12" s="5">
        <v>1220</v>
      </c>
      <c r="C12" s="8" t="s">
        <v>11</v>
      </c>
      <c r="D12" s="7"/>
      <c r="E12" s="7"/>
      <c r="F12" s="7"/>
      <c r="G12" s="7">
        <v>7.857272808</v>
      </c>
      <c r="H12" s="7">
        <v>129.00442636368</v>
      </c>
      <c r="I12" s="7">
        <v>7.857272808</v>
      </c>
      <c r="J12" s="7">
        <v>129.00442636368</v>
      </c>
    </row>
    <row r="13" spans="1:10" ht="12.75" customHeight="1">
      <c r="A13" s="4"/>
      <c r="B13" s="5">
        <v>4000</v>
      </c>
      <c r="C13" s="8" t="s">
        <v>12</v>
      </c>
      <c r="D13" s="7"/>
      <c r="E13" s="7">
        <v>75.02769590400001</v>
      </c>
      <c r="F13" s="7"/>
      <c r="G13" s="7"/>
      <c r="H13" s="7"/>
      <c r="I13" s="7"/>
      <c r="J13" s="7"/>
    </row>
    <row r="14" spans="1:10" ht="12.75" customHeight="1">
      <c r="A14" s="4"/>
      <c r="B14" s="5">
        <v>4621</v>
      </c>
      <c r="C14" s="8" t="s">
        <v>17</v>
      </c>
      <c r="D14" s="7"/>
      <c r="E14" s="7">
        <v>54.10142388</v>
      </c>
      <c r="F14" s="7"/>
      <c r="G14" s="7"/>
      <c r="H14" s="7"/>
      <c r="I14" s="7"/>
      <c r="J14" s="7"/>
    </row>
    <row r="15" spans="1:10" ht="12.75" customHeight="1">
      <c r="A15" s="4"/>
      <c r="B15" s="5"/>
      <c r="C15" s="8" t="s">
        <v>14</v>
      </c>
      <c r="D15" s="7">
        <v>7.275957614183426E-12</v>
      </c>
      <c r="E15" s="7">
        <v>7.275957614183426E-12</v>
      </c>
      <c r="F15" s="7">
        <v>0</v>
      </c>
      <c r="G15" s="7">
        <v>0</v>
      </c>
      <c r="H15" s="7">
        <v>-1.4551915228366852E-11</v>
      </c>
      <c r="I15" s="7">
        <v>0</v>
      </c>
      <c r="J15" s="7">
        <v>-1.4551915228366852E-11</v>
      </c>
    </row>
    <row r="16" spans="1:10" ht="12.75" customHeight="1">
      <c r="A16" s="4"/>
      <c r="B16" s="5"/>
      <c r="C16" s="9" t="s">
        <v>15</v>
      </c>
      <c r="D16" s="10">
        <v>38103.22745279065</v>
      </c>
      <c r="E16" s="10">
        <v>35977.22324334432</v>
      </c>
      <c r="F16" s="10">
        <v>43236.45600167376</v>
      </c>
      <c r="G16" s="10">
        <v>43375.51579716432</v>
      </c>
      <c r="H16" s="10">
        <v>44326.88153173223</v>
      </c>
      <c r="I16" s="10">
        <v>43375.51579716432</v>
      </c>
      <c r="J16" s="10">
        <v>44326.88153173223</v>
      </c>
    </row>
    <row r="17" spans="1:10" ht="12.75" customHeight="1">
      <c r="A17" s="4" t="s">
        <v>18</v>
      </c>
      <c r="B17" s="5">
        <v>2320</v>
      </c>
      <c r="C17" s="8" t="s">
        <v>19</v>
      </c>
      <c r="D17" s="7"/>
      <c r="E17" s="7">
        <v>404.645140368</v>
      </c>
      <c r="F17" s="7">
        <v>1306.683868644</v>
      </c>
      <c r="G17" s="7">
        <v>686.8543933440001</v>
      </c>
      <c r="H17" s="7">
        <v>2058.010227756</v>
      </c>
      <c r="I17" s="7">
        <v>686.8543933440001</v>
      </c>
      <c r="J17" s="7">
        <v>2058.010227756</v>
      </c>
    </row>
    <row r="18" spans="1:10" ht="12.75" customHeight="1">
      <c r="A18" s="4"/>
      <c r="B18" s="5">
        <v>2010</v>
      </c>
      <c r="C18" s="8" t="s">
        <v>20</v>
      </c>
      <c r="D18" s="7">
        <v>378.156607038</v>
      </c>
      <c r="E18" s="7">
        <v>343.857097962</v>
      </c>
      <c r="F18" s="7">
        <v>123.98353203600001</v>
      </c>
      <c r="G18" s="7">
        <v>153.637902558</v>
      </c>
      <c r="H18" s="7">
        <v>129.31210341</v>
      </c>
      <c r="I18" s="7">
        <v>153.637902558</v>
      </c>
      <c r="J18" s="7">
        <v>129.31210341</v>
      </c>
    </row>
    <row r="19" spans="1:10" ht="12.75" customHeight="1">
      <c r="A19" s="4"/>
      <c r="B19" s="5">
        <v>1220</v>
      </c>
      <c r="C19" s="8" t="s">
        <v>11</v>
      </c>
      <c r="D19" s="7"/>
      <c r="E19" s="7">
        <v>11.347189434</v>
      </c>
      <c r="F19" s="7">
        <v>346.293205272</v>
      </c>
      <c r="G19" s="7"/>
      <c r="H19" s="7">
        <v>147.085765974</v>
      </c>
      <c r="I19" s="7"/>
      <c r="J19" s="7">
        <v>147.085765974</v>
      </c>
    </row>
    <row r="20" spans="1:10" ht="12.75" customHeight="1">
      <c r="A20" s="4"/>
      <c r="B20" s="5">
        <v>4759</v>
      </c>
      <c r="C20" s="8" t="s">
        <v>21</v>
      </c>
      <c r="D20" s="7">
        <v>58.33429812</v>
      </c>
      <c r="E20" s="7">
        <v>48.894106716</v>
      </c>
      <c r="F20" s="7">
        <v>1.3404101760000002</v>
      </c>
      <c r="G20" s="7">
        <v>50.223493782</v>
      </c>
      <c r="H20" s="7">
        <v>90.94506674400002</v>
      </c>
      <c r="I20" s="7">
        <v>50.223493782</v>
      </c>
      <c r="J20" s="7">
        <v>90.94506674400002</v>
      </c>
    </row>
    <row r="21" spans="1:10" ht="12.75" customHeight="1">
      <c r="A21" s="4"/>
      <c r="B21" s="5">
        <v>2360</v>
      </c>
      <c r="C21" s="8" t="s">
        <v>22</v>
      </c>
      <c r="D21" s="7">
        <v>33.278769090000004</v>
      </c>
      <c r="E21" s="7">
        <v>10.785010824</v>
      </c>
      <c r="F21" s="7">
        <v>7.242183269999999</v>
      </c>
      <c r="G21" s="7">
        <v>31.246107605999995</v>
      </c>
      <c r="H21" s="7">
        <v>152.612753328</v>
      </c>
      <c r="I21" s="7">
        <v>31.246107605999995</v>
      </c>
      <c r="J21" s="7">
        <v>152.612753328</v>
      </c>
    </row>
    <row r="22" spans="1:10" ht="12.75" customHeight="1">
      <c r="A22" s="4"/>
      <c r="B22" s="5">
        <v>4210</v>
      </c>
      <c r="C22" s="8" t="s">
        <v>23</v>
      </c>
      <c r="D22" s="7">
        <v>0.776026944</v>
      </c>
      <c r="E22" s="7">
        <v>1.3690702620000001</v>
      </c>
      <c r="F22" s="7">
        <v>1.3161593340000002</v>
      </c>
      <c r="G22" s="7">
        <v>70.53908551200001</v>
      </c>
      <c r="H22" s="7">
        <v>120.38117968799999</v>
      </c>
      <c r="I22" s="7">
        <v>70.53908551200001</v>
      </c>
      <c r="J22" s="7">
        <v>120.38117968799999</v>
      </c>
    </row>
    <row r="23" spans="1:10" ht="12.75" customHeight="1">
      <c r="A23" s="4"/>
      <c r="B23" s="5">
        <v>4280</v>
      </c>
      <c r="C23" s="8" t="s">
        <v>24</v>
      </c>
      <c r="D23" s="7"/>
      <c r="E23" s="7"/>
      <c r="F23" s="7">
        <v>124.47516274200001</v>
      </c>
      <c r="G23" s="7">
        <v>7.275252600000001</v>
      </c>
      <c r="H23" s="7">
        <v>16.955747802</v>
      </c>
      <c r="I23" s="7">
        <v>7.275252600000001</v>
      </c>
      <c r="J23" s="7">
        <v>16.955747802</v>
      </c>
    </row>
    <row r="24" spans="1:10" ht="12.75" customHeight="1">
      <c r="A24" s="4"/>
      <c r="B24" s="5">
        <v>2779</v>
      </c>
      <c r="C24" s="8" t="s">
        <v>25</v>
      </c>
      <c r="D24" s="7">
        <v>15.185436336</v>
      </c>
      <c r="E24" s="7">
        <v>13.688497998</v>
      </c>
      <c r="F24" s="7">
        <v>25.245126522</v>
      </c>
      <c r="G24" s="7">
        <v>50.466002202000006</v>
      </c>
      <c r="H24" s="7">
        <v>27.401246838</v>
      </c>
      <c r="I24" s="7">
        <v>50.466002202000006</v>
      </c>
      <c r="J24" s="7">
        <v>27.401246838</v>
      </c>
    </row>
    <row r="25" spans="1:10" ht="12.75" customHeight="1">
      <c r="A25" s="4"/>
      <c r="B25" s="5">
        <v>4700</v>
      </c>
      <c r="C25" s="8" t="s">
        <v>26</v>
      </c>
      <c r="D25" s="7">
        <v>17.094638988</v>
      </c>
      <c r="E25" s="7">
        <v>35.135060814</v>
      </c>
      <c r="F25" s="7"/>
      <c r="G25" s="7">
        <v>52.225290558000005</v>
      </c>
      <c r="H25" s="7">
        <v>14.828287572</v>
      </c>
      <c r="I25" s="7">
        <v>52.225290558000005</v>
      </c>
      <c r="J25" s="7">
        <v>14.828287572</v>
      </c>
    </row>
    <row r="26" spans="1:10" ht="12.75" customHeight="1">
      <c r="A26" s="4"/>
      <c r="B26" s="5"/>
      <c r="C26" s="8" t="s">
        <v>14</v>
      </c>
      <c r="D26" s="7">
        <v>120.72950996399993</v>
      </c>
      <c r="E26" s="7">
        <v>193.98248515800003</v>
      </c>
      <c r="F26" s="7">
        <v>125.44519642199953</v>
      </c>
      <c r="G26" s="7">
        <v>185.40871019999986</v>
      </c>
      <c r="H26" s="7">
        <v>242.3122086419994</v>
      </c>
      <c r="I26" s="7">
        <v>185.40871019999986</v>
      </c>
      <c r="J26" s="7">
        <v>242.31220864199986</v>
      </c>
    </row>
    <row r="27" spans="1:10" ht="12.75" customHeight="1">
      <c r="A27" s="4"/>
      <c r="B27" s="5"/>
      <c r="C27" s="9" t="s">
        <v>15</v>
      </c>
      <c r="D27" s="10">
        <v>623.55528648</v>
      </c>
      <c r="E27" s="10">
        <v>1063.703659536</v>
      </c>
      <c r="F27" s="10">
        <v>2062.0248444179997</v>
      </c>
      <c r="G27" s="10">
        <v>1287.876238362</v>
      </c>
      <c r="H27" s="10">
        <v>2999.844587754</v>
      </c>
      <c r="I27" s="10">
        <v>1287.876238362</v>
      </c>
      <c r="J27" s="10">
        <v>2999.844587754</v>
      </c>
    </row>
    <row r="28" spans="1:10" ht="12.75" customHeight="1">
      <c r="A28" s="4" t="s">
        <v>27</v>
      </c>
      <c r="B28" s="5">
        <v>2010</v>
      </c>
      <c r="C28" s="8" t="s">
        <v>20</v>
      </c>
      <c r="D28" s="7">
        <v>6003.936071143921</v>
      </c>
      <c r="E28" s="7">
        <v>5609.22963130656</v>
      </c>
      <c r="F28" s="7">
        <v>12222.20646316152</v>
      </c>
      <c r="G28" s="7">
        <v>4704.839717760001</v>
      </c>
      <c r="H28" s="7">
        <v>2667.8248989739195</v>
      </c>
      <c r="I28" s="7">
        <v>4704.839717760001</v>
      </c>
      <c r="J28" s="7">
        <v>2667.8248989739195</v>
      </c>
    </row>
    <row r="29" spans="1:10" ht="12.75" customHeight="1">
      <c r="A29" s="4"/>
      <c r="B29" s="5">
        <v>1220</v>
      </c>
      <c r="C29" s="8" t="s">
        <v>11</v>
      </c>
      <c r="D29" s="7">
        <v>907.4476360756801</v>
      </c>
      <c r="E29" s="7">
        <v>1284.0485736456</v>
      </c>
      <c r="F29" s="7">
        <v>1810.6459073388003</v>
      </c>
      <c r="G29" s="7">
        <v>1657.6393203367202</v>
      </c>
      <c r="H29" s="7">
        <v>2032.6569865711201</v>
      </c>
      <c r="I29" s="7">
        <v>1657.6393203367202</v>
      </c>
      <c r="J29" s="7">
        <v>2032.6569865711201</v>
      </c>
    </row>
    <row r="30" spans="1:10" ht="12.75" customHeight="1">
      <c r="A30" s="4"/>
      <c r="B30" s="5">
        <v>2360</v>
      </c>
      <c r="C30" s="8" t="s">
        <v>22</v>
      </c>
      <c r="D30" s="7">
        <v>372.7180691186401</v>
      </c>
      <c r="E30" s="7">
        <v>668.84060335176</v>
      </c>
      <c r="F30" s="7">
        <v>531.81241112664</v>
      </c>
      <c r="G30" s="7">
        <v>285.703578846</v>
      </c>
      <c r="H30" s="7">
        <v>410.99145344208</v>
      </c>
      <c r="I30" s="7">
        <v>285.703578846</v>
      </c>
      <c r="J30" s="7">
        <v>410.99145344208</v>
      </c>
    </row>
    <row r="31" spans="1:10" ht="12.75" customHeight="1">
      <c r="A31" s="4"/>
      <c r="B31" s="5">
        <v>4210</v>
      </c>
      <c r="C31" s="8" t="s">
        <v>23</v>
      </c>
      <c r="D31" s="7">
        <v>3.1441437115200004</v>
      </c>
      <c r="E31" s="7">
        <v>29.863809611999997</v>
      </c>
      <c r="F31" s="7">
        <v>28.24120782</v>
      </c>
      <c r="G31" s="7">
        <v>124.40373298920001</v>
      </c>
      <c r="H31" s="7">
        <v>782.5708793901601</v>
      </c>
      <c r="I31" s="7">
        <v>124.40373298920001</v>
      </c>
      <c r="J31" s="7">
        <v>782.5708793901601</v>
      </c>
    </row>
    <row r="32" spans="1:10" ht="12.75" customHeight="1">
      <c r="A32" s="4"/>
      <c r="B32" s="5">
        <v>2320</v>
      </c>
      <c r="C32" s="8" t="s">
        <v>19</v>
      </c>
      <c r="D32" s="7"/>
      <c r="E32" s="7">
        <v>32.55803406576</v>
      </c>
      <c r="F32" s="7">
        <v>380.44959028776003</v>
      </c>
      <c r="G32" s="7">
        <v>297.73852215912007</v>
      </c>
      <c r="H32" s="7">
        <v>227.684541672</v>
      </c>
      <c r="I32" s="7">
        <v>297.73852215912007</v>
      </c>
      <c r="J32" s="7">
        <v>227.684541672</v>
      </c>
    </row>
    <row r="33" spans="1:10" ht="12.75" customHeight="1">
      <c r="A33" s="4"/>
      <c r="B33" s="5">
        <v>5820</v>
      </c>
      <c r="C33" s="8" t="s">
        <v>28</v>
      </c>
      <c r="D33" s="7">
        <v>12.771551615760002</v>
      </c>
      <c r="E33" s="7">
        <v>6.3883772618400005</v>
      </c>
      <c r="F33" s="7">
        <v>27.520737350400005</v>
      </c>
      <c r="G33" s="7">
        <v>211.17888949752003</v>
      </c>
      <c r="H33" s="7">
        <v>521.93958470136</v>
      </c>
      <c r="I33" s="7">
        <v>211.17888949752003</v>
      </c>
      <c r="J33" s="7">
        <v>521.93958470136</v>
      </c>
    </row>
    <row r="34" spans="1:10" ht="12.75" customHeight="1">
      <c r="A34" s="4"/>
      <c r="B34" s="5">
        <v>2470</v>
      </c>
      <c r="C34" s="8" t="s">
        <v>13</v>
      </c>
      <c r="D34" s="7">
        <v>54.334761072480006</v>
      </c>
      <c r="E34" s="7">
        <v>36.816746475600006</v>
      </c>
      <c r="F34" s="7">
        <v>159.30598572000002</v>
      </c>
      <c r="G34" s="7">
        <v>70.47894342384</v>
      </c>
      <c r="H34" s="7">
        <v>234.85238508816005</v>
      </c>
      <c r="I34" s="7">
        <v>70.47894342384</v>
      </c>
      <c r="J34" s="7">
        <v>234.85238508816005</v>
      </c>
    </row>
    <row r="35" spans="1:10" ht="12.75" customHeight="1">
      <c r="A35" s="4"/>
      <c r="B35" s="5">
        <v>2230</v>
      </c>
      <c r="C35" s="8" t="s">
        <v>29</v>
      </c>
      <c r="D35" s="7">
        <v>41.91533168256</v>
      </c>
      <c r="E35" s="7">
        <v>5.35723146</v>
      </c>
      <c r="F35" s="7"/>
      <c r="G35" s="7">
        <v>67.53709582704</v>
      </c>
      <c r="H35" s="7">
        <v>247.57472954088004</v>
      </c>
      <c r="I35" s="7">
        <v>67.53709582704</v>
      </c>
      <c r="J35" s="7">
        <v>247.57472954088004</v>
      </c>
    </row>
    <row r="36" spans="1:10" ht="12.75" customHeight="1">
      <c r="A36" s="4"/>
      <c r="B36" s="5">
        <v>6141</v>
      </c>
      <c r="C36" s="8" t="s">
        <v>10</v>
      </c>
      <c r="D36" s="7"/>
      <c r="E36" s="7"/>
      <c r="F36" s="7">
        <v>0.412264314</v>
      </c>
      <c r="G36" s="7"/>
      <c r="H36" s="7">
        <v>310.6790360049599</v>
      </c>
      <c r="I36" s="7"/>
      <c r="J36" s="7">
        <v>310.6790360049599</v>
      </c>
    </row>
    <row r="37" spans="1:10" ht="12.75" customHeight="1">
      <c r="A37" s="4"/>
      <c r="B37" s="5">
        <v>4840</v>
      </c>
      <c r="C37" s="8" t="s">
        <v>30</v>
      </c>
      <c r="D37" s="7"/>
      <c r="E37" s="7">
        <v>78.85051045200001</v>
      </c>
      <c r="F37" s="7">
        <v>191.69611577424</v>
      </c>
      <c r="G37" s="7"/>
      <c r="H37" s="7">
        <v>20.749902264</v>
      </c>
      <c r="I37" s="7"/>
      <c r="J37" s="7">
        <v>20.749902264</v>
      </c>
    </row>
    <row r="38" spans="1:10" ht="12.75" customHeight="1">
      <c r="A38" s="4"/>
      <c r="B38" s="5"/>
      <c r="C38" s="8" t="s">
        <v>14</v>
      </c>
      <c r="D38" s="7">
        <v>352.4530955097589</v>
      </c>
      <c r="E38" s="7">
        <v>449.7636114468014</v>
      </c>
      <c r="F38" s="7">
        <v>795.7634256230413</v>
      </c>
      <c r="G38" s="7">
        <v>718.2603801374407</v>
      </c>
      <c r="H38" s="7">
        <v>1868.385751182721</v>
      </c>
      <c r="I38" s="7">
        <v>718.2603801374407</v>
      </c>
      <c r="J38" s="7">
        <v>1868.3857511827218</v>
      </c>
    </row>
    <row r="39" spans="1:10" ht="12.75" customHeight="1">
      <c r="A39" s="4"/>
      <c r="B39" s="5"/>
      <c r="C39" s="9" t="s">
        <v>15</v>
      </c>
      <c r="D39" s="10">
        <v>7748.72065993032</v>
      </c>
      <c r="E39" s="10">
        <v>8201.71712907792</v>
      </c>
      <c r="F39" s="10">
        <v>16148.0541085164</v>
      </c>
      <c r="G39" s="10">
        <v>8137.780180976881</v>
      </c>
      <c r="H39" s="10">
        <v>9325.91014883136</v>
      </c>
      <c r="I39" s="10">
        <v>8137.780180976881</v>
      </c>
      <c r="J39" s="10">
        <v>9325.91014883136</v>
      </c>
    </row>
    <row r="40" spans="1:10" ht="10.5" customHeight="1">
      <c r="A40" s="11" t="s">
        <v>31</v>
      </c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0.5" customHeight="1">
      <c r="A41" s="12" t="s">
        <v>32</v>
      </c>
      <c r="B41" s="12"/>
      <c r="C41" s="12"/>
      <c r="D41" s="12"/>
      <c r="E41" s="12"/>
      <c r="F41" s="12"/>
      <c r="G41" s="12"/>
      <c r="H41" s="12"/>
      <c r="I41" s="12"/>
      <c r="J41" s="12"/>
    </row>
  </sheetData>
  <mergeCells count="12">
    <mergeCell ref="A1:J1"/>
    <mergeCell ref="A2:C2"/>
    <mergeCell ref="A3:A9"/>
    <mergeCell ref="B8:B9"/>
    <mergeCell ref="A10:A16"/>
    <mergeCell ref="B15:B16"/>
    <mergeCell ref="A17:A27"/>
    <mergeCell ref="B26:B27"/>
    <mergeCell ref="A28:A39"/>
    <mergeCell ref="B38:B39"/>
    <mergeCell ref="A40:J40"/>
    <mergeCell ref="A41:J41"/>
  </mergeCells>
  <printOptions/>
  <pageMargins left="0.5" right="0.5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