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8480" windowHeight="11850" activeTab="0"/>
  </bookViews>
  <sheets>
    <sheet name="Data" sheetId="1" r:id="rId1"/>
  </sheets>
  <definedNames>
    <definedName name="_xlnm.Print_Area" localSheetId="0">'Data'!$A$3:$M$40</definedName>
    <definedName name="status" localSheetId="0">'Data'!$A$50</definedName>
  </definedNames>
  <calcPr fullCalcOnLoad="1"/>
</workbook>
</file>

<file path=xl/sharedStrings.xml><?xml version="1.0" encoding="utf-8"?>
<sst xmlns="http://schemas.openxmlformats.org/spreadsheetml/2006/main" count="293" uniqueCount="251">
  <si>
    <t>FY 1996</t>
  </si>
  <si>
    <t>FY 1997</t>
  </si>
  <si>
    <t>FY 1998</t>
  </si>
  <si>
    <t>FY 1999</t>
  </si>
  <si>
    <t>FY 2000</t>
  </si>
  <si>
    <t>FY 2001</t>
  </si>
  <si>
    <t>FY 2002</t>
  </si>
  <si>
    <t>FY 2003</t>
  </si>
  <si>
    <t>FY 2004</t>
  </si>
  <si>
    <t>H108-357</t>
  </si>
  <si>
    <t>H108-10</t>
  </si>
  <si>
    <t>H107-258</t>
  </si>
  <si>
    <t>H106-988</t>
  </si>
  <si>
    <t>H106-336</t>
  </si>
  <si>
    <t>H105-749</t>
  </si>
  <si>
    <t>H105-271</t>
  </si>
  <si>
    <t>H104-782</t>
  </si>
  <si>
    <t>H104-293</t>
  </si>
  <si>
    <t>Budget</t>
  </si>
  <si>
    <t>Passed</t>
  </si>
  <si>
    <t>Energy and Water Development Appropriations</t>
  </si>
  <si>
    <t>Congressional Actions</t>
  </si>
  <si>
    <t>Executive Actions</t>
  </si>
  <si>
    <t>Conf. Report</t>
  </si>
  <si>
    <t>Signed</t>
  </si>
  <si>
    <t>Bill</t>
  </si>
  <si>
    <t>P.L. 108-137</t>
  </si>
  <si>
    <t>P.L. 108-7</t>
  </si>
  <si>
    <t>P.L. 107-66</t>
  </si>
  <si>
    <t>P.L. 106-377</t>
  </si>
  <si>
    <t>P.L. 106-60</t>
  </si>
  <si>
    <t>P.L. 105-245</t>
  </si>
  <si>
    <t>P.L. 105-62</t>
  </si>
  <si>
    <t>P.L. 104-206</t>
  </si>
  <si>
    <t>P.L. 104-46</t>
  </si>
  <si>
    <t>Days Beyond September 30th</t>
  </si>
  <si>
    <t>FY 1995</t>
  </si>
  <si>
    <t>H103-305</t>
  </si>
  <si>
    <t>FY 1994</t>
  </si>
  <si>
    <t>H103-672</t>
  </si>
  <si>
    <t>P.L. 103-316</t>
  </si>
  <si>
    <t>House Report</t>
  </si>
  <si>
    <t>Senate Report</t>
  </si>
  <si>
    <t>P.L. 103-126</t>
  </si>
  <si>
    <t>Signed by the President</t>
  </si>
  <si>
    <t>FY 1993</t>
  </si>
  <si>
    <t>FY 1992</t>
  </si>
  <si>
    <t>FY 1991</t>
  </si>
  <si>
    <t>FY 1990</t>
  </si>
  <si>
    <t>H102-177</t>
  </si>
  <si>
    <t>P.L. 102-104</t>
  </si>
  <si>
    <t>H102-866</t>
  </si>
  <si>
    <t>P.L. 102-377</t>
  </si>
  <si>
    <t>H102-555</t>
  </si>
  <si>
    <t>S102-344</t>
  </si>
  <si>
    <t>H103-533</t>
  </si>
  <si>
    <t>H103-135</t>
  </si>
  <si>
    <t>H102-75</t>
  </si>
  <si>
    <t>S103-291</t>
  </si>
  <si>
    <t>S103-147</t>
  </si>
  <si>
    <t>S102-80</t>
  </si>
  <si>
    <t>H101-235</t>
  </si>
  <si>
    <t>H101-96</t>
  </si>
  <si>
    <t>S101-83</t>
  </si>
  <si>
    <t>P.L. 101-101</t>
  </si>
  <si>
    <t>H101-889</t>
  </si>
  <si>
    <t>H101-536</t>
  </si>
  <si>
    <t>S101-378</t>
  </si>
  <si>
    <t>P.L. 101-514</t>
  </si>
  <si>
    <t>Filed</t>
  </si>
  <si>
    <t>FY 2006</t>
  </si>
  <si>
    <t>FY 2005</t>
  </si>
  <si>
    <t>H108-792</t>
  </si>
  <si>
    <t>P.L. 108-447</t>
  </si>
  <si>
    <t>FY 1989</t>
  </si>
  <si>
    <t>FY 1988</t>
  </si>
  <si>
    <t>FY 1987</t>
  </si>
  <si>
    <t>FY 1986</t>
  </si>
  <si>
    <t>FY 1985</t>
  </si>
  <si>
    <t>FY 1984</t>
  </si>
  <si>
    <t>FY 1983</t>
  </si>
  <si>
    <t>FY 1982</t>
  </si>
  <si>
    <t>FY 1981</t>
  </si>
  <si>
    <t>FY 1980</t>
  </si>
  <si>
    <t>FY 1979</t>
  </si>
  <si>
    <t>FY 1978</t>
  </si>
  <si>
    <t>FY 1977</t>
  </si>
  <si>
    <t>FY 1976</t>
  </si>
  <si>
    <t>P.L. 100-371</t>
  </si>
  <si>
    <t>H100-618</t>
  </si>
  <si>
    <t>S100-381</t>
  </si>
  <si>
    <t>H100-498</t>
  </si>
  <si>
    <t>P.L. 100-202</t>
  </si>
  <si>
    <t>H100-415</t>
  </si>
  <si>
    <t>S100-238</t>
  </si>
  <si>
    <t>H.J.R. 2</t>
  </si>
  <si>
    <t>H.J.R. 395</t>
  </si>
  <si>
    <t>H100-724</t>
  </si>
  <si>
    <t>H.J.R. 738</t>
  </si>
  <si>
    <t>H99-1005</t>
  </si>
  <si>
    <t>P.L. 99-591</t>
  </si>
  <si>
    <t>H99-670</t>
  </si>
  <si>
    <t>S99-500</t>
  </si>
  <si>
    <t>H99-307</t>
  </si>
  <si>
    <t>H99-195</t>
  </si>
  <si>
    <t>S99-110</t>
  </si>
  <si>
    <t>H.J.R. 631</t>
  </si>
  <si>
    <t>H98-866</t>
  </si>
  <si>
    <t>P.L. 98-360</t>
  </si>
  <si>
    <t>S98-502</t>
  </si>
  <si>
    <t>H98-755</t>
  </si>
  <si>
    <t>H98-272</t>
  </si>
  <si>
    <t>P.L. 98-50</t>
  </si>
  <si>
    <t>H98-217</t>
  </si>
  <si>
    <t>S98-153</t>
  </si>
  <si>
    <t>H97-980</t>
  </si>
  <si>
    <t>P.L. 97-377</t>
  </si>
  <si>
    <t>H97-959</t>
  </si>
  <si>
    <t>S97-673</t>
  </si>
  <si>
    <t>H97-345</t>
  </si>
  <si>
    <t>P.L. 97-88</t>
  </si>
  <si>
    <t>H97-177</t>
  </si>
  <si>
    <t>S97-256</t>
  </si>
  <si>
    <t>H96-1366</t>
  </si>
  <si>
    <t>P.L. 96-367</t>
  </si>
  <si>
    <t>H96-1093</t>
  </si>
  <si>
    <t>S96-927</t>
  </si>
  <si>
    <t>S96-242</t>
  </si>
  <si>
    <t>H96-243</t>
  </si>
  <si>
    <t>H96-388</t>
  </si>
  <si>
    <t>P.L. 96-69</t>
  </si>
  <si>
    <t>P.L. 99-141</t>
  </si>
  <si>
    <t>H.R. 2419</t>
  </si>
  <si>
    <t>H.R. 4818</t>
  </si>
  <si>
    <t>H.R. 2754</t>
  </si>
  <si>
    <t>H.R. 2311</t>
  </si>
  <si>
    <t>H.R. 4635</t>
  </si>
  <si>
    <t>H.R. 2605</t>
  </si>
  <si>
    <t>H.R. 4060</t>
  </si>
  <si>
    <t>H.R. 2203</t>
  </si>
  <si>
    <t>H.R. 3816</t>
  </si>
  <si>
    <t>H.R. 1905</t>
  </si>
  <si>
    <t>H.R. 4506</t>
  </si>
  <si>
    <t>H.R. 2445</t>
  </si>
  <si>
    <t>H.R. 5373</t>
  </si>
  <si>
    <t>H.R. 2427</t>
  </si>
  <si>
    <t>H.R. 5019</t>
  </si>
  <si>
    <t>H.R. 2696</t>
  </si>
  <si>
    <t>H.R. 4567</t>
  </si>
  <si>
    <t>H.R. 2959</t>
  </si>
  <si>
    <t>H.R. 5653</t>
  </si>
  <si>
    <t>H.R. 3132</t>
  </si>
  <si>
    <t>H.R. 4144</t>
  </si>
  <si>
    <t>H.R. 7590</t>
  </si>
  <si>
    <t>H.R. 4388</t>
  </si>
  <si>
    <t>H109-86</t>
  </si>
  <si>
    <t>S109-84</t>
  </si>
  <si>
    <t>H108-554</t>
  </si>
  <si>
    <t>H108-212</t>
  </si>
  <si>
    <t>S108-105</t>
  </si>
  <si>
    <t>H107-681</t>
  </si>
  <si>
    <t>S107-220</t>
  </si>
  <si>
    <t>H107-112</t>
  </si>
  <si>
    <t>S107-39</t>
  </si>
  <si>
    <t>H106-693</t>
  </si>
  <si>
    <t>S106-395</t>
  </si>
  <si>
    <t>H106-253</t>
  </si>
  <si>
    <t>S106-58</t>
  </si>
  <si>
    <t>H105-581</t>
  </si>
  <si>
    <t>S105-206</t>
  </si>
  <si>
    <t>H105-190</t>
  </si>
  <si>
    <t>S105-44</t>
  </si>
  <si>
    <t>H104-679</t>
  </si>
  <si>
    <t>S104-320</t>
  </si>
  <si>
    <t>H104-149</t>
  </si>
  <si>
    <t>S104-120</t>
  </si>
  <si>
    <t>Conference Report</t>
  </si>
  <si>
    <t>Graph</t>
  </si>
  <si>
    <t>Fiscal Year</t>
  </si>
  <si>
    <t>Days</t>
  </si>
  <si>
    <t>H.J.R. 1139</t>
  </si>
  <si>
    <t>H.R. 7553</t>
  </si>
  <si>
    <t>H95-1490</t>
  </si>
  <si>
    <t>H95-507</t>
  </si>
  <si>
    <t>S95-1318</t>
  </si>
  <si>
    <t>H95-1599</t>
  </si>
  <si>
    <t>H95-379</t>
  </si>
  <si>
    <t>S95-301</t>
  </si>
  <si>
    <t>P.L. 95-482</t>
  </si>
  <si>
    <t>P.L. 95-96</t>
  </si>
  <si>
    <t>P.L. 94-355</t>
  </si>
  <si>
    <t>P.L. 94-180</t>
  </si>
  <si>
    <t>H.R. 14236</t>
  </si>
  <si>
    <t>H94-1297</t>
  </si>
  <si>
    <t>S94-960</t>
  </si>
  <si>
    <t>H94-1223</t>
  </si>
  <si>
    <t>H.R. 8122</t>
  </si>
  <si>
    <t>H94-711</t>
  </si>
  <si>
    <t>S94-505</t>
  </si>
  <si>
    <t>H94-319</t>
  </si>
  <si>
    <t>the fiscal year ending June 30, 1976</t>
  </si>
  <si>
    <t>the transition period (July 1, 1976 to September 30, 1976)</t>
  </si>
  <si>
    <t>the fiscal year ending September 30, 1977</t>
  </si>
  <si>
    <t>H.R.8122</t>
  </si>
  <si>
    <t>Public Law: 94-180 (12/26/75)</t>
  </si>
  <si>
    <t>A bill making appropriations for public works for water and power development and energy research, including the Corps of Engineers - Civil, the Bureau of Reclamation, power agencies of the Department of the Interior, the Appalachian regional development programs, the Federal Power Commission, the Tennessee Valley Authority, the Nuclear Regulatory Commission, the Energy Research and Development Administration, and related independent agencies and commissions for the fiscal year ending June 30, 1976, and the period ending September 30, 1976.</t>
  </si>
  <si>
    <r>
      <t>STATUS:</t>
    </r>
    <r>
      <rPr>
        <sz val="10"/>
        <rFont val="Arial"/>
        <family val="0"/>
      </rPr>
      <t xml:space="preserve"> Floor Actions</t>
    </r>
  </si>
  <si>
    <t>12/26/75 Public law 94-180</t>
  </si>
  <si>
    <t>12/15/75 Measure presented to President</t>
  </si>
  <si>
    <t>12/15/75 Measure enrolled in Senate</t>
  </si>
  <si>
    <t>12/15/75 Measure enrolled in House</t>
  </si>
  <si>
    <t>12/12/75 Senate agreed to certain House amendments</t>
  </si>
  <si>
    <t>12/12/75 Senate agreed to conference report</t>
  </si>
  <si>
    <t>12/12/75 House receded and concurred in certain Senate amendments with an amendment</t>
  </si>
  <si>
    <t>12/12/75 House receded and concurred in certain Senate amendments</t>
  </si>
  <si>
    <t>12/12/75 House agreed to conference report, roll call #776 (339-31)</t>
  </si>
  <si>
    <t>12/10/75 Conference report filed in House, H. Rept. 94-711</t>
  </si>
  <si>
    <t>12/8/75 Conference scheduled in House</t>
  </si>
  <si>
    <t>12/5/75 Conference scheduled in Senate</t>
  </si>
  <si>
    <t>12/5/75 Measure passed Senate, amended, roll call #565 (81-5)</t>
  </si>
  <si>
    <t>12/5/75 Measure considered in Senate</t>
  </si>
  <si>
    <t>12/5/75 Call of calendar in Senate</t>
  </si>
  <si>
    <t>12/4/75 Reported to Senate from the Committee on Appropriations with amendment, S. Rept. 94-505</t>
  </si>
  <si>
    <t>6/25/75 Referred to Senate Committee on Appropriations</t>
  </si>
  <si>
    <t>6/24/75 Measure passed House, amended, roll call #349 (377-28)</t>
  </si>
  <si>
    <t>6/24/75 Measure considered in House</t>
  </si>
  <si>
    <t>6/24/75 Measure called up by special rule in House</t>
  </si>
  <si>
    <t>6/20/75 Reported to House from the Committee on Appropriations, H. Rept. 94-319</t>
  </si>
  <si>
    <t>Days Beyond June 30, 1975</t>
  </si>
  <si>
    <t>H109-275</t>
  </si>
  <si>
    <t> 07-Nov-05</t>
  </si>
  <si>
    <t> 14-Nov-05</t>
  </si>
  <si>
    <t> 19-Nov-05</t>
  </si>
  <si>
    <t>P.L. 109-103</t>
  </si>
  <si>
    <t>FY 2007</t>
  </si>
  <si>
    <t>H.J.R. 20</t>
  </si>
  <si>
    <t>not issued</t>
  </si>
  <si>
    <t>Continuing Resolution</t>
  </si>
  <si>
    <t> 15-Feb-07</t>
  </si>
  <si>
    <t>H109-474</t>
  </si>
  <si>
    <t>S109-274</t>
  </si>
  <si>
    <t>P.L. 110-5</t>
  </si>
  <si>
    <t>H.R. 2764</t>
  </si>
  <si>
    <t>H110-497</t>
  </si>
  <si>
    <t> 17-Dec-07</t>
  </si>
  <si>
    <t>P.L. 110-161</t>
  </si>
  <si>
    <t>FY 2008</t>
  </si>
  <si>
    <t> 19-Dec-07</t>
  </si>
  <si>
    <t> 26-Dec-07</t>
  </si>
  <si>
    <t>S110-127</t>
  </si>
  <si>
    <t>H110-185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</si>
</sst>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dddd\,\ mmmm\ dd\,\ yyyy"/>
    <numFmt numFmtId="170" formatCode="h:mm;@"/>
  </numFmts>
  <fonts count="14">
    <font>
      <sz val="10"/>
      <name val="Arial"/>
      <family val="0"/>
    </font>
    <font>
      <u val="single"/>
      <sz val="10"/>
      <color indexed="12"/>
      <name val="Arial"/>
      <family val="0"/>
    </font>
    <font>
      <sz val="8"/>
      <name val="Arial"/>
      <family val="0"/>
    </font>
    <font>
      <b/>
      <sz val="10"/>
      <name val="Arial"/>
      <family val="2"/>
    </font>
    <font>
      <b/>
      <u val="single"/>
      <sz val="10"/>
      <name val="Arial"/>
      <family val="2"/>
    </font>
    <font>
      <b/>
      <sz val="12"/>
      <name val="Arial"/>
      <family val="2"/>
    </font>
    <font>
      <b/>
      <u val="single"/>
      <sz val="9"/>
      <name val="Arial"/>
      <family val="2"/>
    </font>
    <font>
      <u val="single"/>
      <sz val="10"/>
      <color indexed="36"/>
      <name val="Arial"/>
      <family val="0"/>
    </font>
    <font>
      <u val="single"/>
      <sz val="10"/>
      <name val="Arial"/>
      <family val="0"/>
    </font>
    <font>
      <b/>
      <sz val="10.25"/>
      <name val="Arial Narrow"/>
      <family val="2"/>
    </font>
    <font>
      <b/>
      <sz val="10.25"/>
      <name val="Arial"/>
      <family val="2"/>
    </font>
    <font>
      <sz val="12"/>
      <name val="Arial"/>
      <family val="0"/>
    </font>
    <font>
      <b/>
      <sz val="8"/>
      <name val="Arial"/>
      <family val="2"/>
    </font>
    <font>
      <b/>
      <sz val="14"/>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4" fillId="0" borderId="0" xfId="0" applyFont="1" applyAlignment="1">
      <alignment horizontal="left"/>
    </xf>
    <xf numFmtId="0" fontId="0" fillId="0" borderId="0" xfId="0" applyAlignment="1">
      <alignment horizontal="left"/>
    </xf>
    <xf numFmtId="15" fontId="0" fillId="0" borderId="0" xfId="0" applyNumberFormat="1" applyAlignment="1">
      <alignment horizontal="left"/>
    </xf>
    <xf numFmtId="0" fontId="8" fillId="0" borderId="0" xfId="0" applyFont="1" applyAlignment="1">
      <alignment horizontal="center"/>
    </xf>
    <xf numFmtId="0" fontId="8" fillId="0" borderId="0" xfId="0" applyFont="1" applyAlignment="1">
      <alignment/>
    </xf>
    <xf numFmtId="0" fontId="3" fillId="0" borderId="0" xfId="0" applyFont="1" applyAlignment="1">
      <alignment/>
    </xf>
    <xf numFmtId="0" fontId="1" fillId="0" borderId="0" xfId="20" applyAlignment="1">
      <alignment horizontal="center" wrapText="1"/>
    </xf>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0" fillId="0" borderId="0" xfId="0" applyAlignment="1">
      <alignment wrapText="1"/>
    </xf>
    <xf numFmtId="15" fontId="2" fillId="0" borderId="0" xfId="0" applyNumberFormat="1" applyFont="1" applyAlignment="1">
      <alignment horizontal="center"/>
    </xf>
    <xf numFmtId="15" fontId="0" fillId="0" borderId="0" xfId="0" applyNumberForma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Energy and Water Development (EWD) Appropriations</a:t>
            </a:r>
          </a:p>
        </c:rich>
      </c:tx>
      <c:layout>
        <c:manualLayout>
          <c:xMode val="factor"/>
          <c:yMode val="factor"/>
          <c:x val="-0.01975"/>
          <c:y val="-0.004"/>
        </c:manualLayout>
      </c:layout>
      <c:spPr>
        <a:noFill/>
        <a:ln>
          <a:noFill/>
        </a:ln>
      </c:spPr>
    </c:title>
    <c:plotArea>
      <c:layout>
        <c:manualLayout>
          <c:xMode val="edge"/>
          <c:yMode val="edge"/>
          <c:x val="0.056"/>
          <c:y val="0.07125"/>
          <c:w val="0.88375"/>
          <c:h val="0.891"/>
        </c:manualLayout>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0000"/>
              </a:solidFill>
            </c:spPr>
          </c:dPt>
          <c:dPt>
            <c:idx val="5"/>
            <c:invertIfNegative val="0"/>
            <c:spPr>
              <a:solidFill>
                <a:srgbClr val="FF0000"/>
              </a:solidFill>
            </c:spPr>
          </c:dPt>
          <c:dPt>
            <c:idx val="6"/>
            <c:invertIfNegative val="0"/>
            <c:spPr>
              <a:solidFill>
                <a:srgbClr val="FF0000"/>
              </a:solidFill>
            </c:spPr>
          </c:dPt>
          <c:dPt>
            <c:idx val="7"/>
            <c:invertIfNegative val="0"/>
            <c:spPr>
              <a:solidFill>
                <a:srgbClr val="FF0000"/>
              </a:solidFill>
            </c:spPr>
          </c:dPt>
          <c:dPt>
            <c:idx val="8"/>
            <c:invertIfNegative val="0"/>
            <c:spPr>
              <a:solidFill>
                <a:srgbClr val="00FF00"/>
              </a:solidFill>
            </c:spPr>
          </c:dPt>
          <c:dPt>
            <c:idx val="10"/>
            <c:invertIfNegative val="0"/>
            <c:spPr>
              <a:solidFill>
                <a:srgbClr val="FF0000"/>
              </a:solidFill>
            </c:spPr>
          </c:dPt>
          <c:dPt>
            <c:idx val="11"/>
            <c:invertIfNegative val="0"/>
            <c:spPr>
              <a:solidFill>
                <a:srgbClr val="FF0000"/>
              </a:solidFill>
            </c:spPr>
          </c:dPt>
          <c:dPt>
            <c:idx val="12"/>
            <c:invertIfNegative val="0"/>
            <c:spPr>
              <a:solidFill>
                <a:srgbClr val="FF0000"/>
              </a:solidFill>
            </c:spPr>
          </c:dPt>
          <c:dPt>
            <c:idx val="13"/>
            <c:invertIfNegative val="0"/>
            <c:spPr>
              <a:solidFill>
                <a:srgbClr val="00FF00"/>
              </a:solidFill>
            </c:spPr>
          </c:dPt>
          <c:dPt>
            <c:idx val="14"/>
            <c:invertIfNegative val="0"/>
            <c:spPr>
              <a:solidFill>
                <a:srgbClr val="FF0000"/>
              </a:solidFill>
            </c:spPr>
          </c:dPt>
          <c:dPt>
            <c:idx val="15"/>
            <c:invertIfNegative val="0"/>
            <c:spPr>
              <a:solidFill>
                <a:srgbClr val="FF0000"/>
              </a:solidFill>
            </c:spPr>
          </c:dPt>
          <c:dPt>
            <c:idx val="16"/>
            <c:invertIfNegative val="0"/>
            <c:spPr>
              <a:solidFill>
                <a:srgbClr val="00FF00"/>
              </a:solidFill>
            </c:spPr>
          </c:dPt>
          <c:dPt>
            <c:idx val="17"/>
            <c:invertIfNegative val="0"/>
            <c:spPr>
              <a:solidFill>
                <a:srgbClr val="FF0000"/>
              </a:solidFill>
            </c:spPr>
          </c:dPt>
          <c:dPt>
            <c:idx val="18"/>
            <c:invertIfNegative val="0"/>
            <c:spPr>
              <a:solidFill>
                <a:srgbClr val="00FF00"/>
              </a:solidFill>
            </c:spPr>
          </c:dPt>
          <c:dPt>
            <c:idx val="19"/>
            <c:invertIfNegative val="0"/>
            <c:spPr>
              <a:solidFill>
                <a:srgbClr val="00FF00"/>
              </a:solidFill>
            </c:spPr>
          </c:dPt>
          <c:dPt>
            <c:idx val="20"/>
            <c:invertIfNegative val="0"/>
            <c:spPr>
              <a:solidFill>
                <a:srgbClr val="FF0000"/>
              </a:solidFill>
            </c:spPr>
          </c:dPt>
          <c:dPt>
            <c:idx val="21"/>
            <c:invertIfNegative val="0"/>
            <c:spPr>
              <a:solidFill>
                <a:srgbClr val="FF0000"/>
              </a:solidFill>
            </c:spPr>
          </c:dPt>
          <c:dPt>
            <c:idx val="22"/>
            <c:invertIfNegative val="0"/>
            <c:spPr>
              <a:solidFill>
                <a:srgbClr val="FF0000"/>
              </a:solidFill>
            </c:spPr>
          </c:dPt>
          <c:dPt>
            <c:idx val="23"/>
            <c:invertIfNegative val="0"/>
            <c:spPr>
              <a:solidFill>
                <a:srgbClr val="00FF00"/>
              </a:solidFill>
            </c:spPr>
          </c:dPt>
          <c:dPt>
            <c:idx val="24"/>
            <c:invertIfNegative val="0"/>
            <c:spPr>
              <a:solidFill>
                <a:srgbClr val="00FF00"/>
              </a:solidFill>
            </c:spPr>
          </c:dPt>
          <c:dPt>
            <c:idx val="25"/>
            <c:invertIfNegative val="0"/>
            <c:spPr>
              <a:solidFill>
                <a:srgbClr val="FF0000"/>
              </a:solidFill>
            </c:spPr>
          </c:dPt>
          <c:dPt>
            <c:idx val="26"/>
            <c:invertIfNegative val="0"/>
            <c:spPr>
              <a:solidFill>
                <a:srgbClr val="FF0000"/>
              </a:solidFill>
            </c:spPr>
          </c:dPt>
          <c:dPt>
            <c:idx val="27"/>
            <c:invertIfNegative val="0"/>
            <c:spPr>
              <a:solidFill>
                <a:srgbClr val="FF0000"/>
              </a:solidFill>
            </c:spPr>
          </c:dPt>
          <c:dPt>
            <c:idx val="28"/>
            <c:invertIfNegative val="0"/>
            <c:spPr>
              <a:solidFill>
                <a:srgbClr val="00FF00"/>
              </a:solidFill>
            </c:spPr>
          </c:dPt>
          <c:dPt>
            <c:idx val="29"/>
            <c:invertIfNegative val="0"/>
            <c:spPr>
              <a:solidFill>
                <a:srgbClr val="FF0000"/>
              </a:solidFill>
            </c:spPr>
          </c:dPt>
          <c:dPt>
            <c:idx val="30"/>
            <c:invertIfNegative val="0"/>
            <c:spPr>
              <a:solidFill>
                <a:srgbClr val="00FF00"/>
              </a:solidFill>
            </c:spPr>
          </c:dPt>
          <c:dPt>
            <c:idx val="31"/>
            <c:invertIfNegative val="0"/>
            <c:spPr>
              <a:solidFill>
                <a:srgbClr val="00FF00"/>
              </a:solidFill>
            </c:spPr>
          </c:dPt>
          <c:cat>
            <c:strRef>
              <c:f>Data!$P$6:$P$37</c:f>
              <c:strCache/>
            </c:strRef>
          </c:cat>
          <c:val>
            <c:numRef>
              <c:f>Data!$Q$6:$Q$37</c:f>
              <c:numCache/>
            </c:numRef>
          </c:val>
        </c:ser>
        <c:axId val="64970794"/>
        <c:axId val="47866235"/>
      </c:barChart>
      <c:catAx>
        <c:axId val="64970794"/>
        <c:scaling>
          <c:orientation val="maxMin"/>
        </c:scaling>
        <c:axPos val="b"/>
        <c:title>
          <c:tx>
            <c:rich>
              <a:bodyPr vert="horz" rot="0" anchor="ctr"/>
              <a:lstStyle/>
              <a:p>
                <a:pPr algn="ctr">
                  <a:defRPr/>
                </a:pPr>
                <a:r>
                  <a:rPr lang="en-US" cap="none" sz="1400" b="1" i="0" u="none" baseline="0">
                    <a:latin typeface="Arial"/>
                    <a:ea typeface="Arial"/>
                    <a:cs typeface="Arial"/>
                  </a:rPr>
                  <a:t>Fiscal Year</a:t>
                </a:r>
              </a:p>
            </c:rich>
          </c:tx>
          <c:layout>
            <c:manualLayout>
              <c:xMode val="factor"/>
              <c:yMode val="factor"/>
              <c:x val="0.029"/>
              <c:y val="0.008"/>
            </c:manualLayout>
          </c:layout>
          <c:overlay val="0"/>
          <c:spPr>
            <a:noFill/>
            <a:ln>
              <a:noFill/>
            </a:ln>
          </c:spPr>
        </c:title>
        <c:delete val="0"/>
        <c:numFmt formatCode="General" sourceLinked="1"/>
        <c:majorTickMark val="out"/>
        <c:minorTickMark val="none"/>
        <c:tickLblPos val="nextTo"/>
        <c:txPr>
          <a:bodyPr/>
          <a:lstStyle/>
          <a:p>
            <a:pPr>
              <a:defRPr lang="en-US" cap="none" sz="1025" b="1" i="0" u="none" baseline="0"/>
            </a:pPr>
          </a:p>
        </c:txPr>
        <c:crossAx val="47866235"/>
        <c:crosses val="autoZero"/>
        <c:auto val="1"/>
        <c:lblOffset val="100"/>
        <c:noMultiLvlLbl val="0"/>
      </c:catAx>
      <c:valAx>
        <c:axId val="47866235"/>
        <c:scaling>
          <c:orientation val="minMax"/>
          <c:max val="150"/>
        </c:scaling>
        <c:axPos val="r"/>
        <c:title>
          <c:tx>
            <c:rich>
              <a:bodyPr vert="horz" rot="-5400000" anchor="ctr"/>
              <a:lstStyle/>
              <a:p>
                <a:pPr algn="ctr">
                  <a:defRPr/>
                </a:pPr>
                <a:r>
                  <a:rPr lang="en-US" cap="none" sz="1200" b="1" i="0" u="none" baseline="0">
                    <a:latin typeface="Arial"/>
                    <a:ea typeface="Arial"/>
                    <a:cs typeface="Arial"/>
                  </a:rPr>
                  <a:t>Days Beyond September 30th*</a:t>
                </a:r>
              </a:p>
            </c:rich>
          </c:tx>
          <c:layout>
            <c:manualLayout>
              <c:xMode val="factor"/>
              <c:yMode val="factor"/>
              <c:x val="-0.00125"/>
              <c:y val="0.01"/>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64970794"/>
        <c:crossesAt val="1"/>
        <c:crossBetween val="between"/>
        <c:dispUnits/>
        <c:majorUnit val="25"/>
        <c:minorUnit val="5"/>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0.06275</cdr:x>
      <cdr:y>0.9535</cdr:y>
    </cdr:from>
    <cdr:to>
      <cdr:x>0.49675</cdr:x>
      <cdr:y>0.9905</cdr:y>
    </cdr:to>
    <cdr:sp>
      <cdr:nvSpPr>
        <cdr:cNvPr id="1" name="TextBox 1"/>
        <cdr:cNvSpPr txBox="1">
          <a:spLocks noChangeArrowheads="1"/>
        </cdr:cNvSpPr>
      </cdr:nvSpPr>
      <cdr:spPr>
        <a:xfrm>
          <a:off x="390525" y="4648200"/>
          <a:ext cx="2752725" cy="180975"/>
        </a:xfrm>
        <a:prstGeom prst="rect">
          <a:avLst/>
        </a:prstGeom>
        <a:noFill/>
        <a:ln w="9525" cmpd="sng">
          <a:noFill/>
        </a:ln>
      </cdr:spPr>
      <cdr:txBody>
        <a:bodyPr vertOverflow="clip" wrap="square">
          <a:spAutoFit/>
        </a:bodyPr>
        <a:p>
          <a:pPr algn="l">
            <a:defRPr/>
          </a:pPr>
          <a:r>
            <a:rPr lang="en-US" cap="none" sz="800" b="1" i="0" u="none" baseline="0">
              <a:latin typeface="Arial"/>
              <a:ea typeface="Arial"/>
              <a:cs typeface="Arial"/>
            </a:rPr>
            <a:t>*  Prior to FY 1977, Fiscal Years ended on June 30th</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8</xdr:row>
      <xdr:rowOff>38100</xdr:rowOff>
    </xdr:from>
    <xdr:to>
      <xdr:col>27</xdr:col>
      <xdr:colOff>285750</xdr:colOff>
      <xdr:row>38</xdr:row>
      <xdr:rowOff>57150</xdr:rowOff>
    </xdr:to>
    <xdr:graphicFrame>
      <xdr:nvGraphicFramePr>
        <xdr:cNvPr id="1" name="Chart 1"/>
        <xdr:cNvGraphicFramePr/>
      </xdr:nvGraphicFramePr>
      <xdr:xfrm>
        <a:off x="10982325" y="1371600"/>
        <a:ext cx="6343650" cy="4876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Q71"/>
  <sheetViews>
    <sheetView tabSelected="1" workbookViewId="0" topLeftCell="G1">
      <selection activeCell="B4" sqref="A4:E4"/>
    </sheetView>
  </sheetViews>
  <sheetFormatPr defaultColWidth="9.140625" defaultRowHeight="12.75"/>
  <cols>
    <col min="1" max="1" width="8.140625" style="0" customWidth="1"/>
    <col min="2" max="2" width="10.28125" style="0" customWidth="1"/>
    <col min="3" max="3" width="12.28125" style="0" customWidth="1"/>
    <col min="4" max="6" width="10.00390625" style="0" customWidth="1"/>
    <col min="7" max="7" width="12.57421875" style="0" customWidth="1"/>
    <col min="8" max="10" width="8.7109375" style="1" customWidth="1"/>
    <col min="11" max="11" width="3.421875" style="0" customWidth="1"/>
    <col min="12" max="12" width="13.8515625" style="1" customWidth="1"/>
    <col min="13" max="13" width="13.00390625" style="1" customWidth="1"/>
    <col min="14" max="14" width="13.00390625" style="0" customWidth="1"/>
    <col min="15" max="15" width="2.140625" style="0" customWidth="1"/>
    <col min="16" max="16" width="10.140625" style="0" customWidth="1"/>
  </cols>
  <sheetData>
    <row r="3" spans="1:10" ht="15.75">
      <c r="A3" s="16" t="s">
        <v>20</v>
      </c>
      <c r="B3" s="16"/>
      <c r="C3" s="16"/>
      <c r="D3" s="16"/>
      <c r="E3" s="16"/>
      <c r="F3" s="16"/>
      <c r="G3" s="16"/>
      <c r="H3" s="16"/>
      <c r="I3" s="16"/>
      <c r="J3" s="16"/>
    </row>
    <row r="4" spans="2:17" ht="12.75">
      <c r="B4" s="17" t="s">
        <v>21</v>
      </c>
      <c r="C4" s="17"/>
      <c r="D4" s="17"/>
      <c r="E4" s="17"/>
      <c r="F4" s="17" t="s">
        <v>22</v>
      </c>
      <c r="G4" s="17"/>
      <c r="H4" s="18" t="s">
        <v>35</v>
      </c>
      <c r="I4" s="18"/>
      <c r="J4" s="18"/>
      <c r="P4" s="15" t="s">
        <v>177</v>
      </c>
      <c r="Q4" s="15"/>
    </row>
    <row r="5" spans="1:17" ht="12.75">
      <c r="A5" s="8" t="s">
        <v>18</v>
      </c>
      <c r="B5" s="5" t="s">
        <v>25</v>
      </c>
      <c r="C5" s="5" t="s">
        <v>23</v>
      </c>
      <c r="D5" s="5" t="s">
        <v>69</v>
      </c>
      <c r="E5" s="5" t="s">
        <v>19</v>
      </c>
      <c r="F5" s="17" t="s">
        <v>44</v>
      </c>
      <c r="G5" s="17"/>
      <c r="H5" s="5" t="s">
        <v>69</v>
      </c>
      <c r="I5" s="5" t="s">
        <v>19</v>
      </c>
      <c r="J5" s="5" t="s">
        <v>24</v>
      </c>
      <c r="L5" s="11" t="s">
        <v>41</v>
      </c>
      <c r="M5" s="11" t="s">
        <v>42</v>
      </c>
      <c r="N5" s="12" t="s">
        <v>176</v>
      </c>
      <c r="O5" s="4"/>
      <c r="P5" s="5" t="s">
        <v>178</v>
      </c>
      <c r="Q5" s="5" t="s">
        <v>179</v>
      </c>
    </row>
    <row r="6" spans="1:17" ht="12.75">
      <c r="A6" s="3" t="s">
        <v>246</v>
      </c>
      <c r="B6" s="6" t="s">
        <v>242</v>
      </c>
      <c r="C6" s="1" t="s">
        <v>243</v>
      </c>
      <c r="D6" s="10" t="s">
        <v>244</v>
      </c>
      <c r="E6" s="10" t="s">
        <v>247</v>
      </c>
      <c r="F6" s="10" t="s">
        <v>248</v>
      </c>
      <c r="G6" s="9" t="s">
        <v>245</v>
      </c>
      <c r="H6" s="1">
        <v>78</v>
      </c>
      <c r="I6" s="1">
        <v>80</v>
      </c>
      <c r="J6" s="1">
        <v>87</v>
      </c>
      <c r="L6" s="1" t="s">
        <v>250</v>
      </c>
      <c r="M6" s="1" t="s">
        <v>249</v>
      </c>
      <c r="N6" s="1" t="s">
        <v>243</v>
      </c>
      <c r="O6" s="4"/>
      <c r="P6" s="1" t="str">
        <f>RIGHT(A6,2)</f>
        <v>08</v>
      </c>
      <c r="Q6" s="1">
        <f>J6</f>
        <v>87</v>
      </c>
    </row>
    <row r="7" spans="1:17" ht="12.75">
      <c r="A7" s="3" t="s">
        <v>234</v>
      </c>
      <c r="B7" s="6" t="s">
        <v>235</v>
      </c>
      <c r="C7" s="1" t="s">
        <v>236</v>
      </c>
      <c r="D7" s="21" t="s">
        <v>237</v>
      </c>
      <c r="E7" s="21"/>
      <c r="F7" s="10" t="s">
        <v>238</v>
      </c>
      <c r="G7" s="9" t="s">
        <v>241</v>
      </c>
      <c r="H7" s="20" t="s">
        <v>237</v>
      </c>
      <c r="I7" s="20"/>
      <c r="J7" s="1">
        <v>138</v>
      </c>
      <c r="L7" s="1" t="s">
        <v>239</v>
      </c>
      <c r="M7" s="1" t="s">
        <v>240</v>
      </c>
      <c r="N7" s="1" t="s">
        <v>236</v>
      </c>
      <c r="O7" s="4"/>
      <c r="P7" s="1" t="str">
        <f>RIGHT(A7,2)</f>
        <v>07</v>
      </c>
      <c r="Q7" s="1">
        <f>J7</f>
        <v>138</v>
      </c>
    </row>
    <row r="8" spans="1:17" ht="12.75">
      <c r="A8" s="3" t="s">
        <v>70</v>
      </c>
      <c r="B8" s="6" t="s">
        <v>132</v>
      </c>
      <c r="C8" s="1" t="s">
        <v>229</v>
      </c>
      <c r="D8" s="10" t="s">
        <v>230</v>
      </c>
      <c r="E8" s="10" t="s">
        <v>231</v>
      </c>
      <c r="F8" s="10" t="s">
        <v>232</v>
      </c>
      <c r="G8" s="9" t="s">
        <v>233</v>
      </c>
      <c r="H8" s="1">
        <v>38</v>
      </c>
      <c r="I8" s="1">
        <v>45</v>
      </c>
      <c r="J8" s="1">
        <v>50</v>
      </c>
      <c r="L8" s="1" t="s">
        <v>155</v>
      </c>
      <c r="M8" s="1" t="s">
        <v>156</v>
      </c>
      <c r="N8" s="1" t="s">
        <v>229</v>
      </c>
      <c r="O8" s="4"/>
      <c r="P8" s="1" t="str">
        <f>RIGHT(A8,2)</f>
        <v>06</v>
      </c>
      <c r="Q8" s="1">
        <f>J8</f>
        <v>50</v>
      </c>
    </row>
    <row r="9" spans="1:17" ht="12.75">
      <c r="A9" s="3" t="s">
        <v>71</v>
      </c>
      <c r="B9" s="6" t="s">
        <v>133</v>
      </c>
      <c r="C9" s="1" t="s">
        <v>72</v>
      </c>
      <c r="D9" s="10">
        <v>38311</v>
      </c>
      <c r="E9" s="10">
        <v>38311</v>
      </c>
      <c r="F9" s="10">
        <v>38329</v>
      </c>
      <c r="G9" s="9" t="s">
        <v>73</v>
      </c>
      <c r="H9" s="1">
        <v>51</v>
      </c>
      <c r="I9" s="1">
        <v>51</v>
      </c>
      <c r="J9" s="1">
        <v>69</v>
      </c>
      <c r="L9" s="1" t="s">
        <v>157</v>
      </c>
      <c r="M9" s="1" t="s">
        <v>236</v>
      </c>
      <c r="N9" s="1" t="s">
        <v>72</v>
      </c>
      <c r="O9" s="1"/>
      <c r="P9" s="1" t="str">
        <f>RIGHT(A9,2)</f>
        <v>05</v>
      </c>
      <c r="Q9" s="1">
        <f aca="true" t="shared" si="0" ref="Q9:Q40">J9</f>
        <v>69</v>
      </c>
    </row>
    <row r="10" spans="1:17" ht="12.75">
      <c r="A10" s="3" t="s">
        <v>8</v>
      </c>
      <c r="B10" s="6" t="s">
        <v>134</v>
      </c>
      <c r="C10" s="1" t="s">
        <v>9</v>
      </c>
      <c r="D10" s="10">
        <v>37932</v>
      </c>
      <c r="E10" s="10">
        <v>37943</v>
      </c>
      <c r="F10" s="10">
        <v>37956</v>
      </c>
      <c r="G10" s="9" t="s">
        <v>26</v>
      </c>
      <c r="H10" s="1">
        <v>38</v>
      </c>
      <c r="I10" s="1">
        <v>49</v>
      </c>
      <c r="J10" s="1">
        <v>62</v>
      </c>
      <c r="L10" s="1" t="s">
        <v>158</v>
      </c>
      <c r="M10" s="1" t="s">
        <v>159</v>
      </c>
      <c r="N10" s="1" t="s">
        <v>9</v>
      </c>
      <c r="O10" s="1"/>
      <c r="P10" s="1" t="str">
        <f aca="true" t="shared" si="1" ref="P10:P40">RIGHT(A10,2)</f>
        <v>04</v>
      </c>
      <c r="Q10" s="1">
        <f t="shared" si="0"/>
        <v>62</v>
      </c>
    </row>
    <row r="11" spans="1:17" ht="12.75">
      <c r="A11" s="3" t="s">
        <v>7</v>
      </c>
      <c r="B11" s="6" t="s">
        <v>95</v>
      </c>
      <c r="C11" s="1" t="s">
        <v>10</v>
      </c>
      <c r="D11" s="10">
        <v>37664</v>
      </c>
      <c r="E11" s="10">
        <v>37665</v>
      </c>
      <c r="F11" s="10">
        <v>37672</v>
      </c>
      <c r="G11" s="9" t="s">
        <v>27</v>
      </c>
      <c r="H11" s="1">
        <v>135</v>
      </c>
      <c r="I11" s="1">
        <v>136</v>
      </c>
      <c r="J11" s="1">
        <v>143</v>
      </c>
      <c r="L11" s="1" t="s">
        <v>160</v>
      </c>
      <c r="M11" s="1" t="s">
        <v>161</v>
      </c>
      <c r="N11" s="1" t="s">
        <v>10</v>
      </c>
      <c r="O11" s="1"/>
      <c r="P11" s="1" t="str">
        <f t="shared" si="1"/>
        <v>03</v>
      </c>
      <c r="Q11" s="1">
        <f t="shared" si="0"/>
        <v>143</v>
      </c>
    </row>
    <row r="12" spans="1:17" ht="12.75">
      <c r="A12" s="3" t="s">
        <v>6</v>
      </c>
      <c r="B12" s="6" t="s">
        <v>135</v>
      </c>
      <c r="C12" s="1" t="s">
        <v>11</v>
      </c>
      <c r="D12" s="10">
        <v>37194</v>
      </c>
      <c r="E12" s="10">
        <v>37196</v>
      </c>
      <c r="F12" s="10">
        <v>37207</v>
      </c>
      <c r="G12" s="9" t="s">
        <v>28</v>
      </c>
      <c r="H12" s="1">
        <v>30</v>
      </c>
      <c r="I12" s="1">
        <v>32</v>
      </c>
      <c r="J12" s="1">
        <v>43</v>
      </c>
      <c r="L12" s="1" t="s">
        <v>162</v>
      </c>
      <c r="M12" s="1" t="s">
        <v>163</v>
      </c>
      <c r="N12" s="1" t="s">
        <v>11</v>
      </c>
      <c r="O12" s="1"/>
      <c r="P12" s="1" t="str">
        <f t="shared" si="1"/>
        <v>02</v>
      </c>
      <c r="Q12" s="1">
        <f t="shared" si="0"/>
        <v>43</v>
      </c>
    </row>
    <row r="13" spans="1:17" ht="12.75">
      <c r="A13" s="3" t="s">
        <v>5</v>
      </c>
      <c r="B13" s="6" t="s">
        <v>136</v>
      </c>
      <c r="C13" s="1" t="s">
        <v>12</v>
      </c>
      <c r="D13" s="10">
        <v>36817</v>
      </c>
      <c r="E13" s="10">
        <v>36818</v>
      </c>
      <c r="F13" s="10">
        <v>36826</v>
      </c>
      <c r="G13" s="9" t="s">
        <v>29</v>
      </c>
      <c r="H13" s="1">
        <v>18</v>
      </c>
      <c r="I13" s="1">
        <v>19</v>
      </c>
      <c r="J13" s="1">
        <v>27</v>
      </c>
      <c r="L13" s="1" t="s">
        <v>164</v>
      </c>
      <c r="M13" s="1" t="s">
        <v>165</v>
      </c>
      <c r="N13" s="1" t="s">
        <v>12</v>
      </c>
      <c r="O13" s="1"/>
      <c r="P13" s="1" t="str">
        <f t="shared" si="1"/>
        <v>01</v>
      </c>
      <c r="Q13" s="1">
        <f t="shared" si="0"/>
        <v>27</v>
      </c>
    </row>
    <row r="14" spans="1:17" ht="12.75">
      <c r="A14" s="3" t="s">
        <v>4</v>
      </c>
      <c r="B14" s="6" t="s">
        <v>137</v>
      </c>
      <c r="C14" s="1" t="s">
        <v>13</v>
      </c>
      <c r="D14" s="10">
        <v>36430</v>
      </c>
      <c r="E14" s="10">
        <v>36431</v>
      </c>
      <c r="F14" s="10">
        <v>36432</v>
      </c>
      <c r="G14" s="9" t="s">
        <v>30</v>
      </c>
      <c r="H14" s="2">
        <v>-3</v>
      </c>
      <c r="I14" s="2">
        <v>-2</v>
      </c>
      <c r="J14" s="2">
        <v>-1</v>
      </c>
      <c r="L14" s="1" t="s">
        <v>166</v>
      </c>
      <c r="M14" s="1" t="s">
        <v>167</v>
      </c>
      <c r="N14" s="1" t="s">
        <v>13</v>
      </c>
      <c r="O14" s="1"/>
      <c r="P14" s="1" t="str">
        <f t="shared" si="1"/>
        <v>00</v>
      </c>
      <c r="Q14" s="1">
        <f t="shared" si="0"/>
        <v>-1</v>
      </c>
    </row>
    <row r="15" spans="1:17" ht="12.75">
      <c r="A15" s="3" t="s">
        <v>3</v>
      </c>
      <c r="B15" s="6" t="s">
        <v>138</v>
      </c>
      <c r="C15" s="1" t="s">
        <v>14</v>
      </c>
      <c r="D15" s="10">
        <v>36063</v>
      </c>
      <c r="E15" s="10">
        <v>36066</v>
      </c>
      <c r="F15" s="10">
        <v>36075</v>
      </c>
      <c r="G15" s="9" t="s">
        <v>31</v>
      </c>
      <c r="H15" s="2">
        <v>-5</v>
      </c>
      <c r="I15" s="2">
        <v>-2</v>
      </c>
      <c r="J15" s="7">
        <v>7</v>
      </c>
      <c r="L15" s="1" t="s">
        <v>168</v>
      </c>
      <c r="M15" s="1" t="s">
        <v>169</v>
      </c>
      <c r="N15" s="1" t="s">
        <v>14</v>
      </c>
      <c r="O15" s="1"/>
      <c r="P15" s="1" t="str">
        <f t="shared" si="1"/>
        <v>99</v>
      </c>
      <c r="Q15" s="1">
        <f t="shared" si="0"/>
        <v>7</v>
      </c>
    </row>
    <row r="16" spans="1:17" ht="12.75">
      <c r="A16" s="3" t="s">
        <v>2</v>
      </c>
      <c r="B16" s="6" t="s">
        <v>139</v>
      </c>
      <c r="C16" s="1" t="s">
        <v>15</v>
      </c>
      <c r="D16" s="10">
        <v>35699</v>
      </c>
      <c r="E16" s="10">
        <v>35703</v>
      </c>
      <c r="F16" s="10">
        <v>35716</v>
      </c>
      <c r="G16" s="9" t="s">
        <v>32</v>
      </c>
      <c r="H16" s="2">
        <v>-4</v>
      </c>
      <c r="I16" s="2">
        <v>0</v>
      </c>
      <c r="J16" s="1">
        <v>13</v>
      </c>
      <c r="L16" s="1" t="s">
        <v>170</v>
      </c>
      <c r="M16" s="1" t="s">
        <v>171</v>
      </c>
      <c r="N16" s="1" t="s">
        <v>15</v>
      </c>
      <c r="O16" s="1"/>
      <c r="P16" s="1" t="str">
        <f t="shared" si="1"/>
        <v>98</v>
      </c>
      <c r="Q16" s="1">
        <f t="shared" si="0"/>
        <v>13</v>
      </c>
    </row>
    <row r="17" spans="1:17" ht="12.75">
      <c r="A17" s="3" t="s">
        <v>1</v>
      </c>
      <c r="B17" s="6" t="s">
        <v>140</v>
      </c>
      <c r="C17" s="1" t="s">
        <v>16</v>
      </c>
      <c r="D17" s="10">
        <v>35320</v>
      </c>
      <c r="E17" s="10">
        <v>35325</v>
      </c>
      <c r="F17" s="10">
        <v>35338</v>
      </c>
      <c r="G17" s="9" t="s">
        <v>33</v>
      </c>
      <c r="H17" s="2">
        <v>-18</v>
      </c>
      <c r="I17" s="2">
        <v>-13</v>
      </c>
      <c r="J17" s="2">
        <v>0</v>
      </c>
      <c r="L17" s="1" t="s">
        <v>172</v>
      </c>
      <c r="M17" s="1" t="s">
        <v>173</v>
      </c>
      <c r="N17" s="1" t="s">
        <v>16</v>
      </c>
      <c r="O17" s="1"/>
      <c r="P17" s="1" t="str">
        <f t="shared" si="1"/>
        <v>97</v>
      </c>
      <c r="Q17" s="1">
        <f t="shared" si="0"/>
        <v>0</v>
      </c>
    </row>
    <row r="18" spans="1:17" ht="12.75">
      <c r="A18" s="3" t="s">
        <v>0</v>
      </c>
      <c r="B18" s="6" t="s">
        <v>141</v>
      </c>
      <c r="C18" s="1" t="s">
        <v>17</v>
      </c>
      <c r="D18" s="10">
        <v>34998</v>
      </c>
      <c r="E18" s="10">
        <v>35003</v>
      </c>
      <c r="F18" s="10">
        <v>35016</v>
      </c>
      <c r="G18" s="9" t="s">
        <v>34</v>
      </c>
      <c r="H18" s="1">
        <v>26</v>
      </c>
      <c r="I18" s="1">
        <v>31</v>
      </c>
      <c r="J18" s="1">
        <v>44</v>
      </c>
      <c r="L18" s="1" t="s">
        <v>174</v>
      </c>
      <c r="M18" s="1" t="s">
        <v>175</v>
      </c>
      <c r="N18" s="1" t="s">
        <v>17</v>
      </c>
      <c r="O18" s="1"/>
      <c r="P18" s="1" t="str">
        <f t="shared" si="1"/>
        <v>96</v>
      </c>
      <c r="Q18" s="1">
        <f t="shared" si="0"/>
        <v>44</v>
      </c>
    </row>
    <row r="19" spans="1:17" ht="12.75">
      <c r="A19" s="3" t="s">
        <v>36</v>
      </c>
      <c r="B19" s="6" t="s">
        <v>142</v>
      </c>
      <c r="C19" s="1" t="s">
        <v>39</v>
      </c>
      <c r="D19" s="10">
        <v>34550</v>
      </c>
      <c r="E19" s="10">
        <v>34557</v>
      </c>
      <c r="F19" s="10">
        <v>34572</v>
      </c>
      <c r="G19" s="9" t="s">
        <v>40</v>
      </c>
      <c r="H19" s="2">
        <v>-57</v>
      </c>
      <c r="I19" s="2">
        <v>-50</v>
      </c>
      <c r="J19" s="2">
        <v>-36</v>
      </c>
      <c r="L19" s="1" t="s">
        <v>55</v>
      </c>
      <c r="M19" s="1" t="s">
        <v>58</v>
      </c>
      <c r="N19" s="1" t="s">
        <v>39</v>
      </c>
      <c r="P19" s="1" t="str">
        <f t="shared" si="1"/>
        <v>95</v>
      </c>
      <c r="Q19" s="1">
        <f t="shared" si="0"/>
        <v>-36</v>
      </c>
    </row>
    <row r="20" spans="1:17" ht="12.75">
      <c r="A20" s="3" t="s">
        <v>38</v>
      </c>
      <c r="B20" s="6" t="s">
        <v>143</v>
      </c>
      <c r="C20" s="1" t="s">
        <v>37</v>
      </c>
      <c r="D20" s="10">
        <v>34264</v>
      </c>
      <c r="E20" s="10">
        <v>34269</v>
      </c>
      <c r="F20" s="10">
        <v>34270</v>
      </c>
      <c r="G20" s="9" t="s">
        <v>43</v>
      </c>
      <c r="H20" s="1">
        <v>22</v>
      </c>
      <c r="I20" s="1">
        <v>27</v>
      </c>
      <c r="J20" s="1">
        <v>28</v>
      </c>
      <c r="L20" s="1" t="s">
        <v>56</v>
      </c>
      <c r="M20" s="1" t="s">
        <v>59</v>
      </c>
      <c r="N20" s="1" t="s">
        <v>37</v>
      </c>
      <c r="P20" s="1" t="str">
        <f t="shared" si="1"/>
        <v>94</v>
      </c>
      <c r="Q20" s="1">
        <f t="shared" si="0"/>
        <v>28</v>
      </c>
    </row>
    <row r="21" spans="1:17" ht="12.75">
      <c r="A21" s="3" t="s">
        <v>45</v>
      </c>
      <c r="B21" s="6" t="s">
        <v>144</v>
      </c>
      <c r="C21" s="1" t="s">
        <v>51</v>
      </c>
      <c r="D21" s="10">
        <v>33862</v>
      </c>
      <c r="E21" s="10">
        <v>33871</v>
      </c>
      <c r="F21" s="10">
        <v>33879</v>
      </c>
      <c r="G21" s="9" t="s">
        <v>52</v>
      </c>
      <c r="H21" s="2">
        <v>-15</v>
      </c>
      <c r="I21" s="2">
        <v>-6</v>
      </c>
      <c r="J21" s="7">
        <v>2</v>
      </c>
      <c r="L21" s="1" t="s">
        <v>53</v>
      </c>
      <c r="M21" s="1" t="s">
        <v>54</v>
      </c>
      <c r="N21" s="1" t="s">
        <v>51</v>
      </c>
      <c r="P21" s="1" t="str">
        <f t="shared" si="1"/>
        <v>93</v>
      </c>
      <c r="Q21" s="1">
        <f t="shared" si="0"/>
        <v>2</v>
      </c>
    </row>
    <row r="22" spans="1:17" ht="12.75">
      <c r="A22" s="3" t="s">
        <v>46</v>
      </c>
      <c r="B22" s="6" t="s">
        <v>145</v>
      </c>
      <c r="C22" s="1" t="s">
        <v>49</v>
      </c>
      <c r="D22" s="10">
        <v>33449</v>
      </c>
      <c r="E22" s="10">
        <v>33452</v>
      </c>
      <c r="F22" s="10">
        <v>33467</v>
      </c>
      <c r="G22" s="9" t="s">
        <v>50</v>
      </c>
      <c r="H22" s="2">
        <v>-62</v>
      </c>
      <c r="I22" s="2">
        <v>-59</v>
      </c>
      <c r="J22" s="2">
        <v>-44</v>
      </c>
      <c r="L22" s="1" t="s">
        <v>57</v>
      </c>
      <c r="M22" s="1" t="s">
        <v>60</v>
      </c>
      <c r="N22" s="1" t="s">
        <v>49</v>
      </c>
      <c r="P22" s="1" t="str">
        <f t="shared" si="1"/>
        <v>92</v>
      </c>
      <c r="Q22" s="1">
        <f t="shared" si="0"/>
        <v>-44</v>
      </c>
    </row>
    <row r="23" spans="1:17" ht="12.75">
      <c r="A23" s="3" t="s">
        <v>47</v>
      </c>
      <c r="B23" s="6" t="s">
        <v>146</v>
      </c>
      <c r="C23" s="1" t="s">
        <v>65</v>
      </c>
      <c r="D23" s="10">
        <v>33162</v>
      </c>
      <c r="E23" s="10">
        <v>33166</v>
      </c>
      <c r="F23" s="10">
        <v>33182</v>
      </c>
      <c r="G23" s="9" t="s">
        <v>68</v>
      </c>
      <c r="H23" s="1">
        <v>16</v>
      </c>
      <c r="I23" s="1">
        <v>20</v>
      </c>
      <c r="J23" s="1">
        <v>36</v>
      </c>
      <c r="L23" s="1" t="s">
        <v>66</v>
      </c>
      <c r="M23" s="1" t="s">
        <v>67</v>
      </c>
      <c r="N23" s="1" t="s">
        <v>65</v>
      </c>
      <c r="P23" s="1" t="str">
        <f t="shared" si="1"/>
        <v>91</v>
      </c>
      <c r="Q23" s="1">
        <f t="shared" si="0"/>
        <v>36</v>
      </c>
    </row>
    <row r="24" spans="1:17" ht="12.75">
      <c r="A24" s="3" t="s">
        <v>48</v>
      </c>
      <c r="B24" t="s">
        <v>147</v>
      </c>
      <c r="C24" s="1" t="s">
        <v>61</v>
      </c>
      <c r="D24" s="10">
        <v>32758</v>
      </c>
      <c r="E24" s="10">
        <v>32765</v>
      </c>
      <c r="F24" s="10">
        <v>32780</v>
      </c>
      <c r="G24" s="9" t="s">
        <v>64</v>
      </c>
      <c r="H24" s="2">
        <v>-23</v>
      </c>
      <c r="I24" s="2">
        <v>-16</v>
      </c>
      <c r="J24" s="2">
        <v>-1</v>
      </c>
      <c r="L24" s="1" t="s">
        <v>62</v>
      </c>
      <c r="M24" s="1" t="s">
        <v>63</v>
      </c>
      <c r="N24" s="1" t="s">
        <v>61</v>
      </c>
      <c r="P24" s="1" t="str">
        <f t="shared" si="1"/>
        <v>90</v>
      </c>
      <c r="Q24" s="1">
        <f t="shared" si="0"/>
        <v>-1</v>
      </c>
    </row>
    <row r="25" spans="1:17" ht="12.75">
      <c r="A25" s="3" t="s">
        <v>74</v>
      </c>
      <c r="B25" t="s">
        <v>148</v>
      </c>
      <c r="C25" s="1" t="s">
        <v>97</v>
      </c>
      <c r="D25" s="10">
        <v>32316</v>
      </c>
      <c r="E25" s="10">
        <v>32331</v>
      </c>
      <c r="F25" s="10">
        <v>32343</v>
      </c>
      <c r="G25" s="9" t="s">
        <v>88</v>
      </c>
      <c r="H25" s="2">
        <v>-100</v>
      </c>
      <c r="I25" s="2">
        <v>-85</v>
      </c>
      <c r="J25" s="2">
        <v>-73</v>
      </c>
      <c r="L25" s="1" t="s">
        <v>89</v>
      </c>
      <c r="M25" s="1" t="s">
        <v>90</v>
      </c>
      <c r="N25" s="1" t="s">
        <v>97</v>
      </c>
      <c r="P25" s="1" t="str">
        <f t="shared" si="1"/>
        <v>89</v>
      </c>
      <c r="Q25" s="1">
        <f t="shared" si="0"/>
        <v>-73</v>
      </c>
    </row>
    <row r="26" spans="1:17" ht="12.75">
      <c r="A26" s="3" t="s">
        <v>75</v>
      </c>
      <c r="B26" t="s">
        <v>96</v>
      </c>
      <c r="C26" s="1" t="s">
        <v>91</v>
      </c>
      <c r="D26" s="10">
        <v>32132</v>
      </c>
      <c r="E26" s="10">
        <v>32133</v>
      </c>
      <c r="F26" s="10">
        <v>32133</v>
      </c>
      <c r="G26" s="9" t="s">
        <v>92</v>
      </c>
      <c r="H26" s="1">
        <v>82</v>
      </c>
      <c r="I26" s="1">
        <v>83</v>
      </c>
      <c r="J26" s="1">
        <v>83</v>
      </c>
      <c r="L26" s="1" t="s">
        <v>93</v>
      </c>
      <c r="M26" s="1" t="s">
        <v>94</v>
      </c>
      <c r="N26" s="1" t="s">
        <v>91</v>
      </c>
      <c r="P26" s="1" t="str">
        <f t="shared" si="1"/>
        <v>88</v>
      </c>
      <c r="Q26" s="1">
        <f t="shared" si="0"/>
        <v>83</v>
      </c>
    </row>
    <row r="27" spans="1:17" ht="12.75">
      <c r="A27" s="3" t="s">
        <v>76</v>
      </c>
      <c r="B27" t="s">
        <v>98</v>
      </c>
      <c r="C27" s="1" t="s">
        <v>99</v>
      </c>
      <c r="D27" s="10">
        <v>31700</v>
      </c>
      <c r="E27" s="10">
        <v>31701</v>
      </c>
      <c r="F27" s="10">
        <v>31703</v>
      </c>
      <c r="G27" s="9" t="s">
        <v>100</v>
      </c>
      <c r="H27" s="1">
        <v>15</v>
      </c>
      <c r="I27" s="1">
        <v>16</v>
      </c>
      <c r="J27" s="1">
        <v>18</v>
      </c>
      <c r="L27" s="1" t="s">
        <v>101</v>
      </c>
      <c r="M27" s="1" t="s">
        <v>102</v>
      </c>
      <c r="N27" s="1" t="s">
        <v>99</v>
      </c>
      <c r="P27" s="1" t="str">
        <f t="shared" si="1"/>
        <v>87</v>
      </c>
      <c r="Q27" s="1">
        <f t="shared" si="0"/>
        <v>18</v>
      </c>
    </row>
    <row r="28" spans="1:17" ht="12.75">
      <c r="A28" s="3" t="s">
        <v>77</v>
      </c>
      <c r="B28" t="s">
        <v>149</v>
      </c>
      <c r="C28" s="1" t="s">
        <v>103</v>
      </c>
      <c r="D28" s="10">
        <v>31329</v>
      </c>
      <c r="E28" s="10">
        <v>31337</v>
      </c>
      <c r="F28" s="10">
        <v>31352</v>
      </c>
      <c r="G28" s="9" t="s">
        <v>131</v>
      </c>
      <c r="H28" s="1">
        <v>9</v>
      </c>
      <c r="I28" s="1">
        <v>17</v>
      </c>
      <c r="J28" s="1">
        <v>31</v>
      </c>
      <c r="L28" s="1" t="s">
        <v>104</v>
      </c>
      <c r="M28" s="1" t="s">
        <v>105</v>
      </c>
      <c r="N28" s="1" t="s">
        <v>103</v>
      </c>
      <c r="P28" s="1" t="str">
        <f t="shared" si="1"/>
        <v>86</v>
      </c>
      <c r="Q28" s="1">
        <f t="shared" si="0"/>
        <v>31</v>
      </c>
    </row>
    <row r="29" spans="1:17" ht="12.75">
      <c r="A29" s="3" t="s">
        <v>78</v>
      </c>
      <c r="B29" s="6" t="s">
        <v>150</v>
      </c>
      <c r="C29" s="1" t="s">
        <v>107</v>
      </c>
      <c r="D29" s="10">
        <v>30859</v>
      </c>
      <c r="E29" s="10">
        <v>30860</v>
      </c>
      <c r="F29" s="10">
        <v>30879</v>
      </c>
      <c r="G29" s="9" t="s">
        <v>108</v>
      </c>
      <c r="H29" s="2">
        <v>-96</v>
      </c>
      <c r="I29" s="2">
        <v>-95</v>
      </c>
      <c r="J29" s="2">
        <v>-76</v>
      </c>
      <c r="L29" s="1" t="s">
        <v>110</v>
      </c>
      <c r="M29" s="1" t="s">
        <v>109</v>
      </c>
      <c r="N29" s="1" t="s">
        <v>107</v>
      </c>
      <c r="P29" s="1" t="str">
        <f t="shared" si="1"/>
        <v>85</v>
      </c>
      <c r="Q29" s="1">
        <f t="shared" si="0"/>
        <v>-76</v>
      </c>
    </row>
    <row r="30" spans="1:17" ht="12.75">
      <c r="A30" s="3" t="s">
        <v>79</v>
      </c>
      <c r="B30" s="6" t="s">
        <v>151</v>
      </c>
      <c r="C30" s="1" t="s">
        <v>111</v>
      </c>
      <c r="D30" s="10">
        <v>30495</v>
      </c>
      <c r="E30" s="10">
        <v>30496</v>
      </c>
      <c r="F30" s="10">
        <v>30511</v>
      </c>
      <c r="G30" s="9" t="s">
        <v>112</v>
      </c>
      <c r="H30" s="2">
        <v>-94</v>
      </c>
      <c r="I30" s="2">
        <v>-93</v>
      </c>
      <c r="J30" s="2">
        <v>-78</v>
      </c>
      <c r="L30" s="1" t="s">
        <v>113</v>
      </c>
      <c r="M30" s="1" t="s">
        <v>114</v>
      </c>
      <c r="N30" s="1" t="s">
        <v>111</v>
      </c>
      <c r="P30" s="1" t="str">
        <f t="shared" si="1"/>
        <v>84</v>
      </c>
      <c r="Q30" s="1">
        <f t="shared" si="0"/>
        <v>-78</v>
      </c>
    </row>
    <row r="31" spans="1:17" ht="12.75">
      <c r="A31" s="3" t="s">
        <v>80</v>
      </c>
      <c r="B31" t="s">
        <v>106</v>
      </c>
      <c r="C31" s="1" t="s">
        <v>115</v>
      </c>
      <c r="D31" s="10">
        <v>30305</v>
      </c>
      <c r="E31" s="10">
        <v>30305</v>
      </c>
      <c r="F31" s="10">
        <v>30306</v>
      </c>
      <c r="G31" s="9" t="s">
        <v>116</v>
      </c>
      <c r="H31" s="1">
        <v>81</v>
      </c>
      <c r="I31" s="1">
        <v>81</v>
      </c>
      <c r="J31" s="1">
        <v>82</v>
      </c>
      <c r="L31" s="1" t="s">
        <v>117</v>
      </c>
      <c r="M31" s="1" t="s">
        <v>118</v>
      </c>
      <c r="N31" s="1" t="s">
        <v>115</v>
      </c>
      <c r="P31" s="1" t="str">
        <f t="shared" si="1"/>
        <v>83</v>
      </c>
      <c r="Q31" s="1">
        <f t="shared" si="0"/>
        <v>82</v>
      </c>
    </row>
    <row r="32" spans="1:17" ht="12.75">
      <c r="A32" s="3" t="s">
        <v>81</v>
      </c>
      <c r="B32" s="6" t="s">
        <v>152</v>
      </c>
      <c r="C32" s="1" t="s">
        <v>119</v>
      </c>
      <c r="D32" s="10">
        <v>29909</v>
      </c>
      <c r="E32" s="10">
        <v>29911</v>
      </c>
      <c r="F32" s="10">
        <v>29924</v>
      </c>
      <c r="G32" s="9" t="s">
        <v>120</v>
      </c>
      <c r="H32" s="1">
        <v>50</v>
      </c>
      <c r="I32" s="1">
        <v>52</v>
      </c>
      <c r="J32" s="1">
        <v>65</v>
      </c>
      <c r="L32" s="1" t="s">
        <v>121</v>
      </c>
      <c r="M32" s="1" t="s">
        <v>122</v>
      </c>
      <c r="N32" s="1" t="s">
        <v>119</v>
      </c>
      <c r="P32" s="1" t="str">
        <f t="shared" si="1"/>
        <v>82</v>
      </c>
      <c r="Q32" s="1">
        <f t="shared" si="0"/>
        <v>65</v>
      </c>
    </row>
    <row r="33" spans="1:17" ht="12.75">
      <c r="A33" s="3" t="s">
        <v>82</v>
      </c>
      <c r="B33" s="6" t="s">
        <v>153</v>
      </c>
      <c r="C33" s="1" t="s">
        <v>123</v>
      </c>
      <c r="D33" s="10">
        <v>29486</v>
      </c>
      <c r="E33" s="10">
        <v>29488</v>
      </c>
      <c r="F33" s="10">
        <v>29495</v>
      </c>
      <c r="G33" s="9" t="s">
        <v>124</v>
      </c>
      <c r="H33" s="2">
        <v>-8</v>
      </c>
      <c r="I33" s="2">
        <v>-6</v>
      </c>
      <c r="J33" s="1">
        <v>1</v>
      </c>
      <c r="L33" s="1" t="s">
        <v>125</v>
      </c>
      <c r="M33" s="1" t="s">
        <v>126</v>
      </c>
      <c r="N33" s="1" t="s">
        <v>123</v>
      </c>
      <c r="P33" s="1" t="str">
        <f t="shared" si="1"/>
        <v>81</v>
      </c>
      <c r="Q33" s="1">
        <f t="shared" si="0"/>
        <v>1</v>
      </c>
    </row>
    <row r="34" spans="1:17" ht="12.75">
      <c r="A34" s="3" t="s">
        <v>83</v>
      </c>
      <c r="B34" t="s">
        <v>154</v>
      </c>
      <c r="C34" s="1" t="s">
        <v>129</v>
      </c>
      <c r="D34" s="10">
        <v>29061</v>
      </c>
      <c r="E34" s="10">
        <v>29108</v>
      </c>
      <c r="F34" s="10">
        <v>29123</v>
      </c>
      <c r="G34" s="9" t="s">
        <v>130</v>
      </c>
      <c r="H34" s="2">
        <v>-67</v>
      </c>
      <c r="I34" s="2">
        <v>-20</v>
      </c>
      <c r="J34" s="2">
        <v>-5</v>
      </c>
      <c r="L34" s="1" t="s">
        <v>128</v>
      </c>
      <c r="M34" s="1" t="s">
        <v>127</v>
      </c>
      <c r="N34" s="1" t="s">
        <v>129</v>
      </c>
      <c r="P34" s="1" t="str">
        <f t="shared" si="1"/>
        <v>80</v>
      </c>
      <c r="Q34" s="1">
        <f t="shared" si="0"/>
        <v>-5</v>
      </c>
    </row>
    <row r="35" spans="1:17" ht="12.75">
      <c r="A35" s="3" t="s">
        <v>84</v>
      </c>
      <c r="B35" t="s">
        <v>180</v>
      </c>
      <c r="C35" s="1" t="s">
        <v>182</v>
      </c>
      <c r="D35" s="10">
        <v>28716</v>
      </c>
      <c r="E35" s="10">
        <v>28777</v>
      </c>
      <c r="F35" s="10">
        <v>28781</v>
      </c>
      <c r="G35" s="9" t="s">
        <v>188</v>
      </c>
      <c r="H35" s="2">
        <v>-47</v>
      </c>
      <c r="I35" s="1">
        <v>14</v>
      </c>
      <c r="J35" s="1">
        <v>18</v>
      </c>
      <c r="L35" s="1" t="s">
        <v>185</v>
      </c>
      <c r="M35" s="1" t="s">
        <v>184</v>
      </c>
      <c r="N35" s="1" t="s">
        <v>182</v>
      </c>
      <c r="P35" s="1" t="str">
        <f t="shared" si="1"/>
        <v>79</v>
      </c>
      <c r="Q35" s="1">
        <f t="shared" si="0"/>
        <v>18</v>
      </c>
    </row>
    <row r="36" spans="1:17" ht="12.75">
      <c r="A36" s="3" t="s">
        <v>85</v>
      </c>
      <c r="B36" s="6" t="s">
        <v>181</v>
      </c>
      <c r="C36" s="1" t="s">
        <v>183</v>
      </c>
      <c r="D36" s="10">
        <v>28326</v>
      </c>
      <c r="E36" s="10">
        <v>28331</v>
      </c>
      <c r="F36" s="10">
        <v>28344</v>
      </c>
      <c r="G36" s="9" t="s">
        <v>189</v>
      </c>
      <c r="H36" s="2">
        <v>-72</v>
      </c>
      <c r="I36" s="2">
        <v>-67</v>
      </c>
      <c r="J36" s="2">
        <v>-54</v>
      </c>
      <c r="L36" s="1" t="s">
        <v>186</v>
      </c>
      <c r="M36" s="1" t="s">
        <v>187</v>
      </c>
      <c r="N36" s="1" t="s">
        <v>183</v>
      </c>
      <c r="P36" s="1" t="str">
        <f t="shared" si="1"/>
        <v>78</v>
      </c>
      <c r="Q36" s="1">
        <f t="shared" si="0"/>
        <v>-54</v>
      </c>
    </row>
    <row r="37" spans="1:17" ht="12.75">
      <c r="A37" s="3" t="s">
        <v>86</v>
      </c>
      <c r="B37" s="6" t="s">
        <v>192</v>
      </c>
      <c r="C37" s="1" t="s">
        <v>193</v>
      </c>
      <c r="D37" s="10">
        <v>27935</v>
      </c>
      <c r="E37" s="10">
        <v>27940</v>
      </c>
      <c r="F37" s="10">
        <v>27953</v>
      </c>
      <c r="G37" s="9" t="s">
        <v>190</v>
      </c>
      <c r="H37" s="2">
        <v>-98</v>
      </c>
      <c r="I37" s="2">
        <v>-93</v>
      </c>
      <c r="J37" s="2">
        <v>-80</v>
      </c>
      <c r="L37" s="1" t="s">
        <v>195</v>
      </c>
      <c r="M37" s="1" t="s">
        <v>194</v>
      </c>
      <c r="N37" s="1" t="s">
        <v>193</v>
      </c>
      <c r="P37" s="1" t="str">
        <f t="shared" si="1"/>
        <v>77</v>
      </c>
      <c r="Q37" s="1">
        <f t="shared" si="0"/>
        <v>-80</v>
      </c>
    </row>
    <row r="38" spans="1:17" ht="12.75">
      <c r="A38" s="3"/>
      <c r="B38" s="6"/>
      <c r="C38" s="1"/>
      <c r="D38" s="10"/>
      <c r="E38" s="10"/>
      <c r="F38" s="10"/>
      <c r="G38" s="9"/>
      <c r="H38" s="18" t="s">
        <v>228</v>
      </c>
      <c r="I38" s="18"/>
      <c r="J38" s="18"/>
      <c r="N38" s="1"/>
      <c r="P38" s="1"/>
      <c r="Q38" s="1"/>
    </row>
    <row r="39" spans="1:17" ht="12.75">
      <c r="A39" s="3"/>
      <c r="B39" s="6"/>
      <c r="C39" s="1"/>
      <c r="D39" s="10"/>
      <c r="E39" s="10"/>
      <c r="F39" s="10"/>
      <c r="G39" s="9"/>
      <c r="H39" s="5" t="s">
        <v>69</v>
      </c>
      <c r="I39" s="5" t="s">
        <v>19</v>
      </c>
      <c r="J39" s="5" t="s">
        <v>24</v>
      </c>
      <c r="N39" s="1"/>
      <c r="P39" s="1"/>
      <c r="Q39" s="1"/>
    </row>
    <row r="40" spans="1:17" ht="12.75">
      <c r="A40" s="3" t="s">
        <v>87</v>
      </c>
      <c r="B40" s="6" t="s">
        <v>196</v>
      </c>
      <c r="C40" s="1" t="s">
        <v>197</v>
      </c>
      <c r="D40" s="10">
        <v>27738</v>
      </c>
      <c r="E40" s="10">
        <v>27740</v>
      </c>
      <c r="F40" s="10">
        <v>27754</v>
      </c>
      <c r="G40" s="9" t="s">
        <v>191</v>
      </c>
      <c r="H40" s="1">
        <v>163</v>
      </c>
      <c r="I40" s="1">
        <v>165</v>
      </c>
      <c r="J40" s="1">
        <v>179</v>
      </c>
      <c r="L40" s="1" t="s">
        <v>199</v>
      </c>
      <c r="M40" s="1" t="s">
        <v>198</v>
      </c>
      <c r="N40" s="1" t="s">
        <v>197</v>
      </c>
      <c r="P40" s="1" t="str">
        <f t="shared" si="1"/>
        <v>76</v>
      </c>
      <c r="Q40" s="1">
        <f t="shared" si="0"/>
        <v>179</v>
      </c>
    </row>
    <row r="41" spans="1:17" ht="12.75">
      <c r="A41" s="3"/>
      <c r="B41" s="6"/>
      <c r="C41" s="1"/>
      <c r="D41" s="10"/>
      <c r="E41" s="10"/>
      <c r="F41" s="10"/>
      <c r="G41" s="9"/>
      <c r="N41" s="1"/>
      <c r="P41" s="1"/>
      <c r="Q41" s="1"/>
    </row>
    <row r="42" spans="1:17" ht="12.75">
      <c r="A42" s="3"/>
      <c r="B42" s="6"/>
      <c r="C42" s="1"/>
      <c r="D42" s="10"/>
      <c r="E42" s="10"/>
      <c r="F42" s="10"/>
      <c r="G42" s="9"/>
      <c r="N42" s="1"/>
      <c r="P42" s="1"/>
      <c r="Q42" s="1"/>
    </row>
    <row r="43" spans="1:17" ht="12.75">
      <c r="A43" s="3" t="s">
        <v>86</v>
      </c>
      <c r="B43" t="s">
        <v>202</v>
      </c>
      <c r="G43" s="9"/>
      <c r="P43" s="1"/>
      <c r="Q43" s="1"/>
    </row>
    <row r="44" spans="2:12" ht="12.75">
      <c r="B44" t="s">
        <v>201</v>
      </c>
      <c r="L44" s="14"/>
    </row>
    <row r="45" spans="1:12" ht="12.75">
      <c r="A45" s="3" t="s">
        <v>87</v>
      </c>
      <c r="B45" t="s">
        <v>200</v>
      </c>
      <c r="L45" s="14"/>
    </row>
    <row r="46" ht="12.75">
      <c r="L46" s="14"/>
    </row>
    <row r="47" spans="1:12" ht="12.75">
      <c r="A47" s="13" t="s">
        <v>203</v>
      </c>
      <c r="L47" s="14"/>
    </row>
    <row r="48" ht="12.75">
      <c r="A48" t="s">
        <v>204</v>
      </c>
    </row>
    <row r="49" spans="1:10" ht="63.75" customHeight="1">
      <c r="A49" s="19" t="s">
        <v>205</v>
      </c>
      <c r="B49" s="19"/>
      <c r="C49" s="19"/>
      <c r="D49" s="19"/>
      <c r="E49" s="19"/>
      <c r="F49" s="19"/>
      <c r="G49" s="19"/>
      <c r="H49" s="19"/>
      <c r="I49" s="19"/>
      <c r="J49" s="19"/>
    </row>
    <row r="50" ht="12.75">
      <c r="A50" s="13" t="s">
        <v>206</v>
      </c>
    </row>
    <row r="51" ht="12.75">
      <c r="A51" t="s">
        <v>207</v>
      </c>
    </row>
    <row r="52" ht="12.75">
      <c r="A52" t="s">
        <v>208</v>
      </c>
    </row>
    <row r="53" ht="12.75">
      <c r="A53" t="s">
        <v>209</v>
      </c>
    </row>
    <row r="54" ht="12.75">
      <c r="A54" t="s">
        <v>210</v>
      </c>
    </row>
    <row r="55" ht="12.75">
      <c r="A55" t="s">
        <v>211</v>
      </c>
    </row>
    <row r="56" ht="12.75">
      <c r="A56" t="s">
        <v>212</v>
      </c>
    </row>
    <row r="57" ht="12.75">
      <c r="A57" t="s">
        <v>213</v>
      </c>
    </row>
    <row r="58" ht="12.75">
      <c r="A58" t="s">
        <v>214</v>
      </c>
    </row>
    <row r="59" ht="12.75">
      <c r="A59" t="s">
        <v>215</v>
      </c>
    </row>
    <row r="60" ht="12.75">
      <c r="A60" t="s">
        <v>216</v>
      </c>
    </row>
    <row r="61" ht="12.75">
      <c r="A61" t="s">
        <v>217</v>
      </c>
    </row>
    <row r="62" ht="12.75">
      <c r="A62" t="s">
        <v>218</v>
      </c>
    </row>
    <row r="63" ht="12.75">
      <c r="A63" t="s">
        <v>219</v>
      </c>
    </row>
    <row r="64" ht="12.75">
      <c r="A64" t="s">
        <v>220</v>
      </c>
    </row>
    <row r="65" ht="12.75">
      <c r="A65" t="s">
        <v>221</v>
      </c>
    </row>
    <row r="66" ht="12.75">
      <c r="A66" t="s">
        <v>222</v>
      </c>
    </row>
    <row r="67" ht="12.75">
      <c r="A67" t="s">
        <v>223</v>
      </c>
    </row>
    <row r="68" ht="12.75">
      <c r="A68" t="s">
        <v>224</v>
      </c>
    </row>
    <row r="69" ht="12.75">
      <c r="A69" t="s">
        <v>225</v>
      </c>
    </row>
    <row r="70" ht="12.75">
      <c r="A70" t="s">
        <v>226</v>
      </c>
    </row>
    <row r="71" ht="12.75">
      <c r="A71" t="s">
        <v>227</v>
      </c>
    </row>
  </sheetData>
  <mergeCells count="10">
    <mergeCell ref="F5:G5"/>
    <mergeCell ref="H4:J4"/>
    <mergeCell ref="A49:J49"/>
    <mergeCell ref="H38:J38"/>
    <mergeCell ref="H7:I7"/>
    <mergeCell ref="D7:E7"/>
    <mergeCell ref="P4:Q4"/>
    <mergeCell ref="A3:J3"/>
    <mergeCell ref="B4:E4"/>
    <mergeCell ref="F4:G4"/>
  </mergeCells>
  <printOptions/>
  <pageMargins left="0.75" right="0.75" top="1" bottom="1" header="0.5" footer="0.5"/>
  <pageSetup fitToHeight="1" fitToWidth="1" horizontalDpi="300" verticalDpi="300" orientation="landscape"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Science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Energy</dc:creator>
  <cp:keywords/>
  <dc:description/>
  <cp:lastModifiedBy>Bob Astheimer</cp:lastModifiedBy>
  <cp:lastPrinted>2008-01-14T19:19:52Z</cp:lastPrinted>
  <dcterms:created xsi:type="dcterms:W3CDTF">2004-07-27T12:41:16Z</dcterms:created>
  <dcterms:modified xsi:type="dcterms:W3CDTF">2008-01-14T19:40:17Z</dcterms:modified>
  <cp:category/>
  <cp:version/>
  <cp:contentType/>
  <cp:contentStatus/>
</cp:coreProperties>
</file>