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<sst xmlns="http://schemas.openxmlformats.org/spreadsheetml/2006/main" count="108" uniqueCount="62">
  <si>
    <t>Date</t>
  </si>
  <si>
    <t>Water Temp. (deg C)</t>
  </si>
  <si>
    <t>PH (S.U.)</t>
  </si>
  <si>
    <t>Dissolved Oxygen (mg/l)</t>
  </si>
  <si>
    <t>Secchi Disc (m)</t>
  </si>
  <si>
    <t>Water Depth (m)</t>
  </si>
  <si>
    <t>Fecal Coliform (#/100ml)</t>
  </si>
  <si>
    <t>Alkalinity (mg/l)</t>
  </si>
  <si>
    <t>Chloride (mg/l)</t>
  </si>
  <si>
    <t>Ammonia as N (mg/l)</t>
  </si>
  <si>
    <t>Sulfate (mg/l)</t>
  </si>
  <si>
    <t>BOD (mg/l)</t>
  </si>
  <si>
    <t>&gt;2</t>
  </si>
  <si>
    <t>&gt;1</t>
  </si>
  <si>
    <t>&gt;5</t>
  </si>
  <si>
    <t>&gt;7</t>
  </si>
  <si>
    <t>&gt;10</t>
  </si>
  <si>
    <t>&lt;.01</t>
  </si>
  <si>
    <t>&lt;2</t>
  </si>
  <si>
    <t>&lt;1</t>
  </si>
  <si>
    <t>&lt;.001</t>
  </si>
  <si>
    <t>&lt;.008</t>
  </si>
  <si>
    <t>&lt;.02</t>
  </si>
  <si>
    <t>Average</t>
  </si>
  <si>
    <t>Standard</t>
  </si>
  <si>
    <t>6.5 - 9.0</t>
  </si>
  <si>
    <t>Flow (ft3/sec)</t>
  </si>
  <si>
    <t>E. Coli</t>
  </si>
  <si>
    <t>&lt;0.04</t>
  </si>
  <si>
    <t>&lt;0.004</t>
  </si>
  <si>
    <t>&lt;0.007</t>
  </si>
  <si>
    <t>&lt;0.006</t>
  </si>
  <si>
    <t>&lt;0.5</t>
  </si>
  <si>
    <t>Days since last precip</t>
  </si>
  <si>
    <t>Air Temp (deg C)</t>
  </si>
  <si>
    <t>Kjeldahl-N</t>
  </si>
  <si>
    <t>Total Phosphorus (mg/l)</t>
  </si>
  <si>
    <t>Ortho-Phosphorus (mg/l)</t>
  </si>
  <si>
    <t>Pheophytin-A (ug/l)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</si>
  <si>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</si>
  <si>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</si>
  <si>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</si>
  <si>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</si>
  <si>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</si>
  <si>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</si>
  <si>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</si>
  <si>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</si>
  <si>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Dissolved Solids (mg/l)</t>
  </si>
  <si>
    <t>Total Organic Carbon (mg/l)</t>
  </si>
  <si>
    <t>Specific Conductance (S/cm)</t>
  </si>
  <si>
    <t>Total Hardness (mg/l)</t>
  </si>
  <si>
    <t>Nitrate + Nitrite (mg/l)</t>
  </si>
  <si>
    <t>Chlorophyll-A (ug/l)</t>
  </si>
  <si>
    <t xml:space="preserve"> 42</t>
  </si>
  <si>
    <t xml:space="preserve"> 2.1</t>
  </si>
  <si>
    <t>&gt; 7</t>
  </si>
  <si>
    <t xml:space="preserve"> 26.2</t>
  </si>
  <si>
    <t xml:space="preserve"> 8</t>
  </si>
  <si>
    <t xml:space="preserve"> 8.2</t>
  </si>
  <si>
    <t>&gt; 1.5</t>
  </si>
  <si>
    <t xml:space="preserve"> 5</t>
  </si>
  <si>
    <t xml:space="preserve"> 3150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</si>
</sst>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workbookViewId="0" topLeftCell="A1">
      <pane xSplit="1" ySplit="1" topLeftCell="B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72" sqref="H72"/>
    </sheetView>
  </sheetViews>
  <sheetFormatPr defaultColWidth="9.140625" defaultRowHeight="12.75"/>
  <cols>
    <col min="1" max="1" width="10.140625" style="1" bestFit="1" customWidth="1"/>
    <col min="2" max="2" width="7.7109375" style="0" bestFit="1" customWidth="1"/>
    <col min="3" max="3" width="6.00390625" style="0" bestFit="1" customWidth="1"/>
    <col min="4" max="4" width="6.140625" style="0" bestFit="1" customWidth="1"/>
    <col min="5" max="6" width="7.28125" style="0" bestFit="1" customWidth="1"/>
    <col min="7" max="7" width="8.7109375" style="0" bestFit="1" customWidth="1"/>
    <col min="8" max="8" width="6.28125" style="0" customWidth="1"/>
    <col min="9" max="9" width="6.8515625" style="0" customWidth="1"/>
    <col min="10" max="10" width="8.7109375" style="0" bestFit="1" customWidth="1"/>
    <col min="11" max="11" width="6.421875" style="0" bestFit="1" customWidth="1"/>
    <col min="12" max="12" width="11.7109375" style="0" bestFit="1" customWidth="1"/>
    <col min="13" max="13" width="7.7109375" style="0" bestFit="1" customWidth="1"/>
    <col min="14" max="14" width="7.0039062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9" width="10.140625" style="0" bestFit="1" customWidth="1"/>
    <col min="20" max="20" width="8.7109375" style="0" bestFit="1" customWidth="1"/>
    <col min="23" max="23" width="7.8515625" style="0" bestFit="1" customWidth="1"/>
    <col min="24" max="24" width="7.00390625" style="0" customWidth="1"/>
    <col min="25" max="25" width="10.7109375" style="0" bestFit="1" customWidth="1"/>
    <col min="26" max="26" width="10.421875" style="0" customWidth="1"/>
    <col min="27" max="27" width="10.28125" style="0" customWidth="1"/>
    <col min="28" max="28" width="10.00390625" style="0" customWidth="1"/>
    <col min="29" max="29" width="7.57421875" style="0" bestFit="1" customWidth="1"/>
    <col min="30" max="30" width="10.28125" style="0" bestFit="1" customWidth="1"/>
    <col min="31" max="31" width="9.57421875" style="0" customWidth="1"/>
    <col min="32" max="32" width="7.140625" style="0" bestFit="1" customWidth="1"/>
    <col min="33" max="33" width="7.57421875" style="0" bestFit="1" customWidth="1"/>
    <col min="34" max="34" width="7.00390625" style="0" bestFit="1" customWidth="1"/>
  </cols>
  <sheetData>
    <row r="1" spans="1:34" s="6" customFormat="1" ht="51">
      <c r="A1" s="5" t="s">
        <v>0</v>
      </c>
      <c r="B1" s="6" t="s">
        <v>26</v>
      </c>
      <c r="C1" s="6" t="s">
        <v>5</v>
      </c>
      <c r="D1" s="6" t="s">
        <v>33</v>
      </c>
      <c r="E1" s="6" t="s">
        <v>34</v>
      </c>
      <c r="F1" s="6" t="s">
        <v>1</v>
      </c>
      <c r="G1" s="6" t="s">
        <v>3</v>
      </c>
      <c r="H1" s="6" t="s">
        <v>2</v>
      </c>
      <c r="I1" s="6" t="s">
        <v>4</v>
      </c>
      <c r="J1" s="6" t="s">
        <v>6</v>
      </c>
      <c r="K1" s="6" t="s">
        <v>27</v>
      </c>
      <c r="L1" s="6" t="s">
        <v>49</v>
      </c>
      <c r="M1" s="6" t="s">
        <v>8</v>
      </c>
      <c r="N1" s="6" t="s">
        <v>10</v>
      </c>
      <c r="O1" s="6" t="s">
        <v>7</v>
      </c>
      <c r="P1" s="6" t="s">
        <v>50</v>
      </c>
      <c r="Q1" s="6" t="s">
        <v>11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9</v>
      </c>
      <c r="W1" s="6" t="s">
        <v>51</v>
      </c>
      <c r="X1" s="6" t="s">
        <v>35</v>
      </c>
      <c r="Y1" s="6" t="s">
        <v>36</v>
      </c>
      <c r="Z1" s="6" t="s">
        <v>37</v>
      </c>
      <c r="AA1" s="6" t="s">
        <v>52</v>
      </c>
      <c r="AB1" s="6" t="s">
        <v>38</v>
      </c>
      <c r="AC1" s="6" t="s">
        <v>39</v>
      </c>
      <c r="AD1" s="6" t="s">
        <v>40</v>
      </c>
      <c r="AE1" s="6" t="s">
        <v>41</v>
      </c>
      <c r="AF1" s="6" t="s">
        <v>42</v>
      </c>
      <c r="AG1" s="6" t="s">
        <v>43</v>
      </c>
      <c r="AH1" s="6" t="s">
        <v>44</v>
      </c>
    </row>
    <row r="2" spans="1:34" ht="12.75">
      <c r="A2" s="1">
        <v>34737</v>
      </c>
      <c r="B2">
        <v>145</v>
      </c>
      <c r="C2">
        <v>0.79</v>
      </c>
      <c r="F2">
        <v>15</v>
      </c>
      <c r="G2">
        <v>11.1</v>
      </c>
      <c r="H2">
        <v>8.2</v>
      </c>
      <c r="L2">
        <v>4580</v>
      </c>
      <c r="M2">
        <v>1100</v>
      </c>
      <c r="N2">
        <v>640</v>
      </c>
      <c r="Q2">
        <v>0.6</v>
      </c>
      <c r="T2">
        <v>2890</v>
      </c>
      <c r="V2">
        <v>0.03</v>
      </c>
      <c r="W2">
        <v>0.05</v>
      </c>
      <c r="X2">
        <v>0.2</v>
      </c>
      <c r="Y2">
        <v>0.01</v>
      </c>
      <c r="Z2">
        <v>0.01</v>
      </c>
      <c r="AC2">
        <v>190</v>
      </c>
      <c r="AD2">
        <v>90</v>
      </c>
      <c r="AE2">
        <v>10</v>
      </c>
      <c r="AF2">
        <v>630</v>
      </c>
      <c r="AG2">
        <v>0.9</v>
      </c>
      <c r="AH2">
        <v>11</v>
      </c>
    </row>
    <row r="3" spans="1:28" ht="12.75">
      <c r="A3" s="1">
        <v>34787</v>
      </c>
      <c r="B3">
        <v>96</v>
      </c>
      <c r="C3">
        <v>0.55</v>
      </c>
      <c r="D3" t="s">
        <v>14</v>
      </c>
      <c r="F3">
        <v>18.4</v>
      </c>
      <c r="G3">
        <v>9.3</v>
      </c>
      <c r="H3">
        <v>8</v>
      </c>
      <c r="I3" t="s">
        <v>12</v>
      </c>
      <c r="J3">
        <v>60</v>
      </c>
      <c r="L3">
        <v>4566</v>
      </c>
      <c r="M3">
        <v>1170</v>
      </c>
      <c r="N3">
        <v>812</v>
      </c>
      <c r="O3">
        <v>96</v>
      </c>
      <c r="R3">
        <v>4</v>
      </c>
      <c r="S3">
        <v>2</v>
      </c>
      <c r="T3">
        <v>3020</v>
      </c>
      <c r="U3">
        <v>1</v>
      </c>
      <c r="V3">
        <v>0.05</v>
      </c>
      <c r="X3">
        <v>0.33</v>
      </c>
      <c r="Y3">
        <v>0.01</v>
      </c>
      <c r="Z3">
        <v>0.01</v>
      </c>
      <c r="AA3">
        <v>8.01</v>
      </c>
      <c r="AB3">
        <v>1</v>
      </c>
    </row>
    <row r="4" spans="1:22" ht="12.75">
      <c r="A4" s="1">
        <v>34834</v>
      </c>
      <c r="C4">
        <v>0.6</v>
      </c>
      <c r="D4" t="s">
        <v>15</v>
      </c>
      <c r="F4">
        <v>25.3</v>
      </c>
      <c r="G4">
        <v>9.5</v>
      </c>
      <c r="I4" t="s">
        <v>13</v>
      </c>
      <c r="L4">
        <v>3610</v>
      </c>
      <c r="M4">
        <v>913</v>
      </c>
      <c r="N4">
        <v>545</v>
      </c>
      <c r="P4">
        <v>753</v>
      </c>
      <c r="T4">
        <v>2385</v>
      </c>
      <c r="V4">
        <v>0.07</v>
      </c>
    </row>
    <row r="5" spans="1:34" ht="12.75">
      <c r="A5" s="1">
        <v>34844</v>
      </c>
      <c r="B5">
        <v>286</v>
      </c>
      <c r="F5">
        <v>24.5</v>
      </c>
      <c r="G5">
        <v>7.9</v>
      </c>
      <c r="H5">
        <v>7.9</v>
      </c>
      <c r="L5">
        <v>2090</v>
      </c>
      <c r="M5">
        <v>440</v>
      </c>
      <c r="N5">
        <v>270</v>
      </c>
      <c r="Q5">
        <v>2.5</v>
      </c>
      <c r="T5">
        <v>1320</v>
      </c>
      <c r="V5">
        <v>0.23</v>
      </c>
      <c r="W5">
        <v>0.44</v>
      </c>
      <c r="X5">
        <v>0.7</v>
      </c>
      <c r="Y5">
        <v>0.01</v>
      </c>
      <c r="Z5">
        <v>0.01</v>
      </c>
      <c r="AC5">
        <v>100</v>
      </c>
      <c r="AD5">
        <v>50</v>
      </c>
      <c r="AE5">
        <v>6.5</v>
      </c>
      <c r="AF5">
        <v>270</v>
      </c>
      <c r="AG5">
        <v>0.6</v>
      </c>
      <c r="AH5">
        <v>11</v>
      </c>
    </row>
    <row r="6" spans="1:28" ht="12.75">
      <c r="A6" s="1">
        <v>34856</v>
      </c>
      <c r="B6">
        <v>190.7</v>
      </c>
      <c r="D6">
        <v>6</v>
      </c>
      <c r="F6">
        <v>23.3</v>
      </c>
      <c r="G6">
        <v>7.8</v>
      </c>
      <c r="I6">
        <v>1.5</v>
      </c>
      <c r="J6">
        <v>75</v>
      </c>
      <c r="L6">
        <v>2440</v>
      </c>
      <c r="M6">
        <v>594</v>
      </c>
      <c r="N6">
        <v>21</v>
      </c>
      <c r="O6">
        <v>146</v>
      </c>
      <c r="R6">
        <v>10</v>
      </c>
      <c r="S6">
        <v>2</v>
      </c>
      <c r="T6">
        <v>1440</v>
      </c>
      <c r="U6">
        <v>1</v>
      </c>
      <c r="V6">
        <v>0.18</v>
      </c>
      <c r="X6">
        <v>0.08</v>
      </c>
      <c r="Y6">
        <v>0.02</v>
      </c>
      <c r="Z6">
        <v>0.01</v>
      </c>
      <c r="AA6">
        <v>1</v>
      </c>
      <c r="AB6">
        <v>1</v>
      </c>
    </row>
    <row r="7" spans="1:34" ht="12.75">
      <c r="A7" s="1">
        <v>34927</v>
      </c>
      <c r="B7">
        <v>114</v>
      </c>
      <c r="F7">
        <v>28</v>
      </c>
      <c r="G7">
        <v>7</v>
      </c>
      <c r="H7">
        <v>8.1</v>
      </c>
      <c r="L7">
        <v>3610</v>
      </c>
      <c r="M7">
        <v>850</v>
      </c>
      <c r="N7">
        <v>500</v>
      </c>
      <c r="Q7">
        <v>1.2</v>
      </c>
      <c r="T7">
        <v>2310</v>
      </c>
      <c r="V7">
        <v>0.06</v>
      </c>
      <c r="X7">
        <v>0.3</v>
      </c>
      <c r="Y7">
        <v>0.01</v>
      </c>
      <c r="Z7">
        <v>0.01</v>
      </c>
      <c r="AC7">
        <v>150</v>
      </c>
      <c r="AD7">
        <v>87</v>
      </c>
      <c r="AE7">
        <v>8.8</v>
      </c>
      <c r="AF7">
        <v>520</v>
      </c>
      <c r="AG7">
        <v>0.9</v>
      </c>
      <c r="AH7">
        <v>12</v>
      </c>
    </row>
    <row r="8" spans="1:28" ht="12.75">
      <c r="A8" s="1">
        <v>34983</v>
      </c>
      <c r="B8">
        <v>99.59</v>
      </c>
      <c r="F8">
        <v>22.9</v>
      </c>
      <c r="G8">
        <v>7.7</v>
      </c>
      <c r="H8">
        <v>7.96</v>
      </c>
      <c r="I8" t="s">
        <v>12</v>
      </c>
      <c r="J8">
        <v>4</v>
      </c>
      <c r="L8">
        <v>3270</v>
      </c>
      <c r="M8">
        <v>769</v>
      </c>
      <c r="N8">
        <v>470</v>
      </c>
      <c r="O8">
        <v>124</v>
      </c>
      <c r="R8">
        <v>2</v>
      </c>
      <c r="S8">
        <v>1</v>
      </c>
      <c r="T8">
        <v>1710</v>
      </c>
      <c r="U8">
        <v>1</v>
      </c>
      <c r="V8">
        <v>0.08</v>
      </c>
      <c r="W8">
        <v>0.2</v>
      </c>
      <c r="X8">
        <v>0.41</v>
      </c>
      <c r="Y8">
        <v>0.01</v>
      </c>
      <c r="Z8">
        <v>0.01</v>
      </c>
      <c r="AA8">
        <v>4.31</v>
      </c>
      <c r="AB8">
        <v>0</v>
      </c>
    </row>
    <row r="9" spans="1:34" ht="12.75">
      <c r="A9" s="1">
        <v>34996</v>
      </c>
      <c r="B9">
        <v>117</v>
      </c>
      <c r="F9">
        <v>19.5</v>
      </c>
      <c r="G9">
        <v>8.6</v>
      </c>
      <c r="H9">
        <v>8.1</v>
      </c>
      <c r="L9">
        <v>3470</v>
      </c>
      <c r="M9">
        <v>750</v>
      </c>
      <c r="N9">
        <v>480</v>
      </c>
      <c r="T9">
        <v>2200</v>
      </c>
      <c r="V9">
        <v>0.03</v>
      </c>
      <c r="X9">
        <v>0.2</v>
      </c>
      <c r="Y9">
        <v>0.01</v>
      </c>
      <c r="Z9">
        <v>0.01</v>
      </c>
      <c r="AC9">
        <v>140</v>
      </c>
      <c r="AD9">
        <v>74</v>
      </c>
      <c r="AE9">
        <v>8.7</v>
      </c>
      <c r="AF9">
        <v>480</v>
      </c>
      <c r="AG9">
        <v>0.8</v>
      </c>
      <c r="AH9">
        <v>13</v>
      </c>
    </row>
    <row r="10" spans="1:28" ht="12.75">
      <c r="A10" s="1">
        <v>35088</v>
      </c>
      <c r="B10">
        <v>117.95</v>
      </c>
      <c r="D10" t="s">
        <v>16</v>
      </c>
      <c r="F10">
        <v>12.8</v>
      </c>
      <c r="G10">
        <v>9.8</v>
      </c>
      <c r="H10">
        <v>8.1</v>
      </c>
      <c r="I10" t="s">
        <v>12</v>
      </c>
      <c r="J10">
        <v>6</v>
      </c>
      <c r="L10">
        <v>4630</v>
      </c>
      <c r="M10">
        <v>1150</v>
      </c>
      <c r="N10">
        <v>647</v>
      </c>
      <c r="O10">
        <v>152</v>
      </c>
      <c r="R10">
        <v>4</v>
      </c>
      <c r="S10">
        <v>1</v>
      </c>
      <c r="T10">
        <v>2480</v>
      </c>
      <c r="U10">
        <v>1</v>
      </c>
      <c r="V10">
        <v>0.06</v>
      </c>
      <c r="W10">
        <v>0.58</v>
      </c>
      <c r="X10">
        <v>0.24</v>
      </c>
      <c r="Y10">
        <v>0.01</v>
      </c>
      <c r="Z10">
        <v>0.01</v>
      </c>
      <c r="AA10">
        <v>11.6</v>
      </c>
      <c r="AB10">
        <v>1</v>
      </c>
    </row>
    <row r="11" spans="1:34" ht="12.75">
      <c r="A11" s="1">
        <v>35117</v>
      </c>
      <c r="B11">
        <v>136</v>
      </c>
      <c r="F11">
        <v>18.5</v>
      </c>
      <c r="G11">
        <v>9.6</v>
      </c>
      <c r="H11">
        <v>8.1</v>
      </c>
      <c r="L11">
        <v>4820</v>
      </c>
      <c r="M11">
        <v>1100</v>
      </c>
      <c r="N11">
        <v>660</v>
      </c>
      <c r="Q11">
        <v>0.2</v>
      </c>
      <c r="T11">
        <v>3020</v>
      </c>
      <c r="X11">
        <v>0.2</v>
      </c>
      <c r="Y11">
        <v>0.01</v>
      </c>
      <c r="Z11">
        <v>0.001</v>
      </c>
      <c r="AC11">
        <v>200</v>
      </c>
      <c r="AD11">
        <v>98</v>
      </c>
      <c r="AE11">
        <v>10</v>
      </c>
      <c r="AF11">
        <v>690</v>
      </c>
      <c r="AG11">
        <v>0.9</v>
      </c>
      <c r="AH11">
        <v>8.8</v>
      </c>
    </row>
    <row r="12" spans="1:28" ht="12.75">
      <c r="A12" s="1">
        <v>35129</v>
      </c>
      <c r="B12">
        <v>85</v>
      </c>
      <c r="F12">
        <v>19.1</v>
      </c>
      <c r="G12">
        <v>11.2</v>
      </c>
      <c r="H12">
        <v>7.3</v>
      </c>
      <c r="J12">
        <v>76</v>
      </c>
      <c r="L12">
        <v>4630</v>
      </c>
      <c r="M12">
        <v>1210</v>
      </c>
      <c r="N12">
        <v>675</v>
      </c>
      <c r="O12">
        <v>124</v>
      </c>
      <c r="R12">
        <v>6</v>
      </c>
      <c r="S12">
        <v>2</v>
      </c>
      <c r="T12">
        <v>2770</v>
      </c>
      <c r="U12">
        <v>1</v>
      </c>
      <c r="V12">
        <v>0.06</v>
      </c>
      <c r="W12">
        <v>0.27</v>
      </c>
      <c r="X12">
        <v>0.36</v>
      </c>
      <c r="Y12">
        <v>0.03</v>
      </c>
      <c r="Z12">
        <v>0.01</v>
      </c>
      <c r="AA12">
        <v>4.36</v>
      </c>
      <c r="AB12">
        <v>1</v>
      </c>
    </row>
    <row r="13" spans="1:34" ht="12.75">
      <c r="A13" s="1">
        <v>35145</v>
      </c>
      <c r="B13">
        <v>123</v>
      </c>
      <c r="F13">
        <v>18</v>
      </c>
      <c r="G13">
        <v>9.5</v>
      </c>
      <c r="H13">
        <v>8.1</v>
      </c>
      <c r="L13">
        <v>4750</v>
      </c>
      <c r="M13">
        <v>1200</v>
      </c>
      <c r="N13">
        <v>690</v>
      </c>
      <c r="Q13">
        <v>0.2</v>
      </c>
      <c r="T13">
        <v>3150</v>
      </c>
      <c r="X13">
        <v>0.3</v>
      </c>
      <c r="Y13">
        <v>0.02</v>
      </c>
      <c r="Z13">
        <v>0.001</v>
      </c>
      <c r="AC13">
        <v>200</v>
      </c>
      <c r="AD13">
        <v>100</v>
      </c>
      <c r="AE13">
        <v>11</v>
      </c>
      <c r="AF13">
        <v>700</v>
      </c>
      <c r="AG13">
        <v>1</v>
      </c>
      <c r="AH13">
        <v>7.2</v>
      </c>
    </row>
    <row r="14" spans="1:34" ht="12.75">
      <c r="A14" s="1">
        <v>35157</v>
      </c>
      <c r="B14">
        <v>120</v>
      </c>
      <c r="F14">
        <v>19</v>
      </c>
      <c r="G14">
        <v>9</v>
      </c>
      <c r="H14">
        <v>8.1</v>
      </c>
      <c r="L14">
        <v>4760</v>
      </c>
      <c r="M14">
        <v>1200</v>
      </c>
      <c r="N14">
        <v>680</v>
      </c>
      <c r="Q14">
        <v>0.2</v>
      </c>
      <c r="T14">
        <v>3100</v>
      </c>
      <c r="X14">
        <v>0.3</v>
      </c>
      <c r="Y14">
        <v>0.01</v>
      </c>
      <c r="Z14">
        <v>0.001</v>
      </c>
      <c r="AC14">
        <v>190</v>
      </c>
      <c r="AD14">
        <v>100</v>
      </c>
      <c r="AE14">
        <v>9.6</v>
      </c>
      <c r="AF14">
        <v>700</v>
      </c>
      <c r="AG14">
        <v>0.9</v>
      </c>
      <c r="AH14">
        <v>7.4</v>
      </c>
    </row>
    <row r="15" spans="1:34" ht="12.75">
      <c r="A15" s="1">
        <v>35172</v>
      </c>
      <c r="B15">
        <v>107</v>
      </c>
      <c r="F15">
        <v>19.5</v>
      </c>
      <c r="G15">
        <v>10.3</v>
      </c>
      <c r="H15">
        <v>8</v>
      </c>
      <c r="L15">
        <v>5200</v>
      </c>
      <c r="M15">
        <v>1300</v>
      </c>
      <c r="N15">
        <v>740</v>
      </c>
      <c r="Q15">
        <v>0.2</v>
      </c>
      <c r="T15">
        <v>3320</v>
      </c>
      <c r="X15">
        <v>0.3</v>
      </c>
      <c r="Y15">
        <v>0.01</v>
      </c>
      <c r="Z15">
        <v>0.001</v>
      </c>
      <c r="AC15">
        <v>200</v>
      </c>
      <c r="AD15">
        <v>110</v>
      </c>
      <c r="AE15">
        <v>5.9</v>
      </c>
      <c r="AF15">
        <v>810</v>
      </c>
      <c r="AG15">
        <v>1</v>
      </c>
      <c r="AH15">
        <v>7</v>
      </c>
    </row>
    <row r="16" spans="1:34" ht="12.75">
      <c r="A16" s="1">
        <v>35187</v>
      </c>
      <c r="B16">
        <v>94</v>
      </c>
      <c r="F16">
        <v>22.5</v>
      </c>
      <c r="G16">
        <v>7.1</v>
      </c>
      <c r="H16">
        <v>7.9</v>
      </c>
      <c r="L16">
        <v>4230</v>
      </c>
      <c r="M16">
        <v>1100</v>
      </c>
      <c r="N16">
        <v>590</v>
      </c>
      <c r="Q16">
        <v>0.2</v>
      </c>
      <c r="T16">
        <v>2800</v>
      </c>
      <c r="X16">
        <v>0.6</v>
      </c>
      <c r="Y16">
        <v>0.02</v>
      </c>
      <c r="Z16">
        <v>0.001</v>
      </c>
      <c r="AC16">
        <v>170</v>
      </c>
      <c r="AD16">
        <v>86</v>
      </c>
      <c r="AE16">
        <v>10</v>
      </c>
      <c r="AF16">
        <v>640</v>
      </c>
      <c r="AG16">
        <v>0.8</v>
      </c>
      <c r="AH16">
        <v>9.1</v>
      </c>
    </row>
    <row r="17" spans="1:34" ht="12.75">
      <c r="A17" s="1">
        <v>35215</v>
      </c>
      <c r="B17">
        <v>80</v>
      </c>
      <c r="F17">
        <v>29</v>
      </c>
      <c r="G17">
        <v>6.3</v>
      </c>
      <c r="H17">
        <v>7.8</v>
      </c>
      <c r="L17">
        <v>3940</v>
      </c>
      <c r="M17">
        <v>940</v>
      </c>
      <c r="N17">
        <v>540</v>
      </c>
      <c r="Q17">
        <v>0.4</v>
      </c>
      <c r="T17">
        <v>2680</v>
      </c>
      <c r="X17">
        <v>0.7</v>
      </c>
      <c r="Y17">
        <v>0.03</v>
      </c>
      <c r="Z17">
        <v>0.001</v>
      </c>
      <c r="AC17">
        <v>160</v>
      </c>
      <c r="AD17">
        <v>81</v>
      </c>
      <c r="AE17">
        <v>9</v>
      </c>
      <c r="AF17">
        <v>560</v>
      </c>
      <c r="AG17">
        <v>0.9</v>
      </c>
      <c r="AH17">
        <v>14</v>
      </c>
    </row>
    <row r="18" spans="1:28" ht="12.75">
      <c r="A18" s="1">
        <v>35242</v>
      </c>
      <c r="B18">
        <v>91.46</v>
      </c>
      <c r="D18" t="s">
        <v>16</v>
      </c>
      <c r="F18">
        <v>28.6</v>
      </c>
      <c r="G18">
        <v>7.4</v>
      </c>
      <c r="H18">
        <v>8.1</v>
      </c>
      <c r="I18">
        <v>1.25</v>
      </c>
      <c r="J18">
        <v>23</v>
      </c>
      <c r="L18">
        <v>2730</v>
      </c>
      <c r="M18">
        <v>639</v>
      </c>
      <c r="N18">
        <v>403</v>
      </c>
      <c r="O18">
        <v>132</v>
      </c>
      <c r="R18">
        <v>5</v>
      </c>
      <c r="S18">
        <v>1</v>
      </c>
      <c r="T18">
        <v>1510</v>
      </c>
      <c r="U18">
        <v>1</v>
      </c>
      <c r="V18">
        <v>0.01</v>
      </c>
      <c r="W18">
        <v>0.12</v>
      </c>
      <c r="X18">
        <v>0.3</v>
      </c>
      <c r="Y18">
        <v>0.01</v>
      </c>
      <c r="Z18">
        <v>0.01</v>
      </c>
      <c r="AA18">
        <v>11.4</v>
      </c>
      <c r="AB18">
        <v>1</v>
      </c>
    </row>
    <row r="19" spans="1:34" ht="12.75">
      <c r="A19" s="1">
        <v>35244</v>
      </c>
      <c r="B19">
        <v>89</v>
      </c>
      <c r="F19">
        <v>28.5</v>
      </c>
      <c r="G19">
        <v>7.9</v>
      </c>
      <c r="H19">
        <v>8.1</v>
      </c>
      <c r="L19">
        <v>2800</v>
      </c>
      <c r="M19">
        <v>610</v>
      </c>
      <c r="N19">
        <v>380</v>
      </c>
      <c r="Q19">
        <v>1.5</v>
      </c>
      <c r="T19">
        <v>1750</v>
      </c>
      <c r="X19">
        <v>0.2</v>
      </c>
      <c r="Y19">
        <v>0.01</v>
      </c>
      <c r="Z19">
        <v>0.001</v>
      </c>
      <c r="AC19">
        <v>120</v>
      </c>
      <c r="AD19">
        <v>57</v>
      </c>
      <c r="AE19">
        <v>7.1</v>
      </c>
      <c r="AF19">
        <v>360</v>
      </c>
      <c r="AG19">
        <v>0.9</v>
      </c>
      <c r="AH19">
        <v>13</v>
      </c>
    </row>
    <row r="20" spans="1:34" ht="12.75">
      <c r="A20" s="1">
        <v>35263</v>
      </c>
      <c r="B20">
        <v>75</v>
      </c>
      <c r="F20">
        <v>28</v>
      </c>
      <c r="G20">
        <v>6.9</v>
      </c>
      <c r="H20">
        <v>8.1</v>
      </c>
      <c r="L20">
        <v>3000</v>
      </c>
      <c r="M20">
        <v>650</v>
      </c>
      <c r="N20">
        <v>380</v>
      </c>
      <c r="Q20">
        <v>0.2</v>
      </c>
      <c r="T20">
        <v>1810</v>
      </c>
      <c r="X20">
        <v>0.3</v>
      </c>
      <c r="Y20">
        <v>0.02</v>
      </c>
      <c r="Z20">
        <v>0.001</v>
      </c>
      <c r="AC20">
        <v>130</v>
      </c>
      <c r="AD20">
        <v>63</v>
      </c>
      <c r="AE20">
        <v>7.6</v>
      </c>
      <c r="AF20">
        <v>400</v>
      </c>
      <c r="AG20">
        <v>0.8</v>
      </c>
      <c r="AH20">
        <v>14</v>
      </c>
    </row>
    <row r="21" spans="1:34" ht="12.75">
      <c r="A21" s="1">
        <v>35291</v>
      </c>
      <c r="B21">
        <v>94</v>
      </c>
      <c r="F21">
        <v>30.5</v>
      </c>
      <c r="G21">
        <v>7.3</v>
      </c>
      <c r="H21">
        <v>8.1</v>
      </c>
      <c r="L21">
        <v>2460</v>
      </c>
      <c r="M21">
        <v>520</v>
      </c>
      <c r="N21">
        <v>310</v>
      </c>
      <c r="Q21">
        <v>0.2</v>
      </c>
      <c r="T21">
        <v>1480</v>
      </c>
      <c r="X21">
        <v>0.3</v>
      </c>
      <c r="Y21">
        <v>0.01</v>
      </c>
      <c r="Z21">
        <v>0.001</v>
      </c>
      <c r="AC21">
        <v>92</v>
      </c>
      <c r="AD21">
        <v>48</v>
      </c>
      <c r="AE21">
        <v>6.8</v>
      </c>
      <c r="AF21">
        <v>310</v>
      </c>
      <c r="AG21">
        <v>0.7</v>
      </c>
      <c r="AH21">
        <v>8.4</v>
      </c>
    </row>
    <row r="22" spans="1:34" ht="12.75">
      <c r="A22" s="1">
        <v>35302</v>
      </c>
      <c r="B22">
        <v>282</v>
      </c>
      <c r="F22">
        <v>25</v>
      </c>
      <c r="G22">
        <v>7.2</v>
      </c>
      <c r="H22">
        <v>7.8</v>
      </c>
      <c r="L22">
        <v>996</v>
      </c>
      <c r="M22">
        <v>170</v>
      </c>
      <c r="N22">
        <v>110</v>
      </c>
      <c r="Q22">
        <v>7.5</v>
      </c>
      <c r="T22">
        <v>589</v>
      </c>
      <c r="X22">
        <v>0.7</v>
      </c>
      <c r="Y22">
        <v>0.02</v>
      </c>
      <c r="Z22">
        <v>0.001</v>
      </c>
      <c r="AC22">
        <v>65</v>
      </c>
      <c r="AD22">
        <v>16</v>
      </c>
      <c r="AE22">
        <v>3.5</v>
      </c>
      <c r="AF22">
        <v>99</v>
      </c>
      <c r="AG22">
        <v>0.3</v>
      </c>
      <c r="AH22">
        <v>9.6</v>
      </c>
    </row>
    <row r="23" spans="1:34" ht="12.75">
      <c r="A23" s="1">
        <v>35320</v>
      </c>
      <c r="B23">
        <v>210</v>
      </c>
      <c r="F23">
        <v>27.5</v>
      </c>
      <c r="G23">
        <v>7.2</v>
      </c>
      <c r="H23">
        <v>8</v>
      </c>
      <c r="L23">
        <v>2980</v>
      </c>
      <c r="M23">
        <v>670</v>
      </c>
      <c r="N23">
        <v>420</v>
      </c>
      <c r="Q23">
        <v>0.2</v>
      </c>
      <c r="T23">
        <v>1830</v>
      </c>
      <c r="X23">
        <v>0.3</v>
      </c>
      <c r="Y23">
        <v>0.01</v>
      </c>
      <c r="Z23">
        <v>0.001</v>
      </c>
      <c r="AC23">
        <v>140</v>
      </c>
      <c r="AD23">
        <v>62</v>
      </c>
      <c r="AE23">
        <v>8.4</v>
      </c>
      <c r="AF23">
        <v>410</v>
      </c>
      <c r="AG23">
        <v>0.9</v>
      </c>
      <c r="AH23">
        <v>14</v>
      </c>
    </row>
    <row r="24" spans="1:34" ht="12.75">
      <c r="A24" s="1">
        <v>35323</v>
      </c>
      <c r="B24">
        <v>5820</v>
      </c>
      <c r="F24">
        <v>25</v>
      </c>
      <c r="G24">
        <v>9.2</v>
      </c>
      <c r="H24">
        <v>7.5</v>
      </c>
      <c r="L24">
        <v>1850</v>
      </c>
      <c r="M24">
        <v>380</v>
      </c>
      <c r="N24">
        <v>240</v>
      </c>
      <c r="Q24">
        <v>100</v>
      </c>
      <c r="T24">
        <v>1130</v>
      </c>
      <c r="X24">
        <v>0.6</v>
      </c>
      <c r="Y24">
        <v>0.02</v>
      </c>
      <c r="Z24">
        <v>0.001</v>
      </c>
      <c r="AC24">
        <v>91</v>
      </c>
      <c r="AD24">
        <v>33</v>
      </c>
      <c r="AE24">
        <v>6.3</v>
      </c>
      <c r="AF24">
        <v>230</v>
      </c>
      <c r="AG24">
        <v>0.5</v>
      </c>
      <c r="AH24">
        <v>9.6</v>
      </c>
    </row>
    <row r="25" spans="1:28" ht="12.75">
      <c r="A25" s="1">
        <v>35348</v>
      </c>
      <c r="B25">
        <v>246</v>
      </c>
      <c r="D25" t="s">
        <v>14</v>
      </c>
      <c r="F25">
        <v>24.1</v>
      </c>
      <c r="G25">
        <v>8</v>
      </c>
      <c r="H25">
        <v>8.1</v>
      </c>
      <c r="I25" t="s">
        <v>13</v>
      </c>
      <c r="J25">
        <v>20</v>
      </c>
      <c r="L25">
        <v>2417</v>
      </c>
      <c r="M25">
        <v>516</v>
      </c>
      <c r="N25">
        <v>265</v>
      </c>
      <c r="O25">
        <v>167</v>
      </c>
      <c r="R25">
        <v>8</v>
      </c>
      <c r="S25">
        <v>2</v>
      </c>
      <c r="T25">
        <v>1440</v>
      </c>
      <c r="U25">
        <v>1</v>
      </c>
      <c r="V25">
        <v>0.02</v>
      </c>
      <c r="W25">
        <v>0.72</v>
      </c>
      <c r="X25">
        <v>0.37</v>
      </c>
      <c r="Y25">
        <v>0.03</v>
      </c>
      <c r="Z25">
        <v>0.01</v>
      </c>
      <c r="AA25">
        <v>1</v>
      </c>
      <c r="AB25">
        <v>4.71</v>
      </c>
    </row>
    <row r="26" spans="1:34" ht="12.75">
      <c r="A26" s="1">
        <v>35416</v>
      </c>
      <c r="B26">
        <v>191</v>
      </c>
      <c r="F26">
        <v>11</v>
      </c>
      <c r="G26">
        <v>10.9</v>
      </c>
      <c r="H26">
        <v>7.9</v>
      </c>
      <c r="L26">
        <v>3630</v>
      </c>
      <c r="M26">
        <v>810</v>
      </c>
      <c r="N26">
        <v>500</v>
      </c>
      <c r="Q26">
        <v>0.3</v>
      </c>
      <c r="T26">
        <v>2270</v>
      </c>
      <c r="X26">
        <v>0.2</v>
      </c>
      <c r="Y26">
        <v>0.01</v>
      </c>
      <c r="Z26">
        <v>0.001</v>
      </c>
      <c r="AC26">
        <v>160</v>
      </c>
      <c r="AD26">
        <v>75</v>
      </c>
      <c r="AE26">
        <v>8.4</v>
      </c>
      <c r="AF26">
        <v>490</v>
      </c>
      <c r="AG26">
        <v>0.9</v>
      </c>
      <c r="AH26">
        <v>14</v>
      </c>
    </row>
    <row r="27" spans="1:34" ht="12.75">
      <c r="A27" s="1">
        <v>35460</v>
      </c>
      <c r="B27">
        <v>172</v>
      </c>
      <c r="F27">
        <v>10.5</v>
      </c>
      <c r="G27">
        <v>10.3</v>
      </c>
      <c r="H27">
        <v>8.1</v>
      </c>
      <c r="L27">
        <v>4230</v>
      </c>
      <c r="M27">
        <v>940</v>
      </c>
      <c r="N27">
        <v>580</v>
      </c>
      <c r="T27">
        <v>2550</v>
      </c>
      <c r="W27">
        <v>0.68</v>
      </c>
      <c r="X27">
        <v>0.2</v>
      </c>
      <c r="Y27">
        <v>0.01</v>
      </c>
      <c r="Z27">
        <v>0.001</v>
      </c>
      <c r="AC27">
        <v>180</v>
      </c>
      <c r="AD27">
        <v>87</v>
      </c>
      <c r="AE27">
        <v>8.9</v>
      </c>
      <c r="AF27">
        <v>550</v>
      </c>
      <c r="AG27">
        <v>1</v>
      </c>
      <c r="AH27">
        <v>11</v>
      </c>
    </row>
    <row r="28" spans="1:34" ht="12.75">
      <c r="A28" s="1">
        <v>35481</v>
      </c>
      <c r="B28">
        <v>4400</v>
      </c>
      <c r="F28">
        <v>15.5</v>
      </c>
      <c r="G28">
        <v>10.3</v>
      </c>
      <c r="H28">
        <v>7.6</v>
      </c>
      <c r="L28">
        <v>850</v>
      </c>
      <c r="M28">
        <v>110</v>
      </c>
      <c r="N28">
        <v>75</v>
      </c>
      <c r="T28">
        <v>387</v>
      </c>
      <c r="W28">
        <v>0.87</v>
      </c>
      <c r="X28">
        <v>0.9</v>
      </c>
      <c r="Y28">
        <v>0.07</v>
      </c>
      <c r="Z28">
        <v>0.001</v>
      </c>
      <c r="AC28">
        <v>43</v>
      </c>
      <c r="AD28">
        <v>11</v>
      </c>
      <c r="AE28">
        <v>3.1</v>
      </c>
      <c r="AF28">
        <v>67</v>
      </c>
      <c r="AG28">
        <v>0.2</v>
      </c>
      <c r="AH28">
        <v>5.6</v>
      </c>
    </row>
    <row r="29" spans="1:34" ht="12.75">
      <c r="A29" s="1">
        <v>35501</v>
      </c>
      <c r="B29">
        <v>720</v>
      </c>
      <c r="F29">
        <v>18</v>
      </c>
      <c r="G29">
        <v>9.3</v>
      </c>
      <c r="H29">
        <v>8</v>
      </c>
      <c r="L29">
        <v>3260</v>
      </c>
      <c r="M29">
        <v>752.09</v>
      </c>
      <c r="N29">
        <v>439.99</v>
      </c>
      <c r="T29">
        <v>1650</v>
      </c>
      <c r="W29">
        <v>0.572</v>
      </c>
      <c r="X29">
        <v>0.27</v>
      </c>
      <c r="Y29">
        <v>0.01</v>
      </c>
      <c r="Z29">
        <v>0.001</v>
      </c>
      <c r="AC29">
        <v>143.49</v>
      </c>
      <c r="AD29">
        <v>67.228</v>
      </c>
      <c r="AE29">
        <v>7.5</v>
      </c>
      <c r="AF29">
        <v>457.45</v>
      </c>
      <c r="AG29">
        <v>0.778</v>
      </c>
      <c r="AH29">
        <v>10.4</v>
      </c>
    </row>
    <row r="30" spans="1:28" ht="12.75">
      <c r="A30" s="1">
        <v>35514</v>
      </c>
      <c r="B30">
        <v>240.14</v>
      </c>
      <c r="F30">
        <v>20.3</v>
      </c>
      <c r="G30">
        <v>9.2</v>
      </c>
      <c r="H30">
        <v>8.1</v>
      </c>
      <c r="I30" t="s">
        <v>13</v>
      </c>
      <c r="J30" t="s">
        <v>18</v>
      </c>
      <c r="L30">
        <v>3665</v>
      </c>
      <c r="M30">
        <v>825</v>
      </c>
      <c r="N30">
        <v>477</v>
      </c>
      <c r="O30">
        <v>168</v>
      </c>
      <c r="R30">
        <v>3</v>
      </c>
      <c r="S30">
        <v>1</v>
      </c>
      <c r="T30">
        <v>2310</v>
      </c>
      <c r="U30">
        <v>1</v>
      </c>
      <c r="V30" t="s">
        <v>17</v>
      </c>
      <c r="W30">
        <v>0.62</v>
      </c>
      <c r="X30">
        <v>0.27</v>
      </c>
      <c r="Z30">
        <v>0.06</v>
      </c>
      <c r="AA30" t="s">
        <v>19</v>
      </c>
      <c r="AB30" t="s">
        <v>19</v>
      </c>
    </row>
    <row r="31" spans="1:34" ht="12.75">
      <c r="A31" s="1">
        <v>35522</v>
      </c>
      <c r="B31">
        <v>228</v>
      </c>
      <c r="F31">
        <v>17.5</v>
      </c>
      <c r="G31">
        <v>8.5</v>
      </c>
      <c r="H31">
        <v>8</v>
      </c>
      <c r="L31">
        <v>3650</v>
      </c>
      <c r="M31">
        <v>855.45</v>
      </c>
      <c r="N31">
        <v>492.35</v>
      </c>
      <c r="T31">
        <v>5940</v>
      </c>
      <c r="W31">
        <v>0.69</v>
      </c>
      <c r="X31">
        <v>0.2</v>
      </c>
      <c r="Y31">
        <v>0.01</v>
      </c>
      <c r="Z31">
        <v>0.001</v>
      </c>
      <c r="AC31">
        <v>151.55</v>
      </c>
      <c r="AD31">
        <v>75.606</v>
      </c>
      <c r="AE31">
        <v>8.44</v>
      </c>
      <c r="AF31">
        <v>506.73</v>
      </c>
      <c r="AG31">
        <v>0.908</v>
      </c>
      <c r="AH31">
        <v>10.743</v>
      </c>
    </row>
    <row r="32" spans="1:34" ht="12.75">
      <c r="A32" s="1">
        <v>35536</v>
      </c>
      <c r="B32">
        <v>198</v>
      </c>
      <c r="F32">
        <v>18.5</v>
      </c>
      <c r="G32">
        <v>9.3</v>
      </c>
      <c r="H32">
        <v>8</v>
      </c>
      <c r="L32">
        <v>3740</v>
      </c>
      <c r="M32">
        <v>877.29</v>
      </c>
      <c r="N32">
        <v>507.47</v>
      </c>
      <c r="T32">
        <v>2381</v>
      </c>
      <c r="W32">
        <v>0.673</v>
      </c>
      <c r="X32">
        <v>0.2</v>
      </c>
      <c r="Y32">
        <v>0.01</v>
      </c>
      <c r="Z32">
        <v>0.001</v>
      </c>
      <c r="AC32">
        <v>153.98</v>
      </c>
      <c r="AD32">
        <v>79.283</v>
      </c>
      <c r="AE32">
        <v>8.23</v>
      </c>
      <c r="AF32">
        <v>530.7</v>
      </c>
      <c r="AG32">
        <v>0.996</v>
      </c>
      <c r="AH32">
        <v>11.128</v>
      </c>
    </row>
    <row r="33" spans="1:34" ht="12.75">
      <c r="A33" s="1">
        <v>35579</v>
      </c>
      <c r="B33">
        <v>169</v>
      </c>
      <c r="F33">
        <v>28</v>
      </c>
      <c r="G33">
        <v>7.2</v>
      </c>
      <c r="H33">
        <v>8</v>
      </c>
      <c r="L33">
        <v>2810</v>
      </c>
      <c r="M33">
        <v>623.88</v>
      </c>
      <c r="N33">
        <v>360.62</v>
      </c>
      <c r="T33">
        <v>1664</v>
      </c>
      <c r="W33">
        <v>0.16</v>
      </c>
      <c r="X33">
        <v>0.35</v>
      </c>
      <c r="Y33">
        <v>0.01</v>
      </c>
      <c r="Z33">
        <v>0.001</v>
      </c>
      <c r="AC33">
        <v>109.16</v>
      </c>
      <c r="AD33">
        <v>56.528</v>
      </c>
      <c r="AE33">
        <v>7.21</v>
      </c>
      <c r="AF33">
        <v>365.97</v>
      </c>
      <c r="AG33">
        <v>0.877</v>
      </c>
      <c r="AH33">
        <v>9.278</v>
      </c>
    </row>
    <row r="34" spans="1:34" ht="12.75">
      <c r="A34" s="1">
        <v>35611</v>
      </c>
      <c r="B34">
        <v>228</v>
      </c>
      <c r="F34">
        <v>29</v>
      </c>
      <c r="G34">
        <v>8.2</v>
      </c>
      <c r="H34">
        <v>8.2</v>
      </c>
      <c r="L34">
        <v>2180</v>
      </c>
      <c r="M34">
        <v>441.68</v>
      </c>
      <c r="N34">
        <v>270.44</v>
      </c>
      <c r="T34">
        <v>1341</v>
      </c>
      <c r="W34">
        <v>0.591</v>
      </c>
      <c r="X34">
        <v>0.2</v>
      </c>
      <c r="Y34">
        <v>0.01</v>
      </c>
      <c r="Z34">
        <v>0.001</v>
      </c>
      <c r="AC34">
        <v>101.85</v>
      </c>
      <c r="AD34">
        <v>44.294</v>
      </c>
      <c r="AE34">
        <v>5.76</v>
      </c>
      <c r="AF34">
        <v>271.47</v>
      </c>
      <c r="AG34">
        <v>0.757</v>
      </c>
      <c r="AH34">
        <v>14.234</v>
      </c>
    </row>
    <row r="35" spans="1:34" ht="12.75">
      <c r="A35" s="1">
        <v>35626</v>
      </c>
      <c r="B35">
        <v>172</v>
      </c>
      <c r="F35">
        <v>29</v>
      </c>
      <c r="G35">
        <v>7.2</v>
      </c>
      <c r="H35">
        <v>8</v>
      </c>
      <c r="L35">
        <v>2240</v>
      </c>
      <c r="M35">
        <v>455.67</v>
      </c>
      <c r="N35">
        <v>280.22</v>
      </c>
      <c r="T35">
        <v>1367</v>
      </c>
      <c r="W35">
        <v>0.439</v>
      </c>
      <c r="X35">
        <v>0.2</v>
      </c>
      <c r="Y35">
        <v>0.01</v>
      </c>
      <c r="Z35">
        <v>0.001</v>
      </c>
      <c r="AC35">
        <v>93.51</v>
      </c>
      <c r="AD35">
        <v>46.56</v>
      </c>
      <c r="AE35">
        <v>5.7</v>
      </c>
      <c r="AF35">
        <v>294.84</v>
      </c>
      <c r="AG35">
        <v>0.811</v>
      </c>
      <c r="AH35">
        <v>14.71</v>
      </c>
    </row>
    <row r="36" spans="1:34" ht="12.75">
      <c r="A36" s="1">
        <v>35648</v>
      </c>
      <c r="B36">
        <v>130</v>
      </c>
      <c r="F36">
        <v>30.5</v>
      </c>
      <c r="G36">
        <v>8.3</v>
      </c>
      <c r="H36">
        <v>8.2</v>
      </c>
      <c r="L36">
        <v>2310</v>
      </c>
      <c r="M36">
        <v>480.45</v>
      </c>
      <c r="N36">
        <v>286.4</v>
      </c>
      <c r="T36">
        <v>1381</v>
      </c>
      <c r="W36">
        <v>0.247</v>
      </c>
      <c r="X36">
        <v>0.2</v>
      </c>
      <c r="Y36">
        <v>0.01</v>
      </c>
      <c r="Z36">
        <v>0.001</v>
      </c>
      <c r="AC36">
        <v>92.098</v>
      </c>
      <c r="AD36">
        <v>46.791</v>
      </c>
      <c r="AE36">
        <v>5.76</v>
      </c>
      <c r="AF36">
        <v>293.56</v>
      </c>
      <c r="AG36">
        <v>0.811</v>
      </c>
      <c r="AH36">
        <v>13.804</v>
      </c>
    </row>
    <row r="37" spans="1:34" ht="12.75">
      <c r="A37" s="1">
        <v>35682</v>
      </c>
      <c r="B37">
        <v>145</v>
      </c>
      <c r="F37">
        <v>29.5</v>
      </c>
      <c r="G37">
        <v>7.9</v>
      </c>
      <c r="H37">
        <v>8.1</v>
      </c>
      <c r="L37">
        <v>2190</v>
      </c>
      <c r="M37">
        <v>443.19</v>
      </c>
      <c r="N37">
        <v>270.11</v>
      </c>
      <c r="T37">
        <v>1318</v>
      </c>
      <c r="W37">
        <v>0.307</v>
      </c>
      <c r="X37">
        <v>0.2</v>
      </c>
      <c r="Y37">
        <v>0.011</v>
      </c>
      <c r="Z37">
        <v>0.001</v>
      </c>
      <c r="AC37">
        <v>90.326</v>
      </c>
      <c r="AD37">
        <v>44.419</v>
      </c>
      <c r="AE37">
        <v>5.78</v>
      </c>
      <c r="AF37">
        <v>267.35</v>
      </c>
      <c r="AG37">
        <v>0.805</v>
      </c>
      <c r="AH37">
        <v>13.506</v>
      </c>
    </row>
    <row r="38" spans="1:34" ht="12.75">
      <c r="A38" s="1">
        <v>35752</v>
      </c>
      <c r="B38">
        <v>139</v>
      </c>
      <c r="F38">
        <v>12</v>
      </c>
      <c r="G38">
        <v>10.7</v>
      </c>
      <c r="H38">
        <v>8.1</v>
      </c>
      <c r="L38">
        <v>2470</v>
      </c>
      <c r="M38">
        <v>527.17</v>
      </c>
      <c r="N38">
        <v>324.18</v>
      </c>
      <c r="T38">
        <v>1516</v>
      </c>
      <c r="W38">
        <v>0.654</v>
      </c>
      <c r="X38">
        <v>0.1</v>
      </c>
      <c r="Y38">
        <v>0.01</v>
      </c>
      <c r="Z38">
        <v>0.001</v>
      </c>
      <c r="AC38">
        <v>116.19</v>
      </c>
      <c r="AD38">
        <v>55.393</v>
      </c>
      <c r="AE38">
        <v>5.98</v>
      </c>
      <c r="AF38">
        <v>320.14</v>
      </c>
      <c r="AG38">
        <v>0.787</v>
      </c>
      <c r="AH38">
        <v>13.588</v>
      </c>
    </row>
    <row r="39" spans="1:34" ht="12.75">
      <c r="A39" s="1">
        <v>35824</v>
      </c>
      <c r="B39">
        <v>142</v>
      </c>
      <c r="F39">
        <v>14</v>
      </c>
      <c r="G39">
        <v>9.8</v>
      </c>
      <c r="H39">
        <v>8.2</v>
      </c>
      <c r="L39">
        <v>3950</v>
      </c>
      <c r="M39">
        <v>901.26</v>
      </c>
      <c r="N39">
        <v>533.08</v>
      </c>
      <c r="T39">
        <v>2428</v>
      </c>
      <c r="W39">
        <v>0.717</v>
      </c>
      <c r="X39">
        <v>0.154</v>
      </c>
      <c r="Y39">
        <v>0.01</v>
      </c>
      <c r="Z39">
        <v>0.001</v>
      </c>
      <c r="AC39">
        <v>164.37</v>
      </c>
      <c r="AD39">
        <v>84.48</v>
      </c>
      <c r="AE39">
        <v>8.15</v>
      </c>
      <c r="AF39">
        <v>537.54</v>
      </c>
      <c r="AG39">
        <v>0.959</v>
      </c>
      <c r="AH39">
        <v>12.179</v>
      </c>
    </row>
    <row r="40" spans="1:34" ht="12.75">
      <c r="A40" s="1">
        <v>35864</v>
      </c>
      <c r="B40">
        <v>128</v>
      </c>
      <c r="F40">
        <v>15</v>
      </c>
      <c r="G40">
        <v>10.4</v>
      </c>
      <c r="H40">
        <v>7.9</v>
      </c>
      <c r="L40">
        <v>4080</v>
      </c>
      <c r="M40">
        <v>991.62</v>
      </c>
      <c r="N40">
        <v>571.24</v>
      </c>
      <c r="T40">
        <v>2564</v>
      </c>
      <c r="W40">
        <v>0.443</v>
      </c>
      <c r="X40">
        <v>0.183</v>
      </c>
      <c r="Y40">
        <v>0.01</v>
      </c>
      <c r="Z40">
        <v>0.002</v>
      </c>
      <c r="AC40">
        <v>168.04</v>
      </c>
      <c r="AD40">
        <v>86.468</v>
      </c>
      <c r="AE40">
        <v>8.65</v>
      </c>
      <c r="AF40">
        <v>552.3</v>
      </c>
      <c r="AG40">
        <v>0.858</v>
      </c>
      <c r="AH40">
        <v>9.842</v>
      </c>
    </row>
    <row r="41" spans="1:34" ht="12.75">
      <c r="A41" s="1">
        <v>35913</v>
      </c>
      <c r="B41">
        <v>99</v>
      </c>
      <c r="F41">
        <v>23.5</v>
      </c>
      <c r="G41">
        <v>8.7</v>
      </c>
      <c r="H41">
        <v>8</v>
      </c>
      <c r="L41">
        <v>4040</v>
      </c>
      <c r="M41">
        <v>953</v>
      </c>
      <c r="N41">
        <v>562.57</v>
      </c>
      <c r="T41">
        <v>2548</v>
      </c>
      <c r="W41">
        <v>0.112</v>
      </c>
      <c r="X41">
        <v>0.271</v>
      </c>
      <c r="Y41">
        <v>0.01</v>
      </c>
      <c r="Z41">
        <v>0.001</v>
      </c>
      <c r="AC41">
        <v>158.82</v>
      </c>
      <c r="AD41">
        <v>87.762</v>
      </c>
      <c r="AE41">
        <v>8.95</v>
      </c>
      <c r="AF41">
        <v>543.6</v>
      </c>
      <c r="AG41">
        <v>0.954</v>
      </c>
      <c r="AH41">
        <v>9.091</v>
      </c>
    </row>
    <row r="42" spans="1:34" ht="12.75">
      <c r="A42" s="1">
        <v>35941</v>
      </c>
      <c r="B42">
        <v>82</v>
      </c>
      <c r="F42">
        <v>27.5</v>
      </c>
      <c r="G42">
        <v>8</v>
      </c>
      <c r="H42">
        <v>8.1</v>
      </c>
      <c r="L42">
        <v>3550</v>
      </c>
      <c r="M42">
        <v>802.96</v>
      </c>
      <c r="N42">
        <v>472.31</v>
      </c>
      <c r="T42">
        <v>2140</v>
      </c>
      <c r="W42">
        <v>0.05</v>
      </c>
      <c r="X42">
        <v>0.264</v>
      </c>
      <c r="Y42">
        <v>0.01</v>
      </c>
      <c r="Z42">
        <v>0.001</v>
      </c>
      <c r="AC42">
        <v>133.74</v>
      </c>
      <c r="AD42">
        <v>76.92</v>
      </c>
      <c r="AE42">
        <v>7.9</v>
      </c>
      <c r="AF42">
        <v>487.2</v>
      </c>
      <c r="AG42">
        <v>0.83</v>
      </c>
      <c r="AH42">
        <v>11.187</v>
      </c>
    </row>
    <row r="43" spans="1:34" ht="12.75">
      <c r="A43" s="1">
        <v>35970</v>
      </c>
      <c r="B43">
        <v>73</v>
      </c>
      <c r="F43">
        <v>28</v>
      </c>
      <c r="G43">
        <v>7.3</v>
      </c>
      <c r="H43">
        <v>8</v>
      </c>
      <c r="L43">
        <v>3290</v>
      </c>
      <c r="M43">
        <v>727.56</v>
      </c>
      <c r="N43">
        <v>429.9</v>
      </c>
      <c r="T43">
        <v>2008</v>
      </c>
      <c r="W43">
        <v>0.051</v>
      </c>
      <c r="X43">
        <v>0.191</v>
      </c>
      <c r="Y43">
        <v>0.01</v>
      </c>
      <c r="Z43">
        <v>0.021</v>
      </c>
      <c r="AC43">
        <v>118.28</v>
      </c>
      <c r="AD43">
        <v>69.319</v>
      </c>
      <c r="AE43">
        <v>8.25</v>
      </c>
      <c r="AF43">
        <v>425</v>
      </c>
      <c r="AG43">
        <v>0.88</v>
      </c>
      <c r="AH43">
        <v>14.538</v>
      </c>
    </row>
    <row r="44" spans="1:34" ht="12.75">
      <c r="A44" s="1">
        <v>36004</v>
      </c>
      <c r="B44">
        <v>50</v>
      </c>
      <c r="F44">
        <v>29.5</v>
      </c>
      <c r="G44">
        <v>7.3</v>
      </c>
      <c r="H44">
        <v>8.1</v>
      </c>
      <c r="L44">
        <v>2980</v>
      </c>
      <c r="M44">
        <v>660</v>
      </c>
      <c r="N44">
        <v>380</v>
      </c>
      <c r="T44">
        <v>1760</v>
      </c>
      <c r="W44">
        <v>0.05</v>
      </c>
      <c r="X44">
        <v>0.314</v>
      </c>
      <c r="Y44">
        <v>0.015</v>
      </c>
      <c r="Z44">
        <v>0.001</v>
      </c>
      <c r="AC44">
        <v>110</v>
      </c>
      <c r="AD44">
        <v>64</v>
      </c>
      <c r="AE44">
        <v>7</v>
      </c>
      <c r="AF44">
        <v>400</v>
      </c>
      <c r="AG44">
        <v>0.89</v>
      </c>
      <c r="AH44">
        <v>17</v>
      </c>
    </row>
    <row r="45" spans="1:34" ht="12.75">
      <c r="A45" s="1">
        <v>36034</v>
      </c>
      <c r="B45">
        <v>8540</v>
      </c>
      <c r="F45">
        <v>25</v>
      </c>
      <c r="G45">
        <v>6.6</v>
      </c>
      <c r="H45">
        <v>7.9</v>
      </c>
      <c r="L45">
        <v>716</v>
      </c>
      <c r="M45">
        <v>101.91</v>
      </c>
      <c r="N45">
        <v>68.072</v>
      </c>
      <c r="T45">
        <v>381</v>
      </c>
      <c r="W45">
        <v>0.927</v>
      </c>
      <c r="X45">
        <v>0.411</v>
      </c>
      <c r="Y45">
        <v>0.041</v>
      </c>
      <c r="Z45">
        <v>0.004</v>
      </c>
      <c r="AC45">
        <v>44.219</v>
      </c>
      <c r="AD45">
        <v>9.542</v>
      </c>
      <c r="AE45">
        <v>5.45</v>
      </c>
      <c r="AF45">
        <v>61.987</v>
      </c>
      <c r="AG45">
        <v>0.266</v>
      </c>
      <c r="AH45">
        <v>8.842</v>
      </c>
    </row>
    <row r="46" spans="1:34" ht="12.75">
      <c r="A46" s="1">
        <v>36040</v>
      </c>
      <c r="B46">
        <v>435</v>
      </c>
      <c r="F46">
        <v>29</v>
      </c>
      <c r="G46">
        <v>7.3</v>
      </c>
      <c r="H46">
        <v>8.3</v>
      </c>
      <c r="L46">
        <v>3080</v>
      </c>
      <c r="M46">
        <v>644.65</v>
      </c>
      <c r="N46">
        <v>380.23</v>
      </c>
      <c r="T46">
        <v>1884</v>
      </c>
      <c r="W46">
        <v>1.912</v>
      </c>
      <c r="X46">
        <v>0.43</v>
      </c>
      <c r="Y46">
        <v>0.01</v>
      </c>
      <c r="Z46">
        <v>0.001</v>
      </c>
      <c r="AC46">
        <v>149.91</v>
      </c>
      <c r="AD46">
        <v>61.971</v>
      </c>
      <c r="AE46">
        <v>8.75</v>
      </c>
      <c r="AF46">
        <v>382.18</v>
      </c>
      <c r="AG46">
        <v>0.77</v>
      </c>
      <c r="AH46">
        <v>17.378</v>
      </c>
    </row>
    <row r="47" spans="1:34" ht="12.75">
      <c r="A47" s="1">
        <v>36543</v>
      </c>
      <c r="B47">
        <v>130</v>
      </c>
      <c r="F47">
        <v>15.2</v>
      </c>
      <c r="G47">
        <v>9.5</v>
      </c>
      <c r="H47">
        <v>7.9</v>
      </c>
      <c r="L47">
        <v>3680</v>
      </c>
      <c r="M47">
        <v>814.55</v>
      </c>
      <c r="N47">
        <v>494.98</v>
      </c>
      <c r="T47">
        <v>2232</v>
      </c>
      <c r="U47">
        <v>0.714</v>
      </c>
      <c r="V47">
        <v>0.053</v>
      </c>
      <c r="W47">
        <v>0.37</v>
      </c>
      <c r="X47">
        <v>0.152</v>
      </c>
      <c r="Y47" t="s">
        <v>21</v>
      </c>
      <c r="Z47" t="s">
        <v>20</v>
      </c>
      <c r="AC47">
        <v>157.29</v>
      </c>
      <c r="AD47">
        <v>76.761</v>
      </c>
      <c r="AE47">
        <v>7.79</v>
      </c>
      <c r="AF47">
        <v>450.25</v>
      </c>
      <c r="AG47">
        <v>0.81</v>
      </c>
      <c r="AH47">
        <v>9.875</v>
      </c>
    </row>
    <row r="48" spans="1:34" ht="12.75">
      <c r="A48" s="1">
        <v>36628</v>
      </c>
      <c r="B48">
        <v>114</v>
      </c>
      <c r="F48">
        <v>20.9</v>
      </c>
      <c r="G48">
        <v>8.7</v>
      </c>
      <c r="H48">
        <v>8.1</v>
      </c>
      <c r="L48">
        <v>4420</v>
      </c>
      <c r="M48">
        <v>1017.5</v>
      </c>
      <c r="N48">
        <v>618.34</v>
      </c>
      <c r="T48">
        <v>2724</v>
      </c>
      <c r="U48">
        <v>2.846</v>
      </c>
      <c r="V48">
        <v>0.033</v>
      </c>
      <c r="W48">
        <v>0.084</v>
      </c>
      <c r="X48">
        <v>0.281</v>
      </c>
      <c r="Y48" t="s">
        <v>21</v>
      </c>
      <c r="Z48" t="s">
        <v>20</v>
      </c>
      <c r="AC48">
        <v>177.1</v>
      </c>
      <c r="AD48">
        <v>90.3</v>
      </c>
      <c r="AE48">
        <v>10.5</v>
      </c>
      <c r="AF48">
        <v>572.4</v>
      </c>
      <c r="AG48">
        <v>0.893</v>
      </c>
      <c r="AH48">
        <v>7.534</v>
      </c>
    </row>
    <row r="49" spans="1:34" ht="12.75">
      <c r="A49" s="1">
        <v>36703</v>
      </c>
      <c r="B49">
        <v>380</v>
      </c>
      <c r="F49">
        <v>28.4</v>
      </c>
      <c r="G49">
        <v>7.7</v>
      </c>
      <c r="H49">
        <v>8</v>
      </c>
      <c r="L49">
        <v>2460</v>
      </c>
      <c r="M49">
        <v>526.43</v>
      </c>
      <c r="N49">
        <v>313.67</v>
      </c>
      <c r="T49">
        <v>1516</v>
      </c>
      <c r="U49">
        <v>2.897</v>
      </c>
      <c r="V49" s="4" t="s">
        <v>22</v>
      </c>
      <c r="W49">
        <v>1.393</v>
      </c>
      <c r="X49">
        <v>0.413</v>
      </c>
      <c r="Y49">
        <v>0.009</v>
      </c>
      <c r="Z49">
        <v>0.002</v>
      </c>
      <c r="AC49">
        <v>119.98</v>
      </c>
      <c r="AD49">
        <v>52.757</v>
      </c>
      <c r="AE49">
        <v>6.38</v>
      </c>
      <c r="AF49">
        <v>327.06</v>
      </c>
      <c r="AG49">
        <v>0.659</v>
      </c>
      <c r="AH49">
        <v>15.437</v>
      </c>
    </row>
    <row r="50" spans="1:34" ht="12.75">
      <c r="A50" s="1">
        <v>36725</v>
      </c>
      <c r="B50">
        <v>142</v>
      </c>
      <c r="F50">
        <v>30</v>
      </c>
      <c r="G50">
        <v>8.2</v>
      </c>
      <c r="H50">
        <v>7.9</v>
      </c>
      <c r="L50">
        <v>2900</v>
      </c>
      <c r="M50">
        <v>632.25</v>
      </c>
      <c r="N50">
        <v>390.04</v>
      </c>
      <c r="T50">
        <v>1752</v>
      </c>
      <c r="U50">
        <v>2.224</v>
      </c>
      <c r="V50" s="4">
        <v>0.029</v>
      </c>
      <c r="W50">
        <v>0.187</v>
      </c>
      <c r="X50">
        <v>0.327</v>
      </c>
      <c r="Y50">
        <v>0.005</v>
      </c>
      <c r="Z50" t="s">
        <v>20</v>
      </c>
      <c r="AC50">
        <v>114.01</v>
      </c>
      <c r="AD50">
        <v>63.266</v>
      </c>
      <c r="AE50">
        <v>7.25</v>
      </c>
      <c r="AF50">
        <v>382.2</v>
      </c>
      <c r="AG50">
        <v>0.782</v>
      </c>
      <c r="AH50">
        <v>9.763</v>
      </c>
    </row>
    <row r="51" spans="1:34" ht="12.75">
      <c r="A51" s="1">
        <v>36922</v>
      </c>
      <c r="B51">
        <v>185</v>
      </c>
      <c r="F51">
        <v>12</v>
      </c>
      <c r="G51">
        <v>10.1</v>
      </c>
      <c r="H51">
        <v>8.3</v>
      </c>
      <c r="L51">
        <v>3280</v>
      </c>
      <c r="M51">
        <v>685.44</v>
      </c>
      <c r="N51">
        <v>418.98</v>
      </c>
      <c r="V51" s="4" t="s">
        <v>28</v>
      </c>
      <c r="X51">
        <v>0.22</v>
      </c>
      <c r="Y51" t="s">
        <v>31</v>
      </c>
      <c r="Z51" t="s">
        <v>30</v>
      </c>
      <c r="AC51">
        <v>142.44</v>
      </c>
      <c r="AD51">
        <v>67.29</v>
      </c>
      <c r="AE51">
        <v>7.1</v>
      </c>
      <c r="AF51">
        <v>408.25</v>
      </c>
      <c r="AG51">
        <v>0.81</v>
      </c>
      <c r="AH51">
        <v>11.32</v>
      </c>
    </row>
    <row r="52" spans="1:34" ht="12.75">
      <c r="A52" s="1">
        <v>36985</v>
      </c>
      <c r="B52">
        <v>148</v>
      </c>
      <c r="F52">
        <v>235</v>
      </c>
      <c r="G52">
        <v>7.3</v>
      </c>
      <c r="H52">
        <v>8</v>
      </c>
      <c r="L52">
        <v>3520</v>
      </c>
      <c r="M52">
        <v>785.4</v>
      </c>
      <c r="N52">
        <v>460.57</v>
      </c>
      <c r="T52">
        <v>2124</v>
      </c>
      <c r="U52">
        <v>1.61</v>
      </c>
      <c r="V52" s="4" t="s">
        <v>28</v>
      </c>
      <c r="X52">
        <v>0.28</v>
      </c>
      <c r="Y52" t="s">
        <v>31</v>
      </c>
      <c r="Z52" t="s">
        <v>30</v>
      </c>
      <c r="AC52">
        <v>142.34</v>
      </c>
      <c r="AD52">
        <v>74.19</v>
      </c>
      <c r="AE52">
        <v>7.86</v>
      </c>
      <c r="AF52">
        <v>475.37</v>
      </c>
      <c r="AG52">
        <v>0.81</v>
      </c>
      <c r="AH52">
        <v>9.13</v>
      </c>
    </row>
    <row r="53" spans="1:34" ht="12.75">
      <c r="A53" s="1">
        <v>37013</v>
      </c>
      <c r="B53">
        <v>112</v>
      </c>
      <c r="F53">
        <v>24</v>
      </c>
      <c r="G53">
        <v>8</v>
      </c>
      <c r="H53">
        <v>8.1</v>
      </c>
      <c r="L53">
        <v>3330</v>
      </c>
      <c r="M53">
        <v>751.53</v>
      </c>
      <c r="N53">
        <v>428.58</v>
      </c>
      <c r="T53">
        <v>2108</v>
      </c>
      <c r="U53">
        <v>2.37</v>
      </c>
      <c r="V53" s="4" t="s">
        <v>28</v>
      </c>
      <c r="X53">
        <v>0.23</v>
      </c>
      <c r="Y53" t="s">
        <v>31</v>
      </c>
      <c r="Z53" t="s">
        <v>30</v>
      </c>
      <c r="AC53">
        <v>127.12</v>
      </c>
      <c r="AD53">
        <v>72.01</v>
      </c>
      <c r="AE53">
        <v>7.43</v>
      </c>
      <c r="AF53">
        <v>434.4</v>
      </c>
      <c r="AG53">
        <v>0.81</v>
      </c>
      <c r="AH53">
        <v>7.75</v>
      </c>
    </row>
    <row r="54" spans="1:34" ht="12.75">
      <c r="A54" s="1">
        <v>37055</v>
      </c>
      <c r="B54">
        <v>78</v>
      </c>
      <c r="F54">
        <v>29</v>
      </c>
      <c r="G54">
        <v>6.8</v>
      </c>
      <c r="H54">
        <v>7.9</v>
      </c>
      <c r="L54">
        <v>2750</v>
      </c>
      <c r="M54">
        <v>605.82</v>
      </c>
      <c r="N54">
        <v>342.85</v>
      </c>
      <c r="T54">
        <v>1616</v>
      </c>
      <c r="U54">
        <v>3.36</v>
      </c>
      <c r="V54" s="4" t="s">
        <v>28</v>
      </c>
      <c r="X54">
        <v>0.34</v>
      </c>
      <c r="Y54">
        <v>0.004</v>
      </c>
      <c r="Z54" t="s">
        <v>30</v>
      </c>
      <c r="AC54">
        <v>101.39</v>
      </c>
      <c r="AD54">
        <v>58.94</v>
      </c>
      <c r="AE54">
        <v>7.33</v>
      </c>
      <c r="AF54">
        <v>354.35</v>
      </c>
      <c r="AG54">
        <v>0.83</v>
      </c>
      <c r="AH54">
        <v>11.07</v>
      </c>
    </row>
    <row r="55" spans="1:34" ht="12.75">
      <c r="A55" s="1">
        <v>37083</v>
      </c>
      <c r="B55">
        <v>64</v>
      </c>
      <c r="F55">
        <v>28.5</v>
      </c>
      <c r="G55">
        <v>6.7</v>
      </c>
      <c r="H55">
        <v>8</v>
      </c>
      <c r="L55">
        <v>2520</v>
      </c>
      <c r="M55">
        <v>556.24</v>
      </c>
      <c r="N55">
        <v>315.6</v>
      </c>
      <c r="T55">
        <v>1466</v>
      </c>
      <c r="U55">
        <v>2.69</v>
      </c>
      <c r="V55" s="4" t="s">
        <v>28</v>
      </c>
      <c r="X55">
        <v>0.31</v>
      </c>
      <c r="Y55" s="4" t="s">
        <v>31</v>
      </c>
      <c r="Z55" t="s">
        <v>30</v>
      </c>
      <c r="AC55">
        <v>92.54</v>
      </c>
      <c r="AD55">
        <v>54.28</v>
      </c>
      <c r="AE55">
        <v>6.14</v>
      </c>
      <c r="AF55">
        <v>330.8</v>
      </c>
      <c r="AG55">
        <v>0.8</v>
      </c>
      <c r="AH55">
        <v>11.1</v>
      </c>
    </row>
    <row r="56" spans="1:34" ht="12.75">
      <c r="A56" s="1">
        <v>37111</v>
      </c>
      <c r="B56">
        <v>56.2</v>
      </c>
      <c r="F56">
        <v>29</v>
      </c>
      <c r="G56">
        <v>6.6</v>
      </c>
      <c r="H56">
        <v>8.1</v>
      </c>
      <c r="L56">
        <v>2430</v>
      </c>
      <c r="M56">
        <v>543.95</v>
      </c>
      <c r="N56">
        <v>315.79</v>
      </c>
      <c r="T56">
        <v>1410</v>
      </c>
      <c r="U56">
        <v>3.18</v>
      </c>
      <c r="V56" s="4"/>
      <c r="X56">
        <v>0.29</v>
      </c>
      <c r="Y56" s="4" t="s">
        <v>31</v>
      </c>
      <c r="Z56" t="s">
        <v>30</v>
      </c>
      <c r="AC56">
        <v>85.74</v>
      </c>
      <c r="AD56">
        <v>52.81</v>
      </c>
      <c r="AE56">
        <v>6.02</v>
      </c>
      <c r="AF56">
        <v>318.83</v>
      </c>
      <c r="AG56">
        <v>0.87</v>
      </c>
      <c r="AH56">
        <v>14.75</v>
      </c>
    </row>
    <row r="57" spans="1:34" ht="12.75">
      <c r="A57" s="1">
        <v>37146</v>
      </c>
      <c r="B57">
        <v>94.1</v>
      </c>
      <c r="F57">
        <v>27</v>
      </c>
      <c r="G57">
        <v>7.6</v>
      </c>
      <c r="H57">
        <v>8.2</v>
      </c>
      <c r="L57">
        <v>2230</v>
      </c>
      <c r="M57">
        <v>464.3</v>
      </c>
      <c r="N57">
        <v>288.95</v>
      </c>
      <c r="T57">
        <v>1308</v>
      </c>
      <c r="U57">
        <v>2.69</v>
      </c>
      <c r="V57" s="4"/>
      <c r="X57">
        <v>0.36</v>
      </c>
      <c r="Y57" s="4" t="s">
        <v>31</v>
      </c>
      <c r="Z57" t="s">
        <v>30</v>
      </c>
      <c r="AC57">
        <v>86.21</v>
      </c>
      <c r="AD57">
        <v>46.69</v>
      </c>
      <c r="AE57">
        <v>5.73</v>
      </c>
      <c r="AF57">
        <v>278.95</v>
      </c>
      <c r="AG57">
        <v>0.76</v>
      </c>
      <c r="AH57">
        <v>12.54</v>
      </c>
    </row>
    <row r="58" spans="1:34" ht="12.75">
      <c r="A58" s="1">
        <v>37244</v>
      </c>
      <c r="B58">
        <v>176</v>
      </c>
      <c r="F58">
        <v>12.1</v>
      </c>
      <c r="G58">
        <v>9.9</v>
      </c>
      <c r="H58">
        <v>8.19</v>
      </c>
      <c r="L58">
        <v>2540</v>
      </c>
      <c r="M58">
        <v>524.02</v>
      </c>
      <c r="N58">
        <v>335.64</v>
      </c>
      <c r="T58">
        <v>1552</v>
      </c>
      <c r="U58">
        <v>0.86</v>
      </c>
      <c r="V58" s="4"/>
      <c r="X58">
        <v>0.18</v>
      </c>
      <c r="Y58" s="4" t="s">
        <v>29</v>
      </c>
      <c r="Z58" t="s">
        <v>30</v>
      </c>
      <c r="AC58">
        <v>117.49</v>
      </c>
      <c r="AD58">
        <v>53.49</v>
      </c>
      <c r="AE58">
        <v>5.81</v>
      </c>
      <c r="AF58">
        <v>309.05</v>
      </c>
      <c r="AG58">
        <v>0.76</v>
      </c>
      <c r="AH58">
        <v>12.76</v>
      </c>
    </row>
    <row r="59" spans="1:34" ht="12.75">
      <c r="A59" s="1">
        <v>37273</v>
      </c>
      <c r="B59">
        <v>150</v>
      </c>
      <c r="F59">
        <v>13.2</v>
      </c>
      <c r="G59">
        <v>10.2</v>
      </c>
      <c r="H59">
        <v>7.9</v>
      </c>
      <c r="L59">
        <v>3210</v>
      </c>
      <c r="M59">
        <v>696.6</v>
      </c>
      <c r="N59">
        <v>433.2</v>
      </c>
      <c r="T59">
        <v>1936</v>
      </c>
      <c r="U59">
        <v>0.96</v>
      </c>
      <c r="V59" s="4" t="s">
        <v>28</v>
      </c>
      <c r="W59">
        <v>0.74</v>
      </c>
      <c r="X59">
        <v>0.21</v>
      </c>
      <c r="Y59" s="4" t="s">
        <v>29</v>
      </c>
      <c r="Z59" t="s">
        <v>30</v>
      </c>
      <c r="AC59">
        <v>144.9</v>
      </c>
      <c r="AD59">
        <v>68.9</v>
      </c>
      <c r="AE59">
        <v>7.25</v>
      </c>
      <c r="AF59">
        <v>412.4</v>
      </c>
      <c r="AG59">
        <v>0.74</v>
      </c>
      <c r="AH59">
        <v>11.4</v>
      </c>
    </row>
    <row r="60" spans="1:34" ht="12.75">
      <c r="A60" s="1">
        <v>37333</v>
      </c>
      <c r="B60">
        <v>118</v>
      </c>
      <c r="F60">
        <v>20.4</v>
      </c>
      <c r="G60">
        <v>9.3</v>
      </c>
      <c r="H60">
        <v>8.1</v>
      </c>
      <c r="L60">
        <v>3740</v>
      </c>
      <c r="M60">
        <v>843.3</v>
      </c>
      <c r="N60">
        <v>516.2</v>
      </c>
      <c r="T60">
        <v>2328</v>
      </c>
      <c r="U60">
        <v>2.37</v>
      </c>
      <c r="V60" s="4" t="s">
        <v>28</v>
      </c>
      <c r="W60">
        <v>0.19</v>
      </c>
      <c r="X60">
        <v>0.22</v>
      </c>
      <c r="Y60" s="4" t="s">
        <v>29</v>
      </c>
      <c r="Z60" t="s">
        <v>30</v>
      </c>
      <c r="AC60">
        <v>152.3</v>
      </c>
      <c r="AD60">
        <v>79.9</v>
      </c>
      <c r="AE60">
        <v>7.54</v>
      </c>
      <c r="AF60">
        <v>494.1</v>
      </c>
      <c r="AG60">
        <v>0.83</v>
      </c>
      <c r="AH60">
        <v>6.93</v>
      </c>
    </row>
    <row r="61" spans="1:34" ht="12.75">
      <c r="A61" s="1">
        <v>37368</v>
      </c>
      <c r="B61">
        <v>116</v>
      </c>
      <c r="F61">
        <v>24.8</v>
      </c>
      <c r="G61">
        <v>8.3</v>
      </c>
      <c r="H61">
        <v>8.2</v>
      </c>
      <c r="L61">
        <v>3990</v>
      </c>
      <c r="M61">
        <v>890.9</v>
      </c>
      <c r="N61">
        <v>536.6</v>
      </c>
      <c r="T61">
        <v>2377.4</v>
      </c>
      <c r="U61">
        <v>3.61</v>
      </c>
      <c r="V61" s="4" t="s">
        <v>28</v>
      </c>
      <c r="X61">
        <v>0.29</v>
      </c>
      <c r="Y61" s="4"/>
      <c r="Z61" t="s">
        <v>30</v>
      </c>
      <c r="AC61">
        <v>149.9</v>
      </c>
      <c r="AD61">
        <v>83.3</v>
      </c>
      <c r="AE61">
        <v>6.78</v>
      </c>
      <c r="AF61">
        <v>518.4</v>
      </c>
      <c r="AG61">
        <v>0.9</v>
      </c>
      <c r="AH61">
        <v>5.17</v>
      </c>
    </row>
    <row r="62" spans="1:34" ht="12.75">
      <c r="A62" s="1">
        <v>37396</v>
      </c>
      <c r="B62">
        <v>78.4</v>
      </c>
      <c r="F62">
        <v>24.1</v>
      </c>
      <c r="G62">
        <v>8.9</v>
      </c>
      <c r="H62">
        <v>8.1</v>
      </c>
      <c r="L62">
        <v>3200</v>
      </c>
      <c r="M62">
        <v>695</v>
      </c>
      <c r="N62">
        <v>418.4</v>
      </c>
      <c r="T62">
        <v>1900.8</v>
      </c>
      <c r="U62">
        <v>2.33</v>
      </c>
      <c r="V62" s="4" t="s">
        <v>28</v>
      </c>
      <c r="W62">
        <v>0.07</v>
      </c>
      <c r="X62">
        <v>0.36</v>
      </c>
      <c r="Y62" s="4">
        <v>0.006</v>
      </c>
      <c r="Z62" t="s">
        <v>30</v>
      </c>
      <c r="AC62">
        <v>123.6</v>
      </c>
      <c r="AD62">
        <v>70.1</v>
      </c>
      <c r="AE62">
        <v>6.99</v>
      </c>
      <c r="AF62">
        <v>440.28</v>
      </c>
      <c r="AG62">
        <v>0.88</v>
      </c>
      <c r="AH62">
        <v>6.92</v>
      </c>
    </row>
    <row r="63" spans="1:34" ht="12.75">
      <c r="A63" s="1">
        <v>37418</v>
      </c>
      <c r="B63">
        <v>71.7</v>
      </c>
      <c r="F63">
        <v>28.2</v>
      </c>
      <c r="G63">
        <v>7.4</v>
      </c>
      <c r="H63">
        <v>8.1</v>
      </c>
      <c r="L63">
        <v>2640</v>
      </c>
      <c r="M63">
        <v>556</v>
      </c>
      <c r="N63">
        <v>333.1</v>
      </c>
      <c r="T63">
        <v>1574.6</v>
      </c>
      <c r="U63">
        <v>5.05</v>
      </c>
      <c r="V63" s="4">
        <v>0.1</v>
      </c>
      <c r="W63">
        <v>0.1</v>
      </c>
      <c r="X63">
        <v>0.52</v>
      </c>
      <c r="Y63" s="4">
        <v>0.005</v>
      </c>
      <c r="Z63" t="s">
        <v>30</v>
      </c>
      <c r="AC63">
        <v>111.2</v>
      </c>
      <c r="AD63">
        <v>55.2</v>
      </c>
      <c r="AE63">
        <v>6.77</v>
      </c>
      <c r="AF63">
        <v>338.8</v>
      </c>
      <c r="AG63">
        <v>0.6</v>
      </c>
      <c r="AH63">
        <v>10.22</v>
      </c>
    </row>
    <row r="64" spans="1:34" ht="12.75">
      <c r="A64" s="1">
        <v>37481</v>
      </c>
      <c r="B64">
        <v>63.9</v>
      </c>
      <c r="F64">
        <v>28.6</v>
      </c>
      <c r="G64">
        <v>7</v>
      </c>
      <c r="H64">
        <v>8.1</v>
      </c>
      <c r="L64">
        <v>2890</v>
      </c>
      <c r="M64">
        <v>616.2</v>
      </c>
      <c r="N64">
        <v>364.7</v>
      </c>
      <c r="T64">
        <v>1699.7</v>
      </c>
      <c r="U64">
        <v>2.9</v>
      </c>
      <c r="V64" s="4" t="s">
        <v>28</v>
      </c>
      <c r="X64">
        <v>0.29</v>
      </c>
      <c r="Y64" s="4">
        <v>0.007</v>
      </c>
      <c r="Z64" t="s">
        <v>30</v>
      </c>
      <c r="AC64">
        <v>106.3</v>
      </c>
      <c r="AD64">
        <v>59.9</v>
      </c>
      <c r="AE64">
        <v>6.87</v>
      </c>
      <c r="AF64">
        <v>378.5</v>
      </c>
      <c r="AG64">
        <v>0.85</v>
      </c>
      <c r="AH64">
        <v>14.74</v>
      </c>
    </row>
    <row r="65" spans="1:34" ht="12.75">
      <c r="A65" s="1">
        <v>37509</v>
      </c>
      <c r="B65">
        <v>75.6</v>
      </c>
      <c r="F65">
        <v>28</v>
      </c>
      <c r="G65">
        <v>7.6</v>
      </c>
      <c r="H65">
        <v>8.1</v>
      </c>
      <c r="L65">
        <v>2420</v>
      </c>
      <c r="M65">
        <v>527.6</v>
      </c>
      <c r="N65">
        <v>313.4</v>
      </c>
      <c r="T65">
        <v>1469.7</v>
      </c>
      <c r="U65">
        <v>2.74</v>
      </c>
      <c r="V65" s="4"/>
      <c r="X65">
        <v>0.34</v>
      </c>
      <c r="Y65" s="4">
        <v>0.006</v>
      </c>
      <c r="Z65" t="s">
        <v>30</v>
      </c>
      <c r="AC65">
        <v>97.6</v>
      </c>
      <c r="AD65">
        <v>50.34</v>
      </c>
      <c r="AE65">
        <v>5.8</v>
      </c>
      <c r="AF65">
        <v>309.7</v>
      </c>
      <c r="AG65">
        <v>0.78</v>
      </c>
      <c r="AH65">
        <v>14.8</v>
      </c>
    </row>
    <row r="66" spans="1:31" ht="12.75">
      <c r="A66" s="1">
        <v>38013</v>
      </c>
      <c r="B66">
        <v>167</v>
      </c>
      <c r="F66">
        <v>11.7</v>
      </c>
      <c r="G66">
        <v>9.7</v>
      </c>
      <c r="H66">
        <v>8.3</v>
      </c>
      <c r="M66">
        <v>595</v>
      </c>
      <c r="N66">
        <v>344</v>
      </c>
      <c r="P66">
        <v>570</v>
      </c>
      <c r="T66">
        <v>1660</v>
      </c>
      <c r="V66" s="4"/>
      <c r="X66" s="4" t="s">
        <v>32</v>
      </c>
      <c r="Y66" s="4"/>
      <c r="Z66" t="s">
        <v>31</v>
      </c>
      <c r="AE66">
        <v>6.22</v>
      </c>
    </row>
    <row r="67" spans="1:31" ht="12.75">
      <c r="A67" s="1">
        <v>38040</v>
      </c>
      <c r="B67">
        <v>148</v>
      </c>
      <c r="F67">
        <v>17</v>
      </c>
      <c r="G67">
        <v>9.3</v>
      </c>
      <c r="H67">
        <v>8.1</v>
      </c>
      <c r="M67">
        <v>658</v>
      </c>
      <c r="N67">
        <v>389</v>
      </c>
      <c r="P67">
        <v>610</v>
      </c>
      <c r="T67">
        <v>1880</v>
      </c>
      <c r="X67">
        <v>0.21</v>
      </c>
      <c r="Y67" s="4">
        <v>0.006</v>
      </c>
      <c r="Z67" t="s">
        <v>31</v>
      </c>
      <c r="AE67">
        <v>7.13</v>
      </c>
    </row>
    <row r="68" spans="1:31" ht="12.75">
      <c r="A68" s="1">
        <v>38090</v>
      </c>
      <c r="B68">
        <v>271</v>
      </c>
      <c r="F68">
        <v>16.1</v>
      </c>
      <c r="G68">
        <v>9.1</v>
      </c>
      <c r="H68">
        <v>8.4</v>
      </c>
      <c r="M68">
        <v>535</v>
      </c>
      <c r="N68">
        <v>304</v>
      </c>
      <c r="P68">
        <v>520</v>
      </c>
      <c r="T68">
        <v>1570</v>
      </c>
      <c r="X68">
        <v>0.19</v>
      </c>
      <c r="Y68">
        <v>0.005</v>
      </c>
      <c r="Z68" t="s">
        <v>31</v>
      </c>
      <c r="AE68">
        <v>6.41</v>
      </c>
    </row>
    <row r="69" spans="1:31" ht="12.75">
      <c r="A69" s="1">
        <v>38181</v>
      </c>
      <c r="B69">
        <v>217</v>
      </c>
      <c r="F69">
        <v>26.3</v>
      </c>
      <c r="G69">
        <v>7</v>
      </c>
      <c r="H69">
        <v>7.9</v>
      </c>
      <c r="M69">
        <v>696</v>
      </c>
      <c r="N69">
        <v>404</v>
      </c>
      <c r="P69">
        <v>610</v>
      </c>
      <c r="T69">
        <v>1930</v>
      </c>
      <c r="X69">
        <v>0.26</v>
      </c>
      <c r="Y69" s="4"/>
      <c r="Z69" t="s">
        <v>31</v>
      </c>
      <c r="AE69">
        <v>7.99</v>
      </c>
    </row>
    <row r="70" spans="1:31" ht="12.75">
      <c r="A70" s="1">
        <v>38202</v>
      </c>
      <c r="B70">
        <v>352</v>
      </c>
      <c r="F70">
        <v>29.2</v>
      </c>
      <c r="G70">
        <v>6.6</v>
      </c>
      <c r="H70">
        <v>8.1</v>
      </c>
      <c r="M70">
        <v>431</v>
      </c>
      <c r="N70">
        <v>274</v>
      </c>
      <c r="P70">
        <v>470</v>
      </c>
      <c r="T70">
        <v>1280</v>
      </c>
      <c r="X70">
        <v>0.37</v>
      </c>
      <c r="Y70">
        <v>0.01</v>
      </c>
      <c r="Z70" t="s">
        <v>31</v>
      </c>
      <c r="AE70">
        <v>6.73</v>
      </c>
    </row>
    <row r="71" spans="1:26" ht="12.75">
      <c r="A71" s="1">
        <v>38229</v>
      </c>
      <c r="B71">
        <v>303</v>
      </c>
      <c r="F71">
        <v>28.1</v>
      </c>
      <c r="G71">
        <v>7.5</v>
      </c>
      <c r="H71">
        <v>8.1</v>
      </c>
      <c r="M71">
        <v>485</v>
      </c>
      <c r="N71">
        <v>305</v>
      </c>
      <c r="P71">
        <v>510</v>
      </c>
      <c r="T71">
        <v>1430</v>
      </c>
      <c r="X71">
        <v>0.2</v>
      </c>
      <c r="Y71">
        <v>0.007</v>
      </c>
      <c r="Z71" t="s">
        <v>31</v>
      </c>
    </row>
    <row r="72" spans="1:34" ht="12.75">
      <c r="A72" s="7">
        <v>39359</v>
      </c>
      <c r="B72" s="8" t="s">
        <v>53</v>
      </c>
      <c r="C72" s="8" t="s">
        <v>54</v>
      </c>
      <c r="D72" s="8" t="s">
        <v>55</v>
      </c>
      <c r="E72" s="8"/>
      <c r="F72" s="8" t="s">
        <v>56</v>
      </c>
      <c r="G72" s="8" t="s">
        <v>57</v>
      </c>
      <c r="H72" s="8" t="s">
        <v>58</v>
      </c>
      <c r="I72" s="8" t="s">
        <v>59</v>
      </c>
      <c r="J72" s="4"/>
      <c r="K72" s="8" t="s">
        <v>60</v>
      </c>
      <c r="L72" s="8" t="s">
        <v>61</v>
      </c>
      <c r="M72" s="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9"/>
      <c r="AG72" s="4"/>
      <c r="AH72" s="9"/>
    </row>
    <row r="74" spans="1:20" ht="12.75">
      <c r="A74" s="1" t="s">
        <v>23</v>
      </c>
      <c r="B74" s="3">
        <f>AVERAGE(B2:B73)</f>
        <v>424.79333333333335</v>
      </c>
      <c r="F74" s="2">
        <f>AVERAGE(F2:F73)</f>
        <v>25.715714285714284</v>
      </c>
      <c r="G74" s="3">
        <f>AVERAGE(G2:G73)</f>
        <v>8.435714285714287</v>
      </c>
      <c r="H74" s="3">
        <f>AVERAGE(H2:H73)</f>
        <v>8.036029411764707</v>
      </c>
      <c r="J74" s="2">
        <f>GEOMEAN(J2:J73)</f>
        <v>23.342220566084823</v>
      </c>
      <c r="M74" s="3">
        <f>AVERAGE(M2:M73)</f>
        <v>714.2694285714285</v>
      </c>
      <c r="N74" s="3">
        <f>AVERAGE(N2:N73)</f>
        <v>419.8396000000001</v>
      </c>
      <c r="T74" s="2">
        <f>AVERAGE(T2:T73)</f>
        <v>1982.1188405797104</v>
      </c>
    </row>
    <row r="75" spans="1:20" ht="12.75">
      <c r="A75" s="1" t="s">
        <v>24</v>
      </c>
      <c r="F75">
        <v>35</v>
      </c>
      <c r="G75">
        <v>5</v>
      </c>
      <c r="H75" t="s">
        <v>25</v>
      </c>
      <c r="J75">
        <v>200</v>
      </c>
      <c r="M75">
        <v>1700</v>
      </c>
      <c r="N75">
        <v>1000</v>
      </c>
      <c r="T75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2001-02-02T21:06:07Z</dcterms:created>
  <dcterms:modified xsi:type="dcterms:W3CDTF">2008-06-13T16:08:17Z</dcterms:modified>
  <cp:category/>
  <cp:version/>
  <cp:contentType/>
  <cp:contentStatus/>
</cp:coreProperties>
</file>