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465" windowWidth="14235" windowHeight="11175" activeTab="0"/>
  </bookViews>
  <sheets>
    <sheet name="NH3" sheetId="1" r:id="rId1"/>
    <sheet name="NH3_O" sheetId="2" r:id="rId2"/>
    <sheet name="NO3" sheetId="3" r:id="rId3"/>
    <sheet name="NO2plus3" sheetId="4" r:id="rId4"/>
    <sheet name="Total" sheetId="5" r:id="rId5"/>
    <sheet name="PO4" sheetId="6" r:id="rId6"/>
  </sheets>
  <definedNames>
    <definedName name="Eighteenth">#REF!,#REF!</definedName>
    <definedName name="Eighth">#REF!,#REF!</definedName>
    <definedName name="Eleventh">#REF!,#REF!</definedName>
    <definedName name="EXTRACT" localSheetId="0">'NH3'!#REF!</definedName>
    <definedName name="EXTRACT" localSheetId="1">'NH3_O'!#REF!</definedName>
    <definedName name="EXTRACT" localSheetId="3">'NO2plus3'!#REF!</definedName>
    <definedName name="EXTRACT" localSheetId="2">'NO3'!#REF!</definedName>
    <definedName name="EXTRACT" localSheetId="5">'PO4'!#REF!</definedName>
    <definedName name="EXTRACT" localSheetId="4">'Total'!#REF!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'NH3'!$A$1:$W$73</definedName>
    <definedName name="_xlnm.Print_Area" localSheetId="1">'NH3_O'!$A$1:$W$73</definedName>
    <definedName name="_xlnm.Print_Area" localSheetId="3">'NO2plus3'!$A$1:$W$73</definedName>
    <definedName name="_xlnm.Print_Area" localSheetId="2">'NO3'!$A$1:$W$73</definedName>
    <definedName name="_xlnm.Print_Area" localSheetId="5">'PO4'!$A$1:$W$73</definedName>
    <definedName name="_xlnm.Print_Area" localSheetId="4">'Total'!$A$1:$W$73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<sst xmlns="http://schemas.openxmlformats.org/spreadsheetml/2006/main" count="1826" uniqueCount="46">
  <si>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</si>
  <si>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</si>
  <si>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</si>
  <si>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</si>
  <si>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</si>
  <si>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</si>
  <si>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</si>
  <si>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</si>
  <si>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</si>
  <si>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</si>
  <si>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Statistical summary of reported data for standard reference sample N-83 (nutrient constituents)</t>
  </si>
  <si>
    <t>02  Atomic absorption: direct, nitrous oxide</t>
  </si>
  <si>
    <t>04  Inductively coupled plasma</t>
  </si>
  <si>
    <t>20  Titration: colorimetric</t>
  </si>
  <si>
    <t>22  Colorimetric</t>
  </si>
  <si>
    <t>40  Ion selective electrode</t>
  </si>
  <si>
    <t>00  Other</t>
  </si>
  <si>
    <t>--</t>
  </si>
  <si>
    <t>Order</t>
  </si>
  <si>
    <t>NR</t>
  </si>
  <si>
    <t>Rating criterion =</t>
  </si>
  <si>
    <t>Method Codes</t>
  </si>
  <si>
    <t>Methods</t>
  </si>
  <si>
    <t>Statistics</t>
  </si>
  <si>
    <t>SUMMARY</t>
  </si>
  <si>
    <t>mg/L</t>
  </si>
  <si>
    <t/>
  </si>
  <si>
    <t>&lt;0.10</t>
  </si>
  <si>
    <t>&lt;0.4</t>
  </si>
  <si>
    <t>&lt;0.141</t>
  </si>
  <si>
    <t>&lt;0.20</t>
  </si>
  <si>
    <t>&lt;0.240</t>
  </si>
  <si>
    <t>&lt;0.1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</si>
  <si>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</si>
  <si>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</si>
  <si>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</si>
  <si>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</si>
  <si>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</si>
  <si>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</si>
  <si>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</si>
  <si>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</si>
  <si>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</si>
  <si>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</si>
  <si>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</si>
  <si>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</si>
  <si>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07 Ion chromatography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</si>
</sst>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1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Symbol"/>
      <family val="1"/>
    </font>
    <font>
      <sz val="9"/>
      <name val="Arial"/>
      <family val="0"/>
    </font>
    <font>
      <sz val="7"/>
      <name val="Symbol"/>
      <family val="1"/>
    </font>
    <font>
      <sz val="8.75"/>
      <name val="Arial"/>
      <family val="0"/>
    </font>
    <font>
      <sz val="7"/>
      <color indexed="9"/>
      <name val="Arial"/>
      <family val="2"/>
    </font>
    <font>
      <b/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7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/>
    </xf>
    <xf numFmtId="168" fontId="1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AMMONIA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NH3!$X$29</c:f>
              <c:numCache/>
            </c:numRef>
          </c:xVal>
          <c:yVal>
            <c:numRef>
              <c:f>NH3!$Y$29</c:f>
              <c:numCache/>
            </c:numRef>
          </c:yVal>
          <c:smooth val="0"/>
        </c:ser>
        <c:ser>
          <c:idx val="1"/>
          <c:order val="1"/>
          <c:tx>
            <c:strRef>
              <c:f>NH3!$Z$28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NH3!$X$30:$X$31</c:f>
              <c:numCache/>
            </c:numRef>
          </c:xVal>
          <c:yVal>
            <c:numRef>
              <c:f>NH3!$Z$30:$Z$31</c:f>
              <c:numCache/>
            </c:numRef>
          </c:yVal>
          <c:smooth val="0"/>
        </c:ser>
        <c:ser>
          <c:idx val="2"/>
          <c:order val="2"/>
          <c:tx>
            <c:strRef>
              <c:f>NH3!$AA$28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NH3!$X$32:$X$79</c:f>
              <c:numCache/>
            </c:numRef>
          </c:xVal>
          <c:yVal>
            <c:numRef>
              <c:f>NH3!$AA$32:$AA$79</c:f>
              <c:numCache/>
            </c:numRef>
          </c:yVal>
          <c:smooth val="0"/>
        </c:ser>
        <c:ser>
          <c:idx val="3"/>
          <c:order val="3"/>
          <c:tx>
            <c:strRef>
              <c:f>NH3!$AB$28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NH3!$X$80:$X$82</c:f>
              <c:numCache/>
            </c:numRef>
          </c:xVal>
          <c:yVal>
            <c:numRef>
              <c:f>NH3!$AB$80:$AB$82</c:f>
              <c:numCache/>
            </c:numRef>
          </c:yVal>
          <c:smooth val="0"/>
        </c:ser>
        <c:axId val="60992454"/>
        <c:axId val="12061175"/>
      </c:scatterChart>
      <c:valAx>
        <c:axId val="60992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061175"/>
        <c:crossesAt val="0"/>
        <c:crossBetween val="midCat"/>
        <c:dispUnits/>
      </c:valAx>
      <c:valAx>
        <c:axId val="12061175"/>
        <c:scaling>
          <c:orientation val="minMax"/>
          <c:max val="0.2667"/>
          <c:min val="0.17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crossBetween val="midCat"/>
        <c:dispUnits/>
        <c:majorUnit val="0.02335"/>
        <c:minorUnit val="0.023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"/>
          <c:y val="0.89275"/>
          <c:w val="0.320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AMMONIA + ORGANIC NITROGEN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 Organic N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NH3_O!$Y$28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NH3_O!$X$29:$X$30</c:f>
              <c:numCache/>
            </c:numRef>
          </c:xVal>
          <c:yVal>
            <c:numRef>
              <c:f>NH3_O!$Y$29:$Y$30</c:f>
              <c:numCache/>
            </c:numRef>
          </c:yVal>
          <c:smooth val="0"/>
        </c:ser>
        <c:ser>
          <c:idx val="1"/>
          <c:order val="1"/>
          <c:tx>
            <c:strRef>
              <c:f>NH3_O!$Z$28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NH3_O!$X$31</c:f>
              <c:numCache/>
            </c:numRef>
          </c:xVal>
          <c:yVal>
            <c:numRef>
              <c:f>NH3_O!$Z$31</c:f>
              <c:numCache/>
            </c:numRef>
          </c:yVal>
          <c:smooth val="0"/>
        </c:ser>
        <c:ser>
          <c:idx val="2"/>
          <c:order val="2"/>
          <c:tx>
            <c:strRef>
              <c:f>NH3_O!$AB$28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NH3_O!$X$33:$X$71</c:f>
              <c:numCache/>
            </c:numRef>
          </c:xVal>
          <c:yVal>
            <c:numRef>
              <c:f>NH3_O!$AB$33:$AB$71</c:f>
              <c:numCache/>
            </c:numRef>
          </c:yVal>
          <c:smooth val="0"/>
        </c:ser>
        <c:axId val="41441712"/>
        <c:axId val="37431089"/>
      </c:scatterChart>
      <c:valAx>
        <c:axId val="41441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431089"/>
        <c:crossesAt val="0"/>
        <c:crossBetween val="midCat"/>
        <c:dispUnits/>
      </c:valAx>
      <c:valAx>
        <c:axId val="37431089"/>
        <c:scaling>
          <c:orientation val="minMax"/>
          <c:max val="0.379932"/>
          <c:min val="0.1130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crossBetween val="midCat"/>
        <c:dispUnits/>
        <c:majorUnit val="0.066716"/>
        <c:minorUnit val="0.06671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"/>
          <c:y val="0.89275"/>
          <c:w val="0.229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NO3!$X$29</c:f>
              <c:numCache/>
            </c:numRef>
          </c:xVal>
          <c:yVal>
            <c:numRef>
              <c:f>NO3!$Y$29</c:f>
              <c:numCache/>
            </c:numRef>
          </c:yVal>
          <c:smooth val="0"/>
        </c:ser>
        <c:ser>
          <c:idx val="1"/>
          <c:order val="1"/>
          <c:tx>
            <c:strRef>
              <c:f>NO3!$Z$28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NO3!$X$30:$X$47</c:f>
              <c:numCache/>
            </c:numRef>
          </c:xVal>
          <c:yVal>
            <c:numRef>
              <c:f>NO3!$Z$30:$Z$47</c:f>
              <c:numCache/>
            </c:numRef>
          </c:yVal>
          <c:smooth val="0"/>
        </c:ser>
        <c:ser>
          <c:idx val="2"/>
          <c:order val="2"/>
          <c:tx>
            <c:strRef>
              <c:f>NO3!$AA$28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NO3!$X$49:$X$69</c:f>
              <c:numCache/>
            </c:numRef>
          </c:xVal>
          <c:yVal>
            <c:numRef>
              <c:f>NO3!$AA$49:$AA$69</c:f>
              <c:numCache/>
            </c:numRef>
          </c:yVal>
          <c:smooth val="0"/>
        </c:ser>
        <c:ser>
          <c:idx val="3"/>
          <c:order val="3"/>
          <c:tx>
            <c:strRef>
              <c:f>NO3!$AB$28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NO3!$X$70</c:f>
              <c:numCache/>
            </c:numRef>
          </c:xVal>
          <c:yVal>
            <c:numRef>
              <c:f>NO3!$AB$70</c:f>
              <c:numCache/>
            </c:numRef>
          </c:yVal>
          <c:smooth val="0"/>
        </c:ser>
        <c:axId val="1335482"/>
        <c:axId val="12019339"/>
      </c:scatterChart>
      <c:valAx>
        <c:axId val="133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019339"/>
        <c:crossesAt val="0"/>
        <c:crossBetween val="midCat"/>
        <c:dispUnits/>
      </c:valAx>
      <c:valAx>
        <c:axId val="12019339"/>
        <c:scaling>
          <c:orientation val="minMax"/>
          <c:max val="0.08335"/>
          <c:min val="0.048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crossBetween val="midCat"/>
        <c:dispUnits/>
        <c:majorUnit val="0.00867"/>
        <c:minorUnit val="0.008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75"/>
          <c:y val="0.8925"/>
          <c:w val="0.309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NITRITE +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NO2plus3!$Y$28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NO2plus3!$X$29</c:f>
              <c:numCache/>
            </c:numRef>
          </c:xVal>
          <c:yVal>
            <c:numRef>
              <c:f>NO2plus3!$Y$29</c:f>
              <c:numCache/>
            </c:numRef>
          </c:yVal>
          <c:smooth val="0"/>
        </c:ser>
        <c:ser>
          <c:idx val="1"/>
          <c:order val="1"/>
          <c:tx>
            <c:strRef>
              <c:f>NO2plus3!$Z$28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NO2plus3!$X$30:$X$35</c:f>
              <c:numCache/>
            </c:numRef>
          </c:xVal>
          <c:yVal>
            <c:numRef>
              <c:f>NO2plus3!$Z$30:$Z$35</c:f>
              <c:numCache/>
            </c:numRef>
          </c:yVal>
          <c:smooth val="0"/>
        </c:ser>
        <c:ser>
          <c:idx val="2"/>
          <c:order val="2"/>
          <c:tx>
            <c:strRef>
              <c:f>NO2plus3!$AA$28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NO2plus3!$X$38:$X$76</c:f>
              <c:numCache/>
            </c:numRef>
          </c:xVal>
          <c:yVal>
            <c:numRef>
              <c:f>NO2plus3!$AA$38:$AA$76</c:f>
              <c:numCache/>
            </c:numRef>
          </c:yVal>
          <c:smooth val="0"/>
        </c:ser>
        <c:axId val="41065188"/>
        <c:axId val="34042373"/>
      </c:scatterChart>
      <c:valAx>
        <c:axId val="4106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042373"/>
        <c:crossesAt val="0"/>
        <c:crossBetween val="midCat"/>
        <c:dispUnits/>
      </c:valAx>
      <c:valAx>
        <c:axId val="34042373"/>
        <c:scaling>
          <c:orientation val="minMax"/>
          <c:max val="0.07819"/>
          <c:min val="0.051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crossBetween val="midCat"/>
        <c:dispUnits/>
        <c:majorUnit val="0.00667"/>
        <c:minorUnit val="0.006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"/>
          <c:y val="0.89275"/>
          <c:w val="0.229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TOTAL PHOSPHORUS as PHOSPHORUS (Total P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Total!$X$29:$X$30</c:f>
              <c:numCache/>
            </c:numRef>
          </c:xVal>
          <c:yVal>
            <c:numRef>
              <c:f>Total!$Y$29:$Y$30</c:f>
              <c:numCache/>
            </c:numRef>
          </c:yVal>
          <c:smooth val="0"/>
        </c:ser>
        <c:ser>
          <c:idx val="1"/>
          <c:order val="1"/>
          <c:tx>
            <c:strRef>
              <c:f>Total!$Z$28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Total!$X$31</c:f>
              <c:numCache/>
            </c:numRef>
          </c:xVal>
          <c:yVal>
            <c:numRef>
              <c:f>Total!$Z$31</c:f>
              <c:numCache/>
            </c:numRef>
          </c:yVal>
          <c:smooth val="0"/>
        </c:ser>
        <c:ser>
          <c:idx val="2"/>
          <c:order val="2"/>
          <c:tx>
            <c:strRef>
              <c:f>Total!$AA$28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Total!$X$32:$X$82</c:f>
              <c:numCache/>
            </c:numRef>
          </c:xVal>
          <c:yVal>
            <c:numRef>
              <c:f>Total!$AA$32:$AA$82</c:f>
              <c:numCache/>
            </c:numRef>
          </c:yVal>
          <c:smooth val="0"/>
        </c:ser>
        <c:axId val="37945902"/>
        <c:axId val="5968799"/>
      </c:scatterChart>
      <c:valAx>
        <c:axId val="37945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68799"/>
        <c:crossesAt val="0"/>
        <c:crossBetween val="midCat"/>
        <c:dispUnits/>
      </c:valAx>
      <c:valAx>
        <c:axId val="5968799"/>
        <c:scaling>
          <c:orientation val="minMax"/>
          <c:max val="0.18391"/>
          <c:min val="0.126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crossBetween val="midCat"/>
        <c:dispUnits/>
        <c:majorUnit val="0.014455"/>
        <c:minorUnit val="0.01445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5"/>
          <c:w val="0.229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PO4!$X$29:$X$30</c:f>
              <c:numCache/>
            </c:numRef>
          </c:xVal>
          <c:yVal>
            <c:numRef>
              <c:f>PO4!$Y$29:$Y$30</c:f>
              <c:numCache/>
            </c:numRef>
          </c:yVal>
          <c:smooth val="0"/>
        </c:ser>
        <c:ser>
          <c:idx val="1"/>
          <c:order val="1"/>
          <c:tx>
            <c:strRef>
              <c:f>PO4!$Z$28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PO4!$X$31:$X$36</c:f>
              <c:numCache/>
            </c:numRef>
          </c:xVal>
          <c:yVal>
            <c:numRef>
              <c:f>PO4!$Z$31:$Z$36</c:f>
              <c:numCache/>
            </c:numRef>
          </c:yVal>
          <c:smooth val="0"/>
        </c:ser>
        <c:ser>
          <c:idx val="2"/>
          <c:order val="2"/>
          <c:tx>
            <c:strRef>
              <c:f>PO4!$AA$28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PO4!$X$37:$X$83</c:f>
              <c:numCache/>
            </c:numRef>
          </c:xVal>
          <c:yVal>
            <c:numRef>
              <c:f>PO4!$AA$37:$AA$83</c:f>
              <c:numCache/>
            </c:numRef>
          </c:yVal>
          <c:smooth val="0"/>
        </c:ser>
        <c:axId val="53719192"/>
        <c:axId val="13710681"/>
      </c:scatterChart>
      <c:valAx>
        <c:axId val="53719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710681"/>
        <c:crossesAt val="0"/>
        <c:crossBetween val="midCat"/>
        <c:dispUnits/>
      </c:valAx>
      <c:valAx>
        <c:axId val="13710681"/>
        <c:scaling>
          <c:orientation val="minMax"/>
          <c:max val="0.16434"/>
          <c:min val="0.1376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crossBetween val="midCat"/>
        <c:dispUnits/>
        <c:majorUnit val="0.00667"/>
        <c:minorUnit val="0.006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75"/>
          <c:w val="0.228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0.9015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38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0.9015</cdr:y>
    </cdr:from>
    <cdr:to>
      <cdr:x>0.51625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48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0.9015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48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0.9015</cdr:y>
    </cdr:from>
    <cdr:to>
      <cdr:x>0.518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0.901</cdr:y>
    </cdr:from>
    <cdr:to>
      <cdr:x>0.51625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6.851562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22</v>
      </c>
      <c r="G22" s="3">
        <v>40</v>
      </c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0.1732987398072646</v>
      </c>
    </row>
    <row r="23" spans="1:25" ht="9.75" customHeight="1">
      <c r="A23" s="28"/>
      <c r="B23" s="2"/>
      <c r="C23" s="5" t="s">
        <v>37</v>
      </c>
      <c r="D23" s="6">
        <v>1</v>
      </c>
      <c r="E23" s="6">
        <v>2</v>
      </c>
      <c r="F23" s="6">
        <v>48</v>
      </c>
      <c r="G23" s="6">
        <v>3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0.22</v>
      </c>
      <c r="V23" s="22" t="s">
        <v>25</v>
      </c>
      <c r="W23" s="29"/>
      <c r="X23" s="44" t="s">
        <v>7</v>
      </c>
      <c r="Y23" s="45">
        <f>$U$23+(3*$U$24)</f>
        <v>0.26670126019273543</v>
      </c>
    </row>
    <row r="24" spans="1:25" ht="9.75" customHeight="1">
      <c r="A24" s="28"/>
      <c r="B24" s="2"/>
      <c r="C24" s="5" t="s">
        <v>38</v>
      </c>
      <c r="D24" s="2">
        <v>0.228</v>
      </c>
      <c r="E24" s="2">
        <v>0.209</v>
      </c>
      <c r="F24" s="2">
        <v>0.171</v>
      </c>
      <c r="G24" s="2">
        <v>0.207</v>
      </c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0.0155670867309118</v>
      </c>
      <c r="V24" s="2"/>
      <c r="W24" s="29"/>
      <c r="X24" s="44" t="s">
        <v>8</v>
      </c>
      <c r="Y24" s="45">
        <f>1.5*$U$24</f>
        <v>0.023350630096367703</v>
      </c>
    </row>
    <row r="25" spans="1:25" ht="9.75" customHeight="1">
      <c r="A25" s="28"/>
      <c r="B25" s="2"/>
      <c r="C25" s="5" t="s">
        <v>39</v>
      </c>
      <c r="D25" s="2" t="s">
        <v>26</v>
      </c>
      <c r="E25" s="2">
        <v>0.231</v>
      </c>
      <c r="F25" s="2">
        <v>0.313</v>
      </c>
      <c r="G25" s="2">
        <v>0.26</v>
      </c>
      <c r="H25" s="2" t="s">
        <v>26</v>
      </c>
      <c r="I25" s="2" t="s">
        <v>26</v>
      </c>
      <c r="J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54</v>
      </c>
      <c r="V25" s="2"/>
      <c r="W25" s="29"/>
      <c r="X25" s="44" t="s">
        <v>9</v>
      </c>
      <c r="Y25" s="45">
        <f>1.5*$U$24</f>
        <v>0.023350630096367703</v>
      </c>
    </row>
    <row r="26" spans="1:23" ht="9.75" customHeight="1">
      <c r="A26" s="28"/>
      <c r="B26" s="2"/>
      <c r="C26" s="5" t="s">
        <v>40</v>
      </c>
      <c r="D26" s="6" t="s">
        <v>26</v>
      </c>
      <c r="E26" s="6" t="s">
        <v>26</v>
      </c>
      <c r="F26" s="8">
        <v>0.22</v>
      </c>
      <c r="G26" s="6" t="s">
        <v>26</v>
      </c>
      <c r="H26" s="6" t="s">
        <v>26</v>
      </c>
      <c r="I26" s="6" t="s">
        <v>26</v>
      </c>
      <c r="J26" s="6" t="s">
        <v>26</v>
      </c>
      <c r="L26" s="2"/>
      <c r="M26" s="35" t="s">
        <v>15</v>
      </c>
      <c r="N26" s="2"/>
      <c r="O26" s="2"/>
      <c r="P26" s="2"/>
      <c r="Q26" s="2"/>
      <c r="R26" s="2"/>
      <c r="S26" s="2"/>
      <c r="T26" s="5" t="s">
        <v>43</v>
      </c>
      <c r="U26" s="8">
        <v>0.23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6" t="s">
        <v>26</v>
      </c>
      <c r="F27" s="8">
        <v>0.015937731653076367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0.209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7</v>
      </c>
      <c r="AA28" s="41">
        <v>22</v>
      </c>
      <c r="AB28" s="41">
        <v>40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0.228</v>
      </c>
      <c r="Z29" s="41" t="s">
        <v>26</v>
      </c>
      <c r="AA29" s="41" t="s">
        <v>26</v>
      </c>
      <c r="AM29" s="43">
        <v>1</v>
      </c>
      <c r="AN29" s="41">
        <v>0.219</v>
      </c>
      <c r="AO29" s="43">
        <v>4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 t="s">
        <v>26</v>
      </c>
      <c r="Z30" s="41">
        <v>0.209</v>
      </c>
      <c r="AA30" s="41" t="s">
        <v>26</v>
      </c>
      <c r="AM30" s="43">
        <v>10</v>
      </c>
      <c r="AN30" s="41">
        <v>0.26</v>
      </c>
      <c r="AO30" s="43">
        <v>0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0.231</v>
      </c>
      <c r="AA31" s="41" t="s">
        <v>26</v>
      </c>
      <c r="AM31" s="43">
        <v>16</v>
      </c>
      <c r="AN31" s="41">
        <v>0.25</v>
      </c>
      <c r="AO31" s="43">
        <v>1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22</v>
      </c>
      <c r="G32" s="3">
        <v>40</v>
      </c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22</v>
      </c>
      <c r="S32" s="3">
        <v>40</v>
      </c>
      <c r="T32" s="3"/>
      <c r="U32" s="3"/>
      <c r="V32" s="3"/>
      <c r="W32" s="3"/>
      <c r="X32" s="41">
        <v>4</v>
      </c>
      <c r="Y32" s="41" t="s">
        <v>26</v>
      </c>
      <c r="Z32" s="41" t="s">
        <v>26</v>
      </c>
      <c r="AA32" s="41">
        <v>0.171</v>
      </c>
      <c r="AM32" s="43">
        <v>21</v>
      </c>
      <c r="AN32" s="41">
        <v>0.225</v>
      </c>
      <c r="AO32" s="43">
        <v>4</v>
      </c>
    </row>
    <row r="33" spans="1:41" ht="9.75" customHeight="1">
      <c r="A33" s="11">
        <v>1</v>
      </c>
      <c r="B33" s="15">
        <v>4</v>
      </c>
      <c r="C33" s="16">
        <v>-0.06423809523809523</v>
      </c>
      <c r="D33" s="12" t="s">
        <v>17</v>
      </c>
      <c r="E33" s="12" t="s">
        <v>17</v>
      </c>
      <c r="F33" s="13">
        <v>0.219</v>
      </c>
      <c r="G33" s="12" t="s">
        <v>17</v>
      </c>
      <c r="H33" s="13"/>
      <c r="I33" s="13"/>
      <c r="J33" s="13"/>
      <c r="K33" s="13"/>
      <c r="M33" s="11">
        <v>333</v>
      </c>
      <c r="N33" s="15">
        <v>3</v>
      </c>
      <c r="O33" s="16">
        <v>-0.7066190476190476</v>
      </c>
      <c r="P33" s="12" t="s">
        <v>17</v>
      </c>
      <c r="Q33" s="13">
        <v>0.209</v>
      </c>
      <c r="R33" s="12" t="s">
        <v>17</v>
      </c>
      <c r="S33" s="12" t="s">
        <v>17</v>
      </c>
      <c r="T33" s="13"/>
      <c r="U33" s="13"/>
      <c r="V33" s="13"/>
      <c r="W33" s="13"/>
      <c r="X33" s="41">
        <v>5</v>
      </c>
      <c r="Y33" s="41" t="s">
        <v>26</v>
      </c>
      <c r="Z33" s="41" t="s">
        <v>26</v>
      </c>
      <c r="AA33" s="41">
        <v>0.177</v>
      </c>
      <c r="AM33" s="43">
        <v>23</v>
      </c>
      <c r="AN33" s="41">
        <v>0.225</v>
      </c>
      <c r="AO33" s="43">
        <v>4</v>
      </c>
    </row>
    <row r="34" spans="1:41" ht="9.75" customHeight="1">
      <c r="A34" s="11">
        <v>10</v>
      </c>
      <c r="B34" s="15">
        <v>0</v>
      </c>
      <c r="C34" s="16">
        <v>2.5695238095238078</v>
      </c>
      <c r="D34" s="12" t="s">
        <v>17</v>
      </c>
      <c r="E34" s="12" t="s">
        <v>17</v>
      </c>
      <c r="F34" s="12" t="s">
        <v>17</v>
      </c>
      <c r="G34" s="13">
        <v>0.26</v>
      </c>
      <c r="H34" s="13"/>
      <c r="I34" s="13"/>
      <c r="J34" s="13"/>
      <c r="K34" s="13"/>
      <c r="M34" s="11">
        <v>341</v>
      </c>
      <c r="N34" s="15">
        <v>4</v>
      </c>
      <c r="O34" s="16">
        <v>-0.1927142857142857</v>
      </c>
      <c r="P34" s="12" t="s">
        <v>17</v>
      </c>
      <c r="Q34" s="12" t="s">
        <v>17</v>
      </c>
      <c r="R34" s="13">
        <v>0.217</v>
      </c>
      <c r="S34" s="12" t="s">
        <v>17</v>
      </c>
      <c r="T34" s="13"/>
      <c r="U34" s="13"/>
      <c r="V34" s="13"/>
      <c r="W34" s="13"/>
      <c r="X34" s="41">
        <v>6</v>
      </c>
      <c r="Y34" s="41" t="s">
        <v>26</v>
      </c>
      <c r="Z34" s="41" t="s">
        <v>26</v>
      </c>
      <c r="AA34" s="41">
        <v>0.18</v>
      </c>
      <c r="AM34" s="43">
        <v>25</v>
      </c>
      <c r="AN34" s="41">
        <v>0.2</v>
      </c>
      <c r="AO34" s="43">
        <v>2</v>
      </c>
    </row>
    <row r="35" spans="1:41" ht="9.75" customHeight="1">
      <c r="A35" s="11">
        <v>16</v>
      </c>
      <c r="B35" s="15">
        <v>1</v>
      </c>
      <c r="C35" s="16">
        <v>1.9271428571428553</v>
      </c>
      <c r="D35" s="12" t="s">
        <v>17</v>
      </c>
      <c r="E35" s="12" t="s">
        <v>17</v>
      </c>
      <c r="F35" s="13">
        <v>0.25</v>
      </c>
      <c r="G35" s="12" t="s">
        <v>17</v>
      </c>
      <c r="H35" s="13"/>
      <c r="I35" s="13"/>
      <c r="J35" s="13"/>
      <c r="K35" s="13"/>
      <c r="M35" s="11">
        <v>366</v>
      </c>
      <c r="N35" s="15">
        <v>0</v>
      </c>
      <c r="O35" s="16">
        <v>-2.5695238095238078</v>
      </c>
      <c r="P35" s="12" t="s">
        <v>17</v>
      </c>
      <c r="Q35" s="12" t="s">
        <v>17</v>
      </c>
      <c r="R35" s="13">
        <v>0.18</v>
      </c>
      <c r="S35" s="12" t="s">
        <v>17</v>
      </c>
      <c r="T35" s="13"/>
      <c r="U35" s="13"/>
      <c r="V35" s="13"/>
      <c r="W35" s="13"/>
      <c r="X35" s="41">
        <v>7</v>
      </c>
      <c r="Y35" s="41" t="s">
        <v>26</v>
      </c>
      <c r="Z35" s="41" t="s">
        <v>26</v>
      </c>
      <c r="AA35" s="41">
        <v>0.189</v>
      </c>
      <c r="AM35" s="43">
        <v>31</v>
      </c>
      <c r="AN35" s="41">
        <v>0.232</v>
      </c>
      <c r="AO35" s="43">
        <v>3</v>
      </c>
    </row>
    <row r="36" spans="1:41" ht="9.75" customHeight="1">
      <c r="A36" s="11">
        <v>21</v>
      </c>
      <c r="B36" s="15">
        <v>4</v>
      </c>
      <c r="C36" s="16">
        <v>0.3211904761904762</v>
      </c>
      <c r="D36" s="12" t="s">
        <v>17</v>
      </c>
      <c r="E36" s="12" t="s">
        <v>17</v>
      </c>
      <c r="F36" s="13">
        <v>0.225</v>
      </c>
      <c r="G36" s="12" t="s">
        <v>17</v>
      </c>
      <c r="H36" s="13"/>
      <c r="I36" s="13"/>
      <c r="J36" s="13"/>
      <c r="K36" s="13"/>
      <c r="M36" s="11">
        <v>372</v>
      </c>
      <c r="N36" s="15">
        <v>2</v>
      </c>
      <c r="O36" s="16">
        <v>1.284761904761903</v>
      </c>
      <c r="P36" s="12" t="s">
        <v>17</v>
      </c>
      <c r="Q36" s="12" t="s">
        <v>17</v>
      </c>
      <c r="R36" s="13">
        <v>0.24</v>
      </c>
      <c r="S36" s="12" t="s">
        <v>17</v>
      </c>
      <c r="T36" s="13"/>
      <c r="U36" s="13"/>
      <c r="V36" s="13"/>
      <c r="W36" s="13"/>
      <c r="X36" s="41">
        <v>8</v>
      </c>
      <c r="Y36" s="41" t="s">
        <v>26</v>
      </c>
      <c r="Z36" s="41" t="s">
        <v>26</v>
      </c>
      <c r="AA36" s="41">
        <v>0.19</v>
      </c>
      <c r="AM36" s="43">
        <v>33</v>
      </c>
      <c r="AN36" s="41">
        <v>0.22</v>
      </c>
      <c r="AO36" s="43">
        <v>4</v>
      </c>
    </row>
    <row r="37" spans="1:41" ht="9.75" customHeight="1">
      <c r="A37" s="10">
        <v>23</v>
      </c>
      <c r="B37" s="17">
        <v>4</v>
      </c>
      <c r="C37" s="18">
        <v>0.3211904761904762</v>
      </c>
      <c r="D37" s="14" t="s">
        <v>17</v>
      </c>
      <c r="E37" s="14" t="s">
        <v>17</v>
      </c>
      <c r="F37" s="3">
        <v>0.225</v>
      </c>
      <c r="G37" s="14" t="s">
        <v>17</v>
      </c>
      <c r="H37" s="3"/>
      <c r="I37" s="3"/>
      <c r="J37" s="3"/>
      <c r="K37" s="3"/>
      <c r="M37" s="10">
        <v>373</v>
      </c>
      <c r="N37" s="17">
        <v>1</v>
      </c>
      <c r="O37" s="18">
        <v>1.7344285714285697</v>
      </c>
      <c r="P37" s="14" t="s">
        <v>17</v>
      </c>
      <c r="Q37" s="14" t="s">
        <v>17</v>
      </c>
      <c r="R37" s="3">
        <v>0.247</v>
      </c>
      <c r="S37" s="14" t="s">
        <v>17</v>
      </c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>
        <v>0.193</v>
      </c>
      <c r="AM37" s="43">
        <v>38</v>
      </c>
      <c r="AN37" s="41">
        <v>0.208</v>
      </c>
      <c r="AO37" s="43">
        <v>3</v>
      </c>
    </row>
    <row r="38" spans="1:41" ht="9.75" customHeight="1">
      <c r="A38" s="11">
        <v>25</v>
      </c>
      <c r="B38" s="15">
        <v>2</v>
      </c>
      <c r="C38" s="16">
        <v>-1.284761904761903</v>
      </c>
      <c r="D38" s="12" t="s">
        <v>17</v>
      </c>
      <c r="E38" s="12" t="s">
        <v>17</v>
      </c>
      <c r="F38" s="13">
        <v>0.2</v>
      </c>
      <c r="G38" s="12" t="s">
        <v>17</v>
      </c>
      <c r="H38" s="13"/>
      <c r="I38" s="13"/>
      <c r="J38" s="13"/>
      <c r="K38" s="13"/>
      <c r="M38" s="11">
        <v>376</v>
      </c>
      <c r="N38" s="15">
        <v>4</v>
      </c>
      <c r="O38" s="16">
        <v>0</v>
      </c>
      <c r="P38" s="12" t="s">
        <v>17</v>
      </c>
      <c r="Q38" s="12" t="s">
        <v>17</v>
      </c>
      <c r="R38" s="13">
        <v>0.22</v>
      </c>
      <c r="S38" s="12" t="s">
        <v>17</v>
      </c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0.195</v>
      </c>
      <c r="AM38" s="43">
        <v>46</v>
      </c>
      <c r="AN38" s="41">
        <v>0.213</v>
      </c>
      <c r="AO38" s="43">
        <v>4</v>
      </c>
    </row>
    <row r="39" spans="1:41" ht="9.75" customHeight="1">
      <c r="A39" s="11">
        <v>31</v>
      </c>
      <c r="B39" s="15">
        <v>3</v>
      </c>
      <c r="C39" s="16">
        <v>0.7708571428571428</v>
      </c>
      <c r="D39" s="12" t="s">
        <v>17</v>
      </c>
      <c r="E39" s="12" t="s">
        <v>17</v>
      </c>
      <c r="F39" s="13">
        <v>0.232</v>
      </c>
      <c r="G39" s="12" t="s">
        <v>17</v>
      </c>
      <c r="H39" s="13"/>
      <c r="I39" s="13"/>
      <c r="J39" s="13"/>
      <c r="K39" s="13"/>
      <c r="M39" s="11">
        <v>377</v>
      </c>
      <c r="N39" s="15">
        <v>3</v>
      </c>
      <c r="O39" s="16">
        <v>0.6423809523809524</v>
      </c>
      <c r="P39" s="12" t="s">
        <v>17</v>
      </c>
      <c r="Q39" s="12" t="s">
        <v>17</v>
      </c>
      <c r="R39" s="13">
        <v>0.23</v>
      </c>
      <c r="S39" s="12" t="s">
        <v>17</v>
      </c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0.197</v>
      </c>
      <c r="AM39" s="43">
        <v>59</v>
      </c>
      <c r="AN39" s="41">
        <v>0.213</v>
      </c>
      <c r="AO39" s="43">
        <v>4</v>
      </c>
    </row>
    <row r="40" spans="1:41" ht="9.75" customHeight="1">
      <c r="A40" s="11">
        <v>33</v>
      </c>
      <c r="B40" s="15">
        <v>4</v>
      </c>
      <c r="C40" s="16">
        <v>0</v>
      </c>
      <c r="D40" s="12" t="s">
        <v>17</v>
      </c>
      <c r="E40" s="12" t="s">
        <v>17</v>
      </c>
      <c r="F40" s="13">
        <v>0.22</v>
      </c>
      <c r="G40" s="12" t="s">
        <v>17</v>
      </c>
      <c r="H40" s="13"/>
      <c r="I40" s="13"/>
      <c r="J40" s="13"/>
      <c r="K40" s="13"/>
      <c r="M40" s="11">
        <v>378</v>
      </c>
      <c r="N40" s="15">
        <v>1</v>
      </c>
      <c r="O40" s="16">
        <v>-1.7344285714285697</v>
      </c>
      <c r="P40" s="12" t="s">
        <v>17</v>
      </c>
      <c r="Q40" s="12" t="s">
        <v>17</v>
      </c>
      <c r="R40" s="13">
        <v>0.193</v>
      </c>
      <c r="S40" s="12" t="s">
        <v>17</v>
      </c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0.2</v>
      </c>
      <c r="AM40" s="43">
        <v>64</v>
      </c>
      <c r="AN40" s="41">
        <v>0.225</v>
      </c>
      <c r="AO40" s="43">
        <v>4</v>
      </c>
    </row>
    <row r="41" spans="1:41" ht="9.75" customHeight="1">
      <c r="A41" s="11">
        <v>38</v>
      </c>
      <c r="B41" s="15">
        <v>3</v>
      </c>
      <c r="C41" s="16">
        <v>-0.7708571428571428</v>
      </c>
      <c r="D41" s="12" t="s">
        <v>17</v>
      </c>
      <c r="E41" s="12" t="s">
        <v>17</v>
      </c>
      <c r="F41" s="13">
        <v>0.208</v>
      </c>
      <c r="G41" s="12" t="s">
        <v>17</v>
      </c>
      <c r="H41" s="13"/>
      <c r="I41" s="13"/>
      <c r="J41" s="13"/>
      <c r="K41" s="13"/>
      <c r="M41" s="11">
        <v>379</v>
      </c>
      <c r="N41" s="15">
        <v>2</v>
      </c>
      <c r="O41" s="16">
        <v>-1.2205238095238078</v>
      </c>
      <c r="P41" s="12" t="s">
        <v>17</v>
      </c>
      <c r="Q41" s="12" t="s">
        <v>17</v>
      </c>
      <c r="R41" s="13">
        <v>0.201</v>
      </c>
      <c r="S41" s="12" t="s">
        <v>17</v>
      </c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0.201</v>
      </c>
      <c r="AM41" s="43">
        <v>70</v>
      </c>
      <c r="AN41" s="41">
        <v>0.189</v>
      </c>
      <c r="AO41" s="43">
        <v>1</v>
      </c>
    </row>
    <row r="42" spans="1:41" ht="9.75" customHeight="1">
      <c r="A42" s="10">
        <v>46</v>
      </c>
      <c r="B42" s="17">
        <v>4</v>
      </c>
      <c r="C42" s="18">
        <v>-0.44966666666666666</v>
      </c>
      <c r="D42" s="14" t="s">
        <v>17</v>
      </c>
      <c r="E42" s="14" t="s">
        <v>17</v>
      </c>
      <c r="F42" s="3">
        <v>0.213</v>
      </c>
      <c r="G42" s="14" t="s">
        <v>17</v>
      </c>
      <c r="H42" s="3"/>
      <c r="I42" s="3"/>
      <c r="J42" s="3"/>
      <c r="K42" s="3"/>
      <c r="M42" s="10">
        <v>381</v>
      </c>
      <c r="N42" s="17">
        <v>4</v>
      </c>
      <c r="O42" s="18">
        <v>0.4046999999999996</v>
      </c>
      <c r="P42" s="14" t="s">
        <v>17</v>
      </c>
      <c r="Q42" s="14" t="s">
        <v>17</v>
      </c>
      <c r="R42" s="3">
        <v>0.2263</v>
      </c>
      <c r="S42" s="14" t="s">
        <v>17</v>
      </c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0.202</v>
      </c>
      <c r="AM42" s="43">
        <v>72</v>
      </c>
      <c r="AN42" s="41">
        <v>0.195</v>
      </c>
      <c r="AO42" s="43">
        <v>1</v>
      </c>
    </row>
    <row r="43" spans="1:41" ht="9.75" customHeight="1">
      <c r="A43" s="11">
        <v>59</v>
      </c>
      <c r="B43" s="15">
        <v>4</v>
      </c>
      <c r="C43" s="16">
        <v>-0.44966666666666666</v>
      </c>
      <c r="D43" s="12" t="s">
        <v>17</v>
      </c>
      <c r="E43" s="12" t="s">
        <v>17</v>
      </c>
      <c r="F43" s="13">
        <v>0.213</v>
      </c>
      <c r="G43" s="12" t="s">
        <v>17</v>
      </c>
      <c r="H43" s="13"/>
      <c r="I43" s="13"/>
      <c r="J43" s="13"/>
      <c r="K43" s="13"/>
      <c r="M43" s="11">
        <v>386</v>
      </c>
      <c r="N43" s="15">
        <v>3</v>
      </c>
      <c r="O43" s="16">
        <v>-0.8350952380952381</v>
      </c>
      <c r="P43" s="12" t="s">
        <v>17</v>
      </c>
      <c r="Q43" s="12" t="s">
        <v>17</v>
      </c>
      <c r="R43" s="12" t="s">
        <v>17</v>
      </c>
      <c r="S43" s="13">
        <v>0.207</v>
      </c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0.208</v>
      </c>
      <c r="AM43" s="43">
        <v>85</v>
      </c>
      <c r="AN43" s="41">
        <v>0.215</v>
      </c>
      <c r="AO43" s="43">
        <v>4</v>
      </c>
    </row>
    <row r="44" spans="1:41" ht="9.75" customHeight="1">
      <c r="A44" s="11">
        <v>64</v>
      </c>
      <c r="B44" s="15">
        <v>4</v>
      </c>
      <c r="C44" s="16">
        <v>0.3211904761904762</v>
      </c>
      <c r="D44" s="12" t="s">
        <v>17</v>
      </c>
      <c r="E44" s="12" t="s">
        <v>17</v>
      </c>
      <c r="F44" s="13">
        <v>0.225</v>
      </c>
      <c r="G44" s="12" t="s">
        <v>17</v>
      </c>
      <c r="H44" s="13"/>
      <c r="I44" s="13"/>
      <c r="J44" s="13"/>
      <c r="K44" s="13"/>
      <c r="M44" s="11">
        <v>393</v>
      </c>
      <c r="N44" s="15">
        <v>0</v>
      </c>
      <c r="O44" s="16">
        <v>-7.708571428571421</v>
      </c>
      <c r="P44" s="12" t="s">
        <v>17</v>
      </c>
      <c r="Q44" s="12" t="s">
        <v>17</v>
      </c>
      <c r="R44" s="12" t="s">
        <v>17</v>
      </c>
      <c r="S44" s="13" t="s">
        <v>32</v>
      </c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0.209</v>
      </c>
      <c r="AM44" s="43">
        <v>86</v>
      </c>
      <c r="AN44" s="41">
        <v>0.302</v>
      </c>
      <c r="AO44" s="43">
        <v>0</v>
      </c>
    </row>
    <row r="45" spans="1:41" ht="9.75" customHeight="1">
      <c r="A45" s="11">
        <v>70</v>
      </c>
      <c r="B45" s="15">
        <v>1</v>
      </c>
      <c r="C45" s="16">
        <v>-1.9913809523809505</v>
      </c>
      <c r="D45" s="12" t="s">
        <v>17</v>
      </c>
      <c r="E45" s="12" t="s">
        <v>17</v>
      </c>
      <c r="F45" s="13">
        <v>0.189</v>
      </c>
      <c r="G45" s="12" t="s">
        <v>17</v>
      </c>
      <c r="H45" s="13"/>
      <c r="I45" s="13"/>
      <c r="J45" s="13"/>
      <c r="K45" s="13"/>
      <c r="M45" s="11">
        <v>398</v>
      </c>
      <c r="N45" s="15">
        <v>3</v>
      </c>
      <c r="O45" s="16">
        <v>-0.5781428571428572</v>
      </c>
      <c r="P45" s="12" t="s">
        <v>17</v>
      </c>
      <c r="Q45" s="12" t="s">
        <v>17</v>
      </c>
      <c r="R45" s="13">
        <v>0.211</v>
      </c>
      <c r="S45" s="12" t="s">
        <v>17</v>
      </c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0.211</v>
      </c>
      <c r="AM45" s="43">
        <v>89</v>
      </c>
      <c r="AN45" s="41">
        <v>0.228</v>
      </c>
      <c r="AO45" s="43">
        <v>3</v>
      </c>
    </row>
    <row r="46" spans="1:41" ht="9.75" customHeight="1">
      <c r="A46" s="11">
        <v>72</v>
      </c>
      <c r="B46" s="15">
        <v>1</v>
      </c>
      <c r="C46" s="16">
        <v>-1.6059523809523792</v>
      </c>
      <c r="D46" s="12" t="s">
        <v>17</v>
      </c>
      <c r="E46" s="12" t="s">
        <v>17</v>
      </c>
      <c r="F46" s="13">
        <v>0.195</v>
      </c>
      <c r="G46" s="12" t="s">
        <v>17</v>
      </c>
      <c r="H46" s="13"/>
      <c r="I46" s="13"/>
      <c r="J46" s="13"/>
      <c r="K46" s="13"/>
      <c r="M46" s="11">
        <v>399</v>
      </c>
      <c r="N46" s="15">
        <v>3</v>
      </c>
      <c r="O46" s="16">
        <v>0.7066190476190476</v>
      </c>
      <c r="P46" s="12" t="s">
        <v>17</v>
      </c>
      <c r="Q46" s="13">
        <v>0.231</v>
      </c>
      <c r="R46" s="12" t="s">
        <v>17</v>
      </c>
      <c r="S46" s="12" t="s">
        <v>17</v>
      </c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0.213</v>
      </c>
      <c r="AM46" s="43">
        <v>91</v>
      </c>
      <c r="AN46" s="41">
        <v>0.209</v>
      </c>
      <c r="AO46" s="43">
        <v>3</v>
      </c>
    </row>
    <row r="47" spans="1:41" ht="9.75" customHeight="1">
      <c r="A47" s="10">
        <v>85</v>
      </c>
      <c r="B47" s="17">
        <v>4</v>
      </c>
      <c r="C47" s="18">
        <v>-0.3211904761904762</v>
      </c>
      <c r="D47" s="14" t="s">
        <v>17</v>
      </c>
      <c r="E47" s="14" t="s">
        <v>17</v>
      </c>
      <c r="F47" s="3">
        <v>0.215</v>
      </c>
      <c r="G47" s="14" t="s">
        <v>17</v>
      </c>
      <c r="H47" s="3"/>
      <c r="I47" s="3"/>
      <c r="J47" s="3"/>
      <c r="K47" s="3"/>
      <c r="M47" s="10">
        <v>400</v>
      </c>
      <c r="N47" s="17">
        <v>1</v>
      </c>
      <c r="O47" s="18">
        <v>-1.9271428571428553</v>
      </c>
      <c r="P47" s="14" t="s">
        <v>17</v>
      </c>
      <c r="Q47" s="14" t="s">
        <v>17</v>
      </c>
      <c r="R47" s="3">
        <v>0.19</v>
      </c>
      <c r="S47" s="14" t="s">
        <v>17</v>
      </c>
      <c r="T47" s="3"/>
      <c r="U47" s="3"/>
      <c r="V47" s="3"/>
      <c r="W47" s="3"/>
      <c r="X47" s="41">
        <v>19</v>
      </c>
      <c r="Y47" s="41" t="s">
        <v>26</v>
      </c>
      <c r="Z47" s="41" t="s">
        <v>26</v>
      </c>
      <c r="AA47" s="41">
        <v>0.213</v>
      </c>
      <c r="AM47" s="43">
        <v>97</v>
      </c>
      <c r="AN47" s="41">
        <v>0.238</v>
      </c>
      <c r="AO47" s="43">
        <v>2</v>
      </c>
    </row>
    <row r="48" spans="1:41" ht="9.75" customHeight="1">
      <c r="A48" s="11">
        <v>86</v>
      </c>
      <c r="B48" s="15">
        <v>0</v>
      </c>
      <c r="C48" s="16">
        <v>5.267523809523804</v>
      </c>
      <c r="D48" s="12" t="s">
        <v>17</v>
      </c>
      <c r="E48" s="12" t="s">
        <v>17</v>
      </c>
      <c r="F48" s="13">
        <v>0.302</v>
      </c>
      <c r="G48" s="12" t="s">
        <v>17</v>
      </c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13"/>
      <c r="V48" s="13"/>
      <c r="W48" s="13"/>
      <c r="X48" s="41">
        <v>20</v>
      </c>
      <c r="Y48" s="41" t="s">
        <v>26</v>
      </c>
      <c r="Z48" s="41" t="s">
        <v>26</v>
      </c>
      <c r="AA48" s="41">
        <v>0.213</v>
      </c>
      <c r="AM48" s="43">
        <v>102</v>
      </c>
      <c r="AN48" s="41">
        <v>0.24</v>
      </c>
      <c r="AO48" s="43">
        <v>2</v>
      </c>
    </row>
    <row r="49" spans="1:41" ht="9.75" customHeight="1">
      <c r="A49" s="11">
        <v>89</v>
      </c>
      <c r="B49" s="15">
        <v>3</v>
      </c>
      <c r="C49" s="16">
        <v>0.5139047619047619</v>
      </c>
      <c r="D49" s="13">
        <v>0.228</v>
      </c>
      <c r="E49" s="12" t="s">
        <v>17</v>
      </c>
      <c r="F49" s="12" t="s">
        <v>17</v>
      </c>
      <c r="G49" s="12" t="s">
        <v>17</v>
      </c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0.215</v>
      </c>
      <c r="AM49" s="43">
        <v>113</v>
      </c>
      <c r="AN49" s="41">
        <v>0.235</v>
      </c>
      <c r="AO49" s="43">
        <v>3</v>
      </c>
    </row>
    <row r="50" spans="1:41" ht="9.75" customHeight="1">
      <c r="A50" s="11">
        <v>91</v>
      </c>
      <c r="B50" s="15">
        <v>3</v>
      </c>
      <c r="C50" s="16">
        <v>-0.7066190476190476</v>
      </c>
      <c r="D50" s="12" t="s">
        <v>17</v>
      </c>
      <c r="E50" s="12" t="s">
        <v>17</v>
      </c>
      <c r="F50" s="13">
        <v>0.209</v>
      </c>
      <c r="G50" s="12" t="s">
        <v>17</v>
      </c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0.215</v>
      </c>
      <c r="AM50" s="43">
        <v>118</v>
      </c>
      <c r="AN50" s="41">
        <v>0.215</v>
      </c>
      <c r="AO50" s="43">
        <v>4</v>
      </c>
    </row>
    <row r="51" spans="1:41" ht="9.75" customHeight="1">
      <c r="A51" s="11">
        <v>97</v>
      </c>
      <c r="B51" s="15">
        <v>2</v>
      </c>
      <c r="C51" s="16">
        <v>1.1562857142857126</v>
      </c>
      <c r="D51" s="12" t="s">
        <v>17</v>
      </c>
      <c r="E51" s="12" t="s">
        <v>17</v>
      </c>
      <c r="F51" s="13">
        <v>0.238</v>
      </c>
      <c r="G51" s="12" t="s">
        <v>17</v>
      </c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0.217</v>
      </c>
      <c r="AM51" s="43">
        <v>138</v>
      </c>
      <c r="AN51" s="41">
        <v>0.22</v>
      </c>
      <c r="AO51" s="43">
        <v>4</v>
      </c>
    </row>
    <row r="52" spans="1:41" ht="9.75" customHeight="1">
      <c r="A52" s="10">
        <v>102</v>
      </c>
      <c r="B52" s="17">
        <v>2</v>
      </c>
      <c r="C52" s="18">
        <v>1.284761904761903</v>
      </c>
      <c r="D52" s="14" t="s">
        <v>17</v>
      </c>
      <c r="E52" s="14" t="s">
        <v>17</v>
      </c>
      <c r="F52" s="3">
        <v>0.24</v>
      </c>
      <c r="G52" s="14" t="s">
        <v>17</v>
      </c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0.219</v>
      </c>
      <c r="AM52" s="43">
        <v>142</v>
      </c>
      <c r="AN52" s="41">
        <v>0.171</v>
      </c>
      <c r="AO52" s="43">
        <v>0</v>
      </c>
    </row>
    <row r="53" spans="1:41" ht="9.75" customHeight="1">
      <c r="A53" s="11">
        <v>113</v>
      </c>
      <c r="B53" s="15">
        <v>3</v>
      </c>
      <c r="C53" s="16">
        <v>0.9635714285714267</v>
      </c>
      <c r="D53" s="12" t="s">
        <v>17</v>
      </c>
      <c r="E53" s="12" t="s">
        <v>17</v>
      </c>
      <c r="F53" s="13">
        <v>0.235</v>
      </c>
      <c r="G53" s="12" t="s">
        <v>17</v>
      </c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0.219</v>
      </c>
      <c r="AM53" s="43">
        <v>146</v>
      </c>
      <c r="AN53" s="41">
        <v>0.313</v>
      </c>
      <c r="AO53" s="43">
        <v>0</v>
      </c>
    </row>
    <row r="54" spans="1:41" ht="9.75" customHeight="1">
      <c r="A54" s="11">
        <v>118</v>
      </c>
      <c r="B54" s="15">
        <v>4</v>
      </c>
      <c r="C54" s="16">
        <v>-0.3211904761904762</v>
      </c>
      <c r="D54" s="12" t="s">
        <v>17</v>
      </c>
      <c r="E54" s="12" t="s">
        <v>17</v>
      </c>
      <c r="F54" s="13">
        <v>0.215</v>
      </c>
      <c r="G54" s="12" t="s">
        <v>17</v>
      </c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0.22</v>
      </c>
      <c r="AM54" s="43">
        <v>158</v>
      </c>
      <c r="AN54" s="41">
        <v>0.224</v>
      </c>
      <c r="AO54" s="43">
        <v>4</v>
      </c>
    </row>
    <row r="55" spans="1:41" ht="9.75" customHeight="1">
      <c r="A55" s="11">
        <v>138</v>
      </c>
      <c r="B55" s="15">
        <v>4</v>
      </c>
      <c r="C55" s="16">
        <v>0</v>
      </c>
      <c r="D55" s="12" t="s">
        <v>17</v>
      </c>
      <c r="E55" s="12" t="s">
        <v>17</v>
      </c>
      <c r="F55" s="13">
        <v>0.22</v>
      </c>
      <c r="G55" s="12" t="s">
        <v>17</v>
      </c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0.22</v>
      </c>
      <c r="AM55" s="43">
        <v>180</v>
      </c>
      <c r="AN55" s="41">
        <v>0.202</v>
      </c>
      <c r="AO55" s="43">
        <v>2</v>
      </c>
    </row>
    <row r="56" spans="1:41" ht="9.75" customHeight="1">
      <c r="A56" s="11">
        <v>142</v>
      </c>
      <c r="B56" s="15">
        <v>0</v>
      </c>
      <c r="C56" s="16">
        <v>-3.147666666666663</v>
      </c>
      <c r="D56" s="12" t="s">
        <v>17</v>
      </c>
      <c r="E56" s="12" t="s">
        <v>17</v>
      </c>
      <c r="F56" s="13">
        <v>0.171</v>
      </c>
      <c r="G56" s="12" t="s">
        <v>17</v>
      </c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0.22</v>
      </c>
      <c r="AM56" s="43">
        <v>190</v>
      </c>
      <c r="AN56" s="41">
        <v>0.213</v>
      </c>
      <c r="AO56" s="43">
        <v>4</v>
      </c>
    </row>
    <row r="57" spans="1:41" ht="9.75" customHeight="1">
      <c r="A57" s="10">
        <v>146</v>
      </c>
      <c r="B57" s="17">
        <v>0</v>
      </c>
      <c r="C57" s="18">
        <v>5.974142857142851</v>
      </c>
      <c r="D57" s="14" t="s">
        <v>17</v>
      </c>
      <c r="E57" s="14" t="s">
        <v>17</v>
      </c>
      <c r="F57" s="3">
        <v>0.313</v>
      </c>
      <c r="G57" s="14" t="s">
        <v>17</v>
      </c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0.22</v>
      </c>
      <c r="AM57" s="43">
        <v>193</v>
      </c>
      <c r="AN57" s="41">
        <v>0.22</v>
      </c>
      <c r="AO57" s="43">
        <v>4</v>
      </c>
    </row>
    <row r="58" spans="1:41" ht="9.75" customHeight="1">
      <c r="A58" s="11">
        <v>158</v>
      </c>
      <c r="B58" s="15">
        <v>4</v>
      </c>
      <c r="C58" s="16">
        <v>0.25695238095238093</v>
      </c>
      <c r="D58" s="12" t="s">
        <v>17</v>
      </c>
      <c r="E58" s="12" t="s">
        <v>17</v>
      </c>
      <c r="F58" s="13">
        <v>0.224</v>
      </c>
      <c r="G58" s="12" t="s">
        <v>17</v>
      </c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0.22</v>
      </c>
      <c r="AM58" s="43">
        <v>198</v>
      </c>
      <c r="AN58" s="41">
        <v>0.236</v>
      </c>
      <c r="AO58" s="43">
        <v>2</v>
      </c>
    </row>
    <row r="59" spans="1:41" ht="9.75" customHeight="1">
      <c r="A59" s="11">
        <v>180</v>
      </c>
      <c r="B59" s="15">
        <v>2</v>
      </c>
      <c r="C59" s="16">
        <v>-1.1562857142857126</v>
      </c>
      <c r="D59" s="12" t="s">
        <v>17</v>
      </c>
      <c r="E59" s="12" t="s">
        <v>17</v>
      </c>
      <c r="F59" s="13">
        <v>0.202</v>
      </c>
      <c r="G59" s="12" t="s">
        <v>17</v>
      </c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0.22</v>
      </c>
      <c r="AM59" s="43">
        <v>224</v>
      </c>
      <c r="AN59" s="41">
        <v>0.197</v>
      </c>
      <c r="AO59" s="43">
        <v>2</v>
      </c>
    </row>
    <row r="60" spans="1:41" ht="9.75" customHeight="1">
      <c r="A60" s="11">
        <v>190</v>
      </c>
      <c r="B60" s="15">
        <v>4</v>
      </c>
      <c r="C60" s="16">
        <v>-0.44966666666666666</v>
      </c>
      <c r="D60" s="12" t="s">
        <v>17</v>
      </c>
      <c r="E60" s="12" t="s">
        <v>17</v>
      </c>
      <c r="F60" s="13">
        <v>0.213</v>
      </c>
      <c r="G60" s="12" t="s">
        <v>17</v>
      </c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0.224</v>
      </c>
      <c r="AM60" s="43">
        <v>227</v>
      </c>
      <c r="AN60" s="41">
        <v>0.219</v>
      </c>
      <c r="AO60" s="43">
        <v>4</v>
      </c>
    </row>
    <row r="61" spans="1:41" ht="9.75" customHeight="1">
      <c r="A61" s="11">
        <v>193</v>
      </c>
      <c r="B61" s="15">
        <v>4</v>
      </c>
      <c r="C61" s="16">
        <v>0</v>
      </c>
      <c r="D61" s="12" t="s">
        <v>17</v>
      </c>
      <c r="E61" s="12" t="s">
        <v>17</v>
      </c>
      <c r="F61" s="13">
        <v>0.22</v>
      </c>
      <c r="G61" s="12" t="s">
        <v>17</v>
      </c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0.225</v>
      </c>
      <c r="AM61" s="43">
        <v>234</v>
      </c>
      <c r="AN61" s="41">
        <v>0.22</v>
      </c>
      <c r="AO61" s="43">
        <v>4</v>
      </c>
    </row>
    <row r="62" spans="1:41" ht="9.75" customHeight="1">
      <c r="A62" s="10">
        <v>198</v>
      </c>
      <c r="B62" s="17">
        <v>2</v>
      </c>
      <c r="C62" s="18">
        <v>1.027809523809522</v>
      </c>
      <c r="D62" s="14" t="s">
        <v>17</v>
      </c>
      <c r="E62" s="14" t="s">
        <v>17</v>
      </c>
      <c r="F62" s="3">
        <v>0.236</v>
      </c>
      <c r="G62" s="14" t="s">
        <v>17</v>
      </c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0.225</v>
      </c>
      <c r="AM62" s="43">
        <v>313</v>
      </c>
      <c r="AN62" s="41">
        <v>0.22</v>
      </c>
      <c r="AO62" s="43">
        <v>4</v>
      </c>
    </row>
    <row r="63" spans="1:41" ht="9.75" customHeight="1">
      <c r="A63" s="11">
        <v>224</v>
      </c>
      <c r="B63" s="15">
        <v>2</v>
      </c>
      <c r="C63" s="16">
        <v>-1.4774761904761886</v>
      </c>
      <c r="D63" s="12" t="s">
        <v>17</v>
      </c>
      <c r="E63" s="12" t="s">
        <v>17</v>
      </c>
      <c r="F63" s="13">
        <v>0.197</v>
      </c>
      <c r="G63" s="12" t="s">
        <v>17</v>
      </c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0.225</v>
      </c>
      <c r="AM63" s="43">
        <v>316</v>
      </c>
      <c r="AN63" s="41">
        <v>0.2293</v>
      </c>
      <c r="AO63" s="43">
        <v>3</v>
      </c>
    </row>
    <row r="64" spans="1:41" ht="9.75" customHeight="1">
      <c r="A64" s="11">
        <v>227</v>
      </c>
      <c r="B64" s="15">
        <v>4</v>
      </c>
      <c r="C64" s="16">
        <v>-0.06423809523809523</v>
      </c>
      <c r="D64" s="12" t="s">
        <v>17</v>
      </c>
      <c r="E64" s="12" t="s">
        <v>17</v>
      </c>
      <c r="F64" s="13">
        <v>0.219</v>
      </c>
      <c r="G64" s="12" t="s">
        <v>17</v>
      </c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0.2263</v>
      </c>
      <c r="AM64" s="43">
        <v>318</v>
      </c>
      <c r="AN64" s="41">
        <v>0.177</v>
      </c>
      <c r="AO64" s="43">
        <v>0</v>
      </c>
    </row>
    <row r="65" spans="1:41" ht="9.75" customHeight="1">
      <c r="A65" s="11">
        <v>234</v>
      </c>
      <c r="B65" s="15">
        <v>4</v>
      </c>
      <c r="C65" s="16">
        <v>0</v>
      </c>
      <c r="D65" s="12" t="s">
        <v>17</v>
      </c>
      <c r="E65" s="12" t="s">
        <v>17</v>
      </c>
      <c r="F65" s="12" t="s">
        <v>17</v>
      </c>
      <c r="G65" s="36">
        <v>0.22</v>
      </c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0.2293</v>
      </c>
      <c r="AM65" s="43">
        <v>321</v>
      </c>
      <c r="AN65" s="41">
        <v>0.23</v>
      </c>
      <c r="AO65" s="43">
        <v>3</v>
      </c>
    </row>
    <row r="66" spans="1:41" ht="9.75" customHeight="1">
      <c r="A66" s="11">
        <v>313</v>
      </c>
      <c r="B66" s="15">
        <v>4</v>
      </c>
      <c r="C66" s="16">
        <v>0</v>
      </c>
      <c r="D66" s="12" t="s">
        <v>17</v>
      </c>
      <c r="E66" s="12" t="s">
        <v>17</v>
      </c>
      <c r="F66" s="13">
        <v>0.22</v>
      </c>
      <c r="G66" s="12" t="s">
        <v>17</v>
      </c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0.23</v>
      </c>
      <c r="AM66" s="43">
        <v>323</v>
      </c>
      <c r="AN66" s="41">
        <v>0.22</v>
      </c>
      <c r="AO66" s="43">
        <v>4</v>
      </c>
    </row>
    <row r="67" spans="1:41" ht="9.75" customHeight="1">
      <c r="A67" s="10">
        <v>316</v>
      </c>
      <c r="B67" s="17">
        <v>3</v>
      </c>
      <c r="C67" s="18">
        <v>0.5974142857142853</v>
      </c>
      <c r="D67" s="14" t="s">
        <v>17</v>
      </c>
      <c r="E67" s="14" t="s">
        <v>17</v>
      </c>
      <c r="F67" s="3">
        <v>0.2293</v>
      </c>
      <c r="G67" s="14" t="s">
        <v>17</v>
      </c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0.23</v>
      </c>
      <c r="AM67" s="43">
        <v>327</v>
      </c>
      <c r="AN67" s="41">
        <v>0.23</v>
      </c>
      <c r="AO67" s="43">
        <v>3</v>
      </c>
    </row>
    <row r="68" spans="1:41" ht="9.75" customHeight="1">
      <c r="A68" s="11">
        <v>318</v>
      </c>
      <c r="B68" s="15">
        <v>0</v>
      </c>
      <c r="C68" s="16">
        <v>-2.7622380952380934</v>
      </c>
      <c r="D68" s="12" t="s">
        <v>17</v>
      </c>
      <c r="E68" s="12" t="s">
        <v>17</v>
      </c>
      <c r="F68" s="13">
        <v>0.177</v>
      </c>
      <c r="G68" s="12" t="s">
        <v>17</v>
      </c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0.23</v>
      </c>
      <c r="AM68" s="43">
        <v>328</v>
      </c>
      <c r="AN68" s="41">
        <v>0.28</v>
      </c>
      <c r="AO68" s="43">
        <v>0</v>
      </c>
    </row>
    <row r="69" spans="1:41" ht="9.75" customHeight="1">
      <c r="A69" s="11">
        <v>321</v>
      </c>
      <c r="B69" s="15">
        <v>3</v>
      </c>
      <c r="C69" s="16">
        <v>0.6423809523809524</v>
      </c>
      <c r="D69" s="12" t="s">
        <v>17</v>
      </c>
      <c r="E69" s="12" t="s">
        <v>17</v>
      </c>
      <c r="F69" s="13">
        <v>0.23</v>
      </c>
      <c r="G69" s="12" t="s">
        <v>17</v>
      </c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0.232</v>
      </c>
      <c r="AM69" s="43">
        <v>333</v>
      </c>
      <c r="AN69" s="41">
        <v>0.209</v>
      </c>
      <c r="AO69" s="43">
        <v>3</v>
      </c>
    </row>
    <row r="70" spans="1:41" ht="9.75" customHeight="1">
      <c r="A70" s="11">
        <v>323</v>
      </c>
      <c r="B70" s="15">
        <v>4</v>
      </c>
      <c r="C70" s="16">
        <v>0</v>
      </c>
      <c r="D70" s="12" t="s">
        <v>17</v>
      </c>
      <c r="E70" s="12" t="s">
        <v>17</v>
      </c>
      <c r="F70" s="13">
        <v>0.22</v>
      </c>
      <c r="G70" s="12" t="s">
        <v>17</v>
      </c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0.235</v>
      </c>
      <c r="AM70" s="43">
        <v>341</v>
      </c>
      <c r="AN70" s="41">
        <v>0.217</v>
      </c>
      <c r="AO70" s="43">
        <v>4</v>
      </c>
    </row>
    <row r="71" spans="1:41" ht="9.75" customHeight="1">
      <c r="A71" s="11">
        <v>327</v>
      </c>
      <c r="B71" s="15">
        <v>3</v>
      </c>
      <c r="C71" s="16">
        <v>0.6423809523809524</v>
      </c>
      <c r="D71" s="12" t="s">
        <v>17</v>
      </c>
      <c r="E71" s="12" t="s">
        <v>17</v>
      </c>
      <c r="F71" s="13">
        <v>0.23</v>
      </c>
      <c r="G71" s="12" t="s">
        <v>17</v>
      </c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0.236</v>
      </c>
      <c r="AM71" s="43">
        <v>366</v>
      </c>
      <c r="AN71" s="41">
        <v>0.18</v>
      </c>
      <c r="AO71" s="43">
        <v>0</v>
      </c>
    </row>
    <row r="72" spans="1:41" ht="9.75" customHeight="1">
      <c r="A72" s="10">
        <v>328</v>
      </c>
      <c r="B72" s="17">
        <v>0</v>
      </c>
      <c r="C72" s="18">
        <v>3.8542857142857123</v>
      </c>
      <c r="D72" s="14" t="s">
        <v>17</v>
      </c>
      <c r="E72" s="14" t="s">
        <v>17</v>
      </c>
      <c r="F72" s="3">
        <v>0.28</v>
      </c>
      <c r="G72" s="14" t="s">
        <v>17</v>
      </c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0.238</v>
      </c>
      <c r="AM72" s="43">
        <v>372</v>
      </c>
      <c r="AN72" s="41">
        <v>0.24</v>
      </c>
      <c r="AO72" s="43">
        <v>2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0.24</v>
      </c>
      <c r="AM73" s="43">
        <v>373</v>
      </c>
      <c r="AN73" s="41">
        <v>0.247</v>
      </c>
      <c r="AO73" s="43">
        <v>1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0.24</v>
      </c>
      <c r="AM74" s="43">
        <v>376</v>
      </c>
      <c r="AN74" s="41">
        <v>0.22</v>
      </c>
      <c r="AO74" s="43">
        <v>4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0.247</v>
      </c>
      <c r="AM75" s="43">
        <v>377</v>
      </c>
      <c r="AN75" s="41">
        <v>0.23</v>
      </c>
      <c r="AO75" s="43">
        <v>3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0.25</v>
      </c>
      <c r="AM76" s="43">
        <v>378</v>
      </c>
      <c r="AN76" s="41">
        <v>0.193</v>
      </c>
      <c r="AO76" s="43">
        <v>1</v>
      </c>
    </row>
    <row r="77" spans="1:41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  <c r="X77" s="41">
        <v>49</v>
      </c>
      <c r="Y77" s="41" t="s">
        <v>26</v>
      </c>
      <c r="Z77" s="41" t="s">
        <v>26</v>
      </c>
      <c r="AA77" s="41">
        <v>0.28</v>
      </c>
      <c r="AM77" s="43">
        <v>379</v>
      </c>
      <c r="AN77" s="41">
        <v>0.201</v>
      </c>
      <c r="AO77" s="43">
        <v>2</v>
      </c>
    </row>
    <row r="78" spans="24:41" ht="9.75" customHeight="1">
      <c r="X78" s="41">
        <v>50</v>
      </c>
      <c r="Y78" s="41" t="s">
        <v>26</v>
      </c>
      <c r="Z78" s="41" t="s">
        <v>26</v>
      </c>
      <c r="AA78" s="41">
        <v>0.302</v>
      </c>
      <c r="AM78" s="43">
        <v>381</v>
      </c>
      <c r="AN78" s="41">
        <v>0.2263</v>
      </c>
      <c r="AO78" s="43">
        <v>4</v>
      </c>
    </row>
    <row r="79" spans="24:41" ht="9.75" customHeight="1">
      <c r="X79" s="41">
        <v>51</v>
      </c>
      <c r="Y79" s="41" t="s">
        <v>26</v>
      </c>
      <c r="Z79" s="41" t="s">
        <v>26</v>
      </c>
      <c r="AA79" s="41">
        <v>0.313</v>
      </c>
      <c r="AM79" s="43">
        <v>386</v>
      </c>
      <c r="AN79" s="41">
        <v>0.207</v>
      </c>
      <c r="AO79" s="43">
        <v>3</v>
      </c>
    </row>
    <row r="80" spans="24:41" ht="9.75" customHeight="1">
      <c r="X80" s="41">
        <v>52</v>
      </c>
      <c r="Y80" s="41" t="s">
        <v>26</v>
      </c>
      <c r="Z80" s="41" t="s">
        <v>26</v>
      </c>
      <c r="AA80" s="41" t="s">
        <v>26</v>
      </c>
      <c r="AB80" s="41">
        <v>0.207</v>
      </c>
      <c r="AM80" s="43">
        <v>393</v>
      </c>
      <c r="AN80" s="41" t="s">
        <v>32</v>
      </c>
      <c r="AO80" s="43">
        <v>0</v>
      </c>
    </row>
    <row r="81" spans="24:41" ht="9.75" customHeight="1">
      <c r="X81" s="41">
        <v>53</v>
      </c>
      <c r="Y81" s="41" t="s">
        <v>26</v>
      </c>
      <c r="Z81" s="41" t="s">
        <v>26</v>
      </c>
      <c r="AA81" s="41" t="s">
        <v>26</v>
      </c>
      <c r="AB81" s="46">
        <v>0.22</v>
      </c>
      <c r="AM81" s="43">
        <v>398</v>
      </c>
      <c r="AN81" s="41">
        <v>0.211</v>
      </c>
      <c r="AO81" s="43">
        <v>3</v>
      </c>
    </row>
    <row r="82" spans="24:41" ht="9.75" customHeight="1">
      <c r="X82" s="41">
        <v>54</v>
      </c>
      <c r="Y82" s="41" t="s">
        <v>26</v>
      </c>
      <c r="Z82" s="41" t="s">
        <v>26</v>
      </c>
      <c r="AA82" s="41" t="s">
        <v>26</v>
      </c>
      <c r="AB82" s="41">
        <v>0.26</v>
      </c>
      <c r="AM82" s="43">
        <v>399</v>
      </c>
      <c r="AN82" s="41">
        <v>0.231</v>
      </c>
      <c r="AO82" s="43">
        <v>3</v>
      </c>
    </row>
    <row r="83" spans="24:41" ht="9.75" customHeight="1">
      <c r="X83" s="41">
        <v>55</v>
      </c>
      <c r="Y83" s="41" t="s">
        <v>26</v>
      </c>
      <c r="Z83" s="41" t="s">
        <v>26</v>
      </c>
      <c r="AA83" s="41" t="s">
        <v>26</v>
      </c>
      <c r="AB83" s="41" t="s">
        <v>32</v>
      </c>
      <c r="AM83" s="43">
        <v>400</v>
      </c>
      <c r="AN83" s="41">
        <v>0.19</v>
      </c>
      <c r="AO83" s="43">
        <v>1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7.710937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20</v>
      </c>
      <c r="G22" s="3">
        <v>22</v>
      </c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7">
        <f>$U$23-(3*$U$24)</f>
        <v>0.11306782802075604</v>
      </c>
    </row>
    <row r="23" spans="1:25" ht="9.75" customHeight="1">
      <c r="A23" s="28"/>
      <c r="B23" s="2"/>
      <c r="C23" s="5" t="s">
        <v>37</v>
      </c>
      <c r="D23" s="6">
        <v>2</v>
      </c>
      <c r="E23" s="6">
        <v>1</v>
      </c>
      <c r="F23" s="6">
        <v>0</v>
      </c>
      <c r="G23" s="6">
        <v>39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0.2465</v>
      </c>
      <c r="V23" s="22" t="s">
        <v>25</v>
      </c>
      <c r="W23" s="29"/>
      <c r="X23" s="44" t="s">
        <v>7</v>
      </c>
      <c r="Y23" s="47">
        <f>$U$23+(3*$U$24)</f>
        <v>0.37993217197924395</v>
      </c>
    </row>
    <row r="24" spans="1:25" ht="9.75" customHeight="1">
      <c r="A24" s="28"/>
      <c r="B24" s="2"/>
      <c r="C24" s="5" t="s">
        <v>38</v>
      </c>
      <c r="D24" s="2">
        <v>0.215</v>
      </c>
      <c r="E24" s="2">
        <v>0.2</v>
      </c>
      <c r="F24" s="2">
        <v>0</v>
      </c>
      <c r="G24" s="2">
        <v>0.18</v>
      </c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0.044477390659747984</v>
      </c>
      <c r="V24" s="2"/>
      <c r="W24" s="29"/>
      <c r="X24" s="44" t="s">
        <v>8</v>
      </c>
      <c r="Y24" s="47">
        <f>1.5*$U$24</f>
        <v>0.06671608598962198</v>
      </c>
    </row>
    <row r="25" spans="1:25" ht="9.75" customHeight="1">
      <c r="A25" s="28"/>
      <c r="B25" s="2"/>
      <c r="C25" s="5" t="s">
        <v>39</v>
      </c>
      <c r="D25" s="2">
        <v>0.233</v>
      </c>
      <c r="E25" s="2" t="s">
        <v>26</v>
      </c>
      <c r="F25" s="2" t="s">
        <v>26</v>
      </c>
      <c r="G25" s="2">
        <v>0.487</v>
      </c>
      <c r="H25" s="2"/>
      <c r="I25" s="2" t="s">
        <v>26</v>
      </c>
      <c r="J25" s="2" t="s">
        <v>26</v>
      </c>
      <c r="L25" s="2"/>
      <c r="M25" s="7" t="s">
        <v>13</v>
      </c>
      <c r="N25" s="2"/>
      <c r="O25" s="2"/>
      <c r="P25" s="2"/>
      <c r="Q25" s="2"/>
      <c r="R25" s="2"/>
      <c r="S25" s="2"/>
      <c r="T25" s="5" t="s">
        <v>37</v>
      </c>
      <c r="U25" s="6">
        <v>42</v>
      </c>
      <c r="V25" s="2"/>
      <c r="W25" s="29"/>
      <c r="X25" s="44" t="s">
        <v>9</v>
      </c>
      <c r="Y25" s="47">
        <f>1.5*$U$24</f>
        <v>0.06671608598962198</v>
      </c>
    </row>
    <row r="26" spans="1:23" ht="9.75" customHeight="1">
      <c r="A26" s="28"/>
      <c r="B26" s="2"/>
      <c r="C26" s="5" t="s">
        <v>40</v>
      </c>
      <c r="D26" s="6" t="s">
        <v>26</v>
      </c>
      <c r="E26" s="6" t="s">
        <v>26</v>
      </c>
      <c r="F26" s="6" t="s">
        <v>26</v>
      </c>
      <c r="G26" s="8">
        <v>0.25</v>
      </c>
      <c r="H26" s="6" t="s">
        <v>26</v>
      </c>
      <c r="I26" s="6" t="s">
        <v>26</v>
      </c>
      <c r="J26" s="6" t="s">
        <v>26</v>
      </c>
      <c r="L26" s="2"/>
      <c r="M26" s="7" t="s">
        <v>14</v>
      </c>
      <c r="N26" s="2"/>
      <c r="O26" s="2"/>
      <c r="P26" s="2"/>
      <c r="Q26" s="2"/>
      <c r="R26" s="2"/>
      <c r="S26" s="2"/>
      <c r="T26" s="5" t="s">
        <v>43</v>
      </c>
      <c r="U26" s="8">
        <v>0.28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6" t="s">
        <v>26</v>
      </c>
      <c r="F27" s="6" t="s">
        <v>26</v>
      </c>
      <c r="G27" s="8">
        <v>0.04114158636026688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0.22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7</v>
      </c>
      <c r="AA28" s="41">
        <v>20</v>
      </c>
      <c r="AB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0.215</v>
      </c>
      <c r="Z29" s="41" t="s">
        <v>26</v>
      </c>
      <c r="AA29" s="41" t="s">
        <v>26</v>
      </c>
      <c r="AB29" s="41" t="s">
        <v>26</v>
      </c>
      <c r="AM29" s="43">
        <v>1</v>
      </c>
      <c r="AN29" s="41">
        <v>0.231</v>
      </c>
      <c r="AO29" s="43">
        <v>4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>
        <v>0.233</v>
      </c>
      <c r="Z30" s="41" t="s">
        <v>26</v>
      </c>
      <c r="AA30" s="41" t="s">
        <v>26</v>
      </c>
      <c r="AB30" s="41" t="s">
        <v>26</v>
      </c>
      <c r="AM30" s="43">
        <v>10</v>
      </c>
      <c r="AN30" s="41">
        <v>0.26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0.2</v>
      </c>
      <c r="AA31" s="41" t="s">
        <v>26</v>
      </c>
      <c r="AB31" s="41" t="s">
        <v>26</v>
      </c>
      <c r="AM31" s="43">
        <v>16</v>
      </c>
      <c r="AN31" s="41">
        <v>0.22</v>
      </c>
      <c r="AO31" s="43">
        <v>3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20</v>
      </c>
      <c r="G32" s="3">
        <v>22</v>
      </c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20</v>
      </c>
      <c r="S32" s="3">
        <v>22</v>
      </c>
      <c r="T32" s="3"/>
      <c r="U32" s="3"/>
      <c r="V32" s="3"/>
      <c r="W32" s="3"/>
      <c r="X32" s="41">
        <v>4</v>
      </c>
      <c r="Y32" s="41" t="s">
        <v>26</v>
      </c>
      <c r="Z32" s="41" t="s">
        <v>26</v>
      </c>
      <c r="AA32" s="41" t="s">
        <v>32</v>
      </c>
      <c r="AB32" s="41" t="s">
        <v>26</v>
      </c>
      <c r="AM32" s="43">
        <v>21</v>
      </c>
      <c r="AN32" s="41">
        <v>0.25</v>
      </c>
      <c r="AO32" s="43">
        <v>4</v>
      </c>
    </row>
    <row r="33" spans="1:41" ht="9.75" customHeight="1">
      <c r="A33" s="11">
        <v>1</v>
      </c>
      <c r="B33" s="15">
        <v>4</v>
      </c>
      <c r="C33" s="16">
        <v>-0.3484916666666662</v>
      </c>
      <c r="D33" s="12" t="s">
        <v>17</v>
      </c>
      <c r="E33" s="12" t="s">
        <v>17</v>
      </c>
      <c r="F33" s="12" t="s">
        <v>17</v>
      </c>
      <c r="G33" s="13">
        <v>0.231</v>
      </c>
      <c r="H33" s="13"/>
      <c r="I33" s="13"/>
      <c r="J33" s="13"/>
      <c r="K33" s="13"/>
      <c r="M33" s="11">
        <v>377</v>
      </c>
      <c r="N33" s="15">
        <v>4</v>
      </c>
      <c r="O33" s="16">
        <v>-0.3709749999999995</v>
      </c>
      <c r="P33" s="12" t="s">
        <v>17</v>
      </c>
      <c r="Q33" s="12" t="s">
        <v>17</v>
      </c>
      <c r="R33" s="12" t="s">
        <v>17</v>
      </c>
      <c r="S33" s="13">
        <v>0.23</v>
      </c>
      <c r="T33" s="13"/>
      <c r="U33" s="13"/>
      <c r="V33" s="13"/>
      <c r="W33" s="13"/>
      <c r="X33" s="41">
        <v>5</v>
      </c>
      <c r="Y33" s="41" t="s">
        <v>26</v>
      </c>
      <c r="Z33" s="41" t="s">
        <v>26</v>
      </c>
      <c r="AA33" s="41" t="s">
        <v>26</v>
      </c>
      <c r="AB33" s="41">
        <v>0.18</v>
      </c>
      <c r="AM33" s="43">
        <v>23</v>
      </c>
      <c r="AN33" s="41">
        <v>0.243</v>
      </c>
      <c r="AO33" s="43">
        <v>4</v>
      </c>
    </row>
    <row r="34" spans="1:41" ht="9.75" customHeight="1">
      <c r="A34" s="11">
        <v>10</v>
      </c>
      <c r="B34" s="15">
        <v>4</v>
      </c>
      <c r="C34" s="16">
        <v>0.3035250000000001</v>
      </c>
      <c r="D34" s="12" t="s">
        <v>17</v>
      </c>
      <c r="E34" s="12" t="s">
        <v>17</v>
      </c>
      <c r="F34" s="12" t="s">
        <v>17</v>
      </c>
      <c r="G34" s="13">
        <v>0.26</v>
      </c>
      <c r="H34" s="13"/>
      <c r="I34" s="13"/>
      <c r="J34" s="13"/>
      <c r="K34" s="13"/>
      <c r="M34" s="11">
        <v>378</v>
      </c>
      <c r="N34" s="15">
        <v>2</v>
      </c>
      <c r="O34" s="16">
        <v>-1.1354083333333325</v>
      </c>
      <c r="P34" s="12" t="s">
        <v>17</v>
      </c>
      <c r="Q34" s="12" t="s">
        <v>17</v>
      </c>
      <c r="R34" s="12" t="s">
        <v>17</v>
      </c>
      <c r="S34" s="13">
        <v>0.196</v>
      </c>
      <c r="T34" s="13"/>
      <c r="U34" s="13"/>
      <c r="V34" s="13"/>
      <c r="W34" s="13"/>
      <c r="X34" s="41">
        <v>6</v>
      </c>
      <c r="Y34" s="41" t="s">
        <v>26</v>
      </c>
      <c r="Z34" s="41" t="s">
        <v>26</v>
      </c>
      <c r="AA34" s="41" t="s">
        <v>26</v>
      </c>
      <c r="AB34" s="41">
        <v>0.187</v>
      </c>
      <c r="AM34" s="43">
        <v>25</v>
      </c>
      <c r="AN34" s="41">
        <v>0.2</v>
      </c>
      <c r="AO34" s="43">
        <v>2</v>
      </c>
    </row>
    <row r="35" spans="1:41" ht="9.75" customHeight="1">
      <c r="A35" s="11">
        <v>16</v>
      </c>
      <c r="B35" s="15">
        <v>3</v>
      </c>
      <c r="C35" s="16">
        <v>-0.5958083333333329</v>
      </c>
      <c r="D35" s="12" t="s">
        <v>17</v>
      </c>
      <c r="E35" s="12" t="s">
        <v>17</v>
      </c>
      <c r="F35" s="12" t="s">
        <v>17</v>
      </c>
      <c r="G35" s="13">
        <v>0.22</v>
      </c>
      <c r="H35" s="13"/>
      <c r="I35" s="13"/>
      <c r="J35" s="13"/>
      <c r="K35" s="13"/>
      <c r="M35" s="11">
        <v>379</v>
      </c>
      <c r="N35" s="15">
        <v>1</v>
      </c>
      <c r="O35" s="16">
        <v>1.630041666666666</v>
      </c>
      <c r="P35" s="12" t="s">
        <v>17</v>
      </c>
      <c r="Q35" s="12" t="s">
        <v>17</v>
      </c>
      <c r="R35" s="12" t="s">
        <v>17</v>
      </c>
      <c r="S35" s="13">
        <v>0.319</v>
      </c>
      <c r="T35" s="13"/>
      <c r="U35" s="13"/>
      <c r="V35" s="13"/>
      <c r="W35" s="13"/>
      <c r="X35" s="41">
        <v>7</v>
      </c>
      <c r="Y35" s="41" t="s">
        <v>26</v>
      </c>
      <c r="Z35" s="41" t="s">
        <v>26</v>
      </c>
      <c r="AA35" s="41" t="s">
        <v>26</v>
      </c>
      <c r="AB35" s="41">
        <v>0.19</v>
      </c>
      <c r="AM35" s="43">
        <v>31</v>
      </c>
      <c r="AN35" s="41">
        <v>0.25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0.0786916666666667</v>
      </c>
      <c r="D36" s="12" t="s">
        <v>17</v>
      </c>
      <c r="E36" s="12" t="s">
        <v>17</v>
      </c>
      <c r="F36" s="12" t="s">
        <v>17</v>
      </c>
      <c r="G36" s="13">
        <v>0.25</v>
      </c>
      <c r="H36" s="13"/>
      <c r="I36" s="13"/>
      <c r="J36" s="13"/>
      <c r="K36" s="13"/>
      <c r="M36" s="11">
        <v>386</v>
      </c>
      <c r="N36" s="15">
        <v>4</v>
      </c>
      <c r="O36" s="16">
        <v>-0.4159416666666662</v>
      </c>
      <c r="P36" s="12" t="s">
        <v>17</v>
      </c>
      <c r="Q36" s="12" t="s">
        <v>17</v>
      </c>
      <c r="R36" s="12" t="s">
        <v>17</v>
      </c>
      <c r="S36" s="13">
        <v>0.228</v>
      </c>
      <c r="T36" s="13"/>
      <c r="U36" s="13"/>
      <c r="V36" s="13"/>
      <c r="W36" s="13"/>
      <c r="X36" s="41">
        <v>8</v>
      </c>
      <c r="Y36" s="41" t="s">
        <v>26</v>
      </c>
      <c r="Z36" s="41" t="s">
        <v>26</v>
      </c>
      <c r="AA36" s="41" t="s">
        <v>26</v>
      </c>
      <c r="AB36" s="41">
        <v>0.196</v>
      </c>
      <c r="AM36" s="43">
        <v>38</v>
      </c>
      <c r="AN36" s="41">
        <v>0.18</v>
      </c>
      <c r="AO36" s="43">
        <v>2</v>
      </c>
    </row>
    <row r="37" spans="1:41" ht="9.75" customHeight="1">
      <c r="A37" s="10">
        <v>23</v>
      </c>
      <c r="B37" s="17">
        <v>4</v>
      </c>
      <c r="C37" s="18">
        <v>-0.0786916666666667</v>
      </c>
      <c r="D37" s="14" t="s">
        <v>17</v>
      </c>
      <c r="E37" s="14" t="s">
        <v>17</v>
      </c>
      <c r="F37" s="14" t="s">
        <v>17</v>
      </c>
      <c r="G37" s="3">
        <v>0.243</v>
      </c>
      <c r="H37" s="3"/>
      <c r="I37" s="3"/>
      <c r="J37" s="3"/>
      <c r="K37" s="3"/>
      <c r="M37" s="10">
        <v>393</v>
      </c>
      <c r="N37" s="17">
        <v>0</v>
      </c>
      <c r="O37" s="18">
        <v>-3.2938083333333315</v>
      </c>
      <c r="P37" s="14" t="s">
        <v>17</v>
      </c>
      <c r="Q37" s="14" t="s">
        <v>17</v>
      </c>
      <c r="R37" s="3" t="s">
        <v>32</v>
      </c>
      <c r="S37" s="14" t="s">
        <v>17</v>
      </c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 t="s">
        <v>26</v>
      </c>
      <c r="AB37" s="41">
        <v>0.2</v>
      </c>
      <c r="AM37" s="43">
        <v>46</v>
      </c>
      <c r="AN37" s="41" t="s">
        <v>28</v>
      </c>
      <c r="AO37" s="43" t="s">
        <v>19</v>
      </c>
    </row>
    <row r="38" spans="1:41" ht="9.75" customHeight="1">
      <c r="A38" s="11">
        <v>25</v>
      </c>
      <c r="B38" s="15">
        <v>2</v>
      </c>
      <c r="C38" s="16">
        <v>-1.045474999999999</v>
      </c>
      <c r="D38" s="12" t="s">
        <v>17</v>
      </c>
      <c r="E38" s="13">
        <v>0.2</v>
      </c>
      <c r="F38" s="12" t="s">
        <v>17</v>
      </c>
      <c r="G38" s="12" t="s">
        <v>17</v>
      </c>
      <c r="H38" s="13"/>
      <c r="I38" s="13"/>
      <c r="J38" s="13"/>
      <c r="K38" s="13"/>
      <c r="M38" s="11">
        <v>398</v>
      </c>
      <c r="N38" s="15">
        <v>1</v>
      </c>
      <c r="O38" s="16">
        <v>1.8099083333333328</v>
      </c>
      <c r="P38" s="12" t="s">
        <v>17</v>
      </c>
      <c r="Q38" s="12" t="s">
        <v>17</v>
      </c>
      <c r="R38" s="12" t="s">
        <v>17</v>
      </c>
      <c r="S38" s="13">
        <v>0.327</v>
      </c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 t="s">
        <v>26</v>
      </c>
      <c r="AB38" s="41">
        <v>0.203</v>
      </c>
      <c r="AM38" s="43">
        <v>59</v>
      </c>
      <c r="AN38" s="41">
        <v>0.211</v>
      </c>
      <c r="AO38" s="43">
        <v>3</v>
      </c>
    </row>
    <row r="39" spans="1:41" ht="9.75" customHeight="1">
      <c r="A39" s="11">
        <v>31</v>
      </c>
      <c r="B39" s="15">
        <v>4</v>
      </c>
      <c r="C39" s="16">
        <v>0.0786916666666667</v>
      </c>
      <c r="D39" s="12" t="s">
        <v>17</v>
      </c>
      <c r="E39" s="12" t="s">
        <v>17</v>
      </c>
      <c r="F39" s="12" t="s">
        <v>17</v>
      </c>
      <c r="G39" s="13">
        <v>0.25</v>
      </c>
      <c r="H39" s="13"/>
      <c r="I39" s="13"/>
      <c r="J39" s="13"/>
      <c r="K39" s="13"/>
      <c r="M39" s="13"/>
      <c r="N39" s="15"/>
      <c r="O39" s="16"/>
      <c r="P39" s="13"/>
      <c r="Q39" s="13"/>
      <c r="R39" s="13"/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 t="s">
        <v>26</v>
      </c>
      <c r="AB39" s="41">
        <v>0.21</v>
      </c>
      <c r="AM39" s="43">
        <v>70</v>
      </c>
      <c r="AN39" s="41">
        <v>0.233</v>
      </c>
      <c r="AO39" s="43">
        <v>4</v>
      </c>
    </row>
    <row r="40" spans="1:41" ht="9.75" customHeight="1">
      <c r="A40" s="11">
        <v>38</v>
      </c>
      <c r="B40" s="15">
        <v>2</v>
      </c>
      <c r="C40" s="16">
        <v>-1.495141666666666</v>
      </c>
      <c r="D40" s="12" t="s">
        <v>17</v>
      </c>
      <c r="E40" s="12" t="s">
        <v>17</v>
      </c>
      <c r="F40" s="12" t="s">
        <v>17</v>
      </c>
      <c r="G40" s="13">
        <v>0.18</v>
      </c>
      <c r="H40" s="13"/>
      <c r="I40" s="13"/>
      <c r="J40" s="13"/>
      <c r="K40" s="13"/>
      <c r="M40" s="13"/>
      <c r="N40" s="15"/>
      <c r="O40" s="16"/>
      <c r="P40" s="13"/>
      <c r="Q40" s="13"/>
      <c r="R40" s="13"/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 t="s">
        <v>26</v>
      </c>
      <c r="AB40" s="41">
        <v>0.211</v>
      </c>
      <c r="AM40" s="43">
        <v>72</v>
      </c>
      <c r="AN40" s="41">
        <v>0.343</v>
      </c>
      <c r="AO40" s="43">
        <v>0</v>
      </c>
    </row>
    <row r="41" spans="1:41" ht="9.75" customHeight="1">
      <c r="A41" s="11">
        <v>46</v>
      </c>
      <c r="B41" s="15" t="s">
        <v>19</v>
      </c>
      <c r="C41" s="16" t="s">
        <v>17</v>
      </c>
      <c r="D41" s="12" t="s">
        <v>17</v>
      </c>
      <c r="E41" s="12" t="s">
        <v>17</v>
      </c>
      <c r="F41" s="12" t="s">
        <v>17</v>
      </c>
      <c r="G41" s="13" t="s">
        <v>28</v>
      </c>
      <c r="H41" s="13"/>
      <c r="I41" s="13"/>
      <c r="J41" s="13"/>
      <c r="K41" s="13"/>
      <c r="M41" s="13"/>
      <c r="N41" s="15"/>
      <c r="O41" s="16"/>
      <c r="P41" s="13"/>
      <c r="Q41" s="13"/>
      <c r="R41" s="13"/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 t="s">
        <v>26</v>
      </c>
      <c r="AB41" s="41">
        <v>0.22</v>
      </c>
      <c r="AM41" s="43">
        <v>85</v>
      </c>
      <c r="AN41" s="41">
        <v>0.25</v>
      </c>
      <c r="AO41" s="43">
        <v>4</v>
      </c>
    </row>
    <row r="42" spans="1:41" ht="9.75" customHeight="1">
      <c r="A42" s="10">
        <v>59</v>
      </c>
      <c r="B42" s="17">
        <v>3</v>
      </c>
      <c r="C42" s="18">
        <v>-0.798158333333333</v>
      </c>
      <c r="D42" s="14" t="s">
        <v>17</v>
      </c>
      <c r="E42" s="14" t="s">
        <v>17</v>
      </c>
      <c r="F42" s="14" t="s">
        <v>17</v>
      </c>
      <c r="G42" s="3">
        <v>0.211</v>
      </c>
      <c r="H42" s="3"/>
      <c r="I42" s="3"/>
      <c r="J42" s="3"/>
      <c r="K42" s="3"/>
      <c r="M42" s="3"/>
      <c r="N42" s="17"/>
      <c r="O42" s="18"/>
      <c r="P42" s="3"/>
      <c r="Q42" s="3"/>
      <c r="R42" s="3"/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 t="s">
        <v>26</v>
      </c>
      <c r="AB42" s="41">
        <v>0.225</v>
      </c>
      <c r="AM42" s="43">
        <v>89</v>
      </c>
      <c r="AN42" s="41">
        <v>0.233</v>
      </c>
      <c r="AO42" s="43">
        <v>4</v>
      </c>
    </row>
    <row r="43" spans="1:41" ht="9.75" customHeight="1">
      <c r="A43" s="11">
        <v>70</v>
      </c>
      <c r="B43" s="15">
        <v>4</v>
      </c>
      <c r="C43" s="16">
        <v>-0.3035249999999995</v>
      </c>
      <c r="D43" s="12" t="s">
        <v>17</v>
      </c>
      <c r="E43" s="12" t="s">
        <v>17</v>
      </c>
      <c r="F43" s="12" t="s">
        <v>17</v>
      </c>
      <c r="G43" s="13">
        <v>0.233</v>
      </c>
      <c r="H43" s="13"/>
      <c r="I43" s="13"/>
      <c r="J43" s="13"/>
      <c r="K43" s="13"/>
      <c r="M43" s="13"/>
      <c r="N43" s="15"/>
      <c r="O43" s="16"/>
      <c r="P43" s="13"/>
      <c r="Q43" s="13"/>
      <c r="R43" s="13"/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 t="s">
        <v>26</v>
      </c>
      <c r="AB43" s="41">
        <v>0.228</v>
      </c>
      <c r="AM43" s="43">
        <v>91</v>
      </c>
      <c r="AN43" s="41">
        <v>0.225</v>
      </c>
      <c r="AO43" s="43">
        <v>4</v>
      </c>
    </row>
    <row r="44" spans="1:41" ht="9.75" customHeight="1">
      <c r="A44" s="11">
        <v>72</v>
      </c>
      <c r="B44" s="15">
        <v>0</v>
      </c>
      <c r="C44" s="16">
        <v>2.1696416666666662</v>
      </c>
      <c r="D44" s="12" t="s">
        <v>17</v>
      </c>
      <c r="E44" s="12" t="s">
        <v>17</v>
      </c>
      <c r="F44" s="12" t="s">
        <v>17</v>
      </c>
      <c r="G44" s="13">
        <v>0.343</v>
      </c>
      <c r="H44" s="13"/>
      <c r="I44" s="13"/>
      <c r="J44" s="13"/>
      <c r="K44" s="13"/>
      <c r="M44" s="13"/>
      <c r="N44" s="15"/>
      <c r="O44" s="16"/>
      <c r="P44" s="13"/>
      <c r="Q44" s="13"/>
      <c r="R44" s="13"/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 t="s">
        <v>26</v>
      </c>
      <c r="AB44" s="41">
        <v>0.228</v>
      </c>
      <c r="AM44" s="43">
        <v>97</v>
      </c>
      <c r="AN44" s="41">
        <v>0.28</v>
      </c>
      <c r="AO44" s="43">
        <v>3</v>
      </c>
    </row>
    <row r="45" spans="1:41" ht="9.75" customHeight="1">
      <c r="A45" s="11">
        <v>85</v>
      </c>
      <c r="B45" s="15">
        <v>4</v>
      </c>
      <c r="C45" s="16">
        <v>0.0786916666666667</v>
      </c>
      <c r="D45" s="12" t="s">
        <v>17</v>
      </c>
      <c r="E45" s="12" t="s">
        <v>17</v>
      </c>
      <c r="F45" s="12" t="s">
        <v>17</v>
      </c>
      <c r="G45" s="13">
        <v>0.25</v>
      </c>
      <c r="H45" s="13"/>
      <c r="I45" s="13"/>
      <c r="J45" s="13"/>
      <c r="K45" s="13"/>
      <c r="M45" s="13"/>
      <c r="N45" s="15"/>
      <c r="O45" s="16"/>
      <c r="P45" s="13"/>
      <c r="Q45" s="13"/>
      <c r="R45" s="13"/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 t="s">
        <v>26</v>
      </c>
      <c r="AB45" s="41">
        <v>0.23</v>
      </c>
      <c r="AM45" s="43">
        <v>102</v>
      </c>
      <c r="AN45" s="41">
        <v>0.2</v>
      </c>
      <c r="AO45" s="43">
        <v>2</v>
      </c>
    </row>
    <row r="46" spans="1:41" ht="9.75" customHeight="1">
      <c r="A46" s="11">
        <v>89</v>
      </c>
      <c r="B46" s="15">
        <v>4</v>
      </c>
      <c r="C46" s="16">
        <v>-0.3035249999999995</v>
      </c>
      <c r="D46" s="13">
        <v>0.233</v>
      </c>
      <c r="E46" s="12" t="s">
        <v>17</v>
      </c>
      <c r="F46" s="12" t="s">
        <v>17</v>
      </c>
      <c r="G46" s="12" t="s">
        <v>17</v>
      </c>
      <c r="H46" s="13"/>
      <c r="I46" s="13"/>
      <c r="J46" s="13"/>
      <c r="K46" s="13"/>
      <c r="M46" s="13"/>
      <c r="N46" s="15"/>
      <c r="O46" s="16"/>
      <c r="P46" s="13"/>
      <c r="Q46" s="13"/>
      <c r="R46" s="13"/>
      <c r="S46" s="13"/>
      <c r="T46" s="13"/>
      <c r="U46" s="5"/>
      <c r="V46" s="5"/>
      <c r="W46" s="5"/>
      <c r="X46" s="41">
        <v>18</v>
      </c>
      <c r="Y46" s="41" t="s">
        <v>26</v>
      </c>
      <c r="Z46" s="41" t="s">
        <v>26</v>
      </c>
      <c r="AA46" s="41" t="s">
        <v>26</v>
      </c>
      <c r="AB46" s="41">
        <v>0.231</v>
      </c>
      <c r="AM46" s="43">
        <v>113</v>
      </c>
      <c r="AN46" s="41">
        <v>0.21</v>
      </c>
      <c r="AO46" s="43">
        <v>3</v>
      </c>
    </row>
    <row r="47" spans="1:41" ht="9.75" customHeight="1">
      <c r="A47" s="10">
        <v>91</v>
      </c>
      <c r="B47" s="17">
        <v>4</v>
      </c>
      <c r="C47" s="18">
        <v>-0.4833916666666662</v>
      </c>
      <c r="D47" s="14" t="s">
        <v>17</v>
      </c>
      <c r="E47" s="14" t="s">
        <v>17</v>
      </c>
      <c r="F47" s="14" t="s">
        <v>17</v>
      </c>
      <c r="G47" s="3">
        <v>0.225</v>
      </c>
      <c r="H47" s="3"/>
      <c r="I47" s="3"/>
      <c r="J47" s="3"/>
      <c r="K47" s="3"/>
      <c r="M47" s="13"/>
      <c r="N47" s="15"/>
      <c r="O47" s="16"/>
      <c r="P47" s="13"/>
      <c r="Q47" s="13"/>
      <c r="R47" s="13"/>
      <c r="S47" s="13"/>
      <c r="T47" s="13"/>
      <c r="U47" s="5"/>
      <c r="V47" s="5"/>
      <c r="W47" s="5"/>
      <c r="X47" s="41">
        <v>19</v>
      </c>
      <c r="Y47" s="41" t="s">
        <v>26</v>
      </c>
      <c r="Z47" s="41" t="s">
        <v>26</v>
      </c>
      <c r="AA47" s="41" t="s">
        <v>26</v>
      </c>
      <c r="AB47" s="41">
        <v>0.2315</v>
      </c>
      <c r="AM47" s="43">
        <v>118</v>
      </c>
      <c r="AN47" s="41">
        <v>0.26</v>
      </c>
      <c r="AO47" s="43">
        <v>4</v>
      </c>
    </row>
    <row r="48" spans="1:41" ht="9.75" customHeight="1">
      <c r="A48" s="11">
        <v>97</v>
      </c>
      <c r="B48" s="15">
        <v>3</v>
      </c>
      <c r="C48" s="16">
        <v>0.7531916666666669</v>
      </c>
      <c r="D48" s="12" t="s">
        <v>17</v>
      </c>
      <c r="E48" s="12" t="s">
        <v>17</v>
      </c>
      <c r="F48" s="12" t="s">
        <v>17</v>
      </c>
      <c r="G48" s="13">
        <v>0.28</v>
      </c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5"/>
      <c r="V48" s="5"/>
      <c r="W48" s="5"/>
      <c r="X48" s="41">
        <v>20</v>
      </c>
      <c r="Y48" s="41" t="s">
        <v>26</v>
      </c>
      <c r="Z48" s="41" t="s">
        <v>26</v>
      </c>
      <c r="AA48" s="41" t="s">
        <v>26</v>
      </c>
      <c r="AB48" s="41">
        <v>0.232</v>
      </c>
      <c r="AM48" s="43">
        <v>138</v>
      </c>
      <c r="AN48" s="41">
        <v>0.274</v>
      </c>
      <c r="AO48" s="43">
        <v>3</v>
      </c>
    </row>
    <row r="49" spans="1:41" ht="9.75" customHeight="1">
      <c r="A49" s="11">
        <v>102</v>
      </c>
      <c r="B49" s="15">
        <v>2</v>
      </c>
      <c r="C49" s="16">
        <v>-1.045474999999999</v>
      </c>
      <c r="D49" s="12" t="s">
        <v>17</v>
      </c>
      <c r="E49" s="12" t="s">
        <v>17</v>
      </c>
      <c r="F49" s="12" t="s">
        <v>17</v>
      </c>
      <c r="G49" s="13">
        <v>0.2</v>
      </c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 t="s">
        <v>26</v>
      </c>
      <c r="AB49" s="41">
        <v>0.233</v>
      </c>
      <c r="AM49" s="43">
        <v>142</v>
      </c>
      <c r="AN49" s="41">
        <v>0.215</v>
      </c>
      <c r="AO49" s="43">
        <v>3</v>
      </c>
    </row>
    <row r="50" spans="1:41" ht="9.75" customHeight="1">
      <c r="A50" s="11">
        <v>113</v>
      </c>
      <c r="B50" s="15">
        <v>3</v>
      </c>
      <c r="C50" s="16">
        <v>-0.8206416666666664</v>
      </c>
      <c r="D50" s="12" t="s">
        <v>17</v>
      </c>
      <c r="E50" s="12" t="s">
        <v>17</v>
      </c>
      <c r="F50" s="12" t="s">
        <v>17</v>
      </c>
      <c r="G50" s="13">
        <v>0.21</v>
      </c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 t="s">
        <v>26</v>
      </c>
      <c r="AB50" s="41">
        <v>0.243</v>
      </c>
      <c r="AM50" s="43">
        <v>146</v>
      </c>
      <c r="AN50" s="41">
        <v>0.187</v>
      </c>
      <c r="AO50" s="43">
        <v>2</v>
      </c>
    </row>
    <row r="51" spans="1:41" ht="9.75" customHeight="1">
      <c r="A51" s="11">
        <v>118</v>
      </c>
      <c r="B51" s="15">
        <v>4</v>
      </c>
      <c r="C51" s="16">
        <v>0.3035250000000001</v>
      </c>
      <c r="D51" s="12" t="s">
        <v>17</v>
      </c>
      <c r="E51" s="12" t="s">
        <v>17</v>
      </c>
      <c r="F51" s="12" t="s">
        <v>17</v>
      </c>
      <c r="G51" s="13">
        <v>0.26</v>
      </c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 t="s">
        <v>26</v>
      </c>
      <c r="AB51" s="41">
        <v>0.25</v>
      </c>
      <c r="AM51" s="43">
        <v>158</v>
      </c>
      <c r="AN51" s="41">
        <v>0.228</v>
      </c>
      <c r="AO51" s="43">
        <v>4</v>
      </c>
    </row>
    <row r="52" spans="1:41" ht="9.75" customHeight="1">
      <c r="A52" s="10">
        <v>138</v>
      </c>
      <c r="B52" s="17">
        <v>3</v>
      </c>
      <c r="C52" s="18">
        <v>0.6182916666666669</v>
      </c>
      <c r="D52" s="14" t="s">
        <v>17</v>
      </c>
      <c r="E52" s="14" t="s">
        <v>17</v>
      </c>
      <c r="F52" s="14" t="s">
        <v>17</v>
      </c>
      <c r="G52" s="3">
        <v>0.274</v>
      </c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 t="s">
        <v>26</v>
      </c>
      <c r="AB52" s="41">
        <v>0.25</v>
      </c>
      <c r="AM52" s="43">
        <v>180</v>
      </c>
      <c r="AN52" s="41">
        <v>0.203</v>
      </c>
      <c r="AO52" s="43">
        <v>3</v>
      </c>
    </row>
    <row r="53" spans="1:41" ht="9.75" customHeight="1">
      <c r="A53" s="11">
        <v>142</v>
      </c>
      <c r="B53" s="15">
        <v>3</v>
      </c>
      <c r="C53" s="16">
        <v>-0.7082249999999997</v>
      </c>
      <c r="D53" s="13">
        <v>0.215</v>
      </c>
      <c r="E53" s="12" t="s">
        <v>17</v>
      </c>
      <c r="F53" s="12" t="s">
        <v>17</v>
      </c>
      <c r="G53" s="12" t="s">
        <v>17</v>
      </c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 t="s">
        <v>26</v>
      </c>
      <c r="AB53" s="41">
        <v>0.25</v>
      </c>
      <c r="AM53" s="43">
        <v>190</v>
      </c>
      <c r="AN53" s="41">
        <v>0.264</v>
      </c>
      <c r="AO53" s="43">
        <v>4</v>
      </c>
    </row>
    <row r="54" spans="1:41" ht="9.75" customHeight="1">
      <c r="A54" s="11">
        <v>146</v>
      </c>
      <c r="B54" s="15">
        <v>2</v>
      </c>
      <c r="C54" s="16">
        <v>-1.3377583333333325</v>
      </c>
      <c r="D54" s="12" t="s">
        <v>17</v>
      </c>
      <c r="E54" s="12" t="s">
        <v>17</v>
      </c>
      <c r="F54" s="12" t="s">
        <v>17</v>
      </c>
      <c r="G54" s="13">
        <v>0.187</v>
      </c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 t="s">
        <v>26</v>
      </c>
      <c r="AB54" s="41">
        <v>0.2505</v>
      </c>
      <c r="AM54" s="43">
        <v>193</v>
      </c>
      <c r="AN54" s="41">
        <v>0.27</v>
      </c>
      <c r="AO54" s="43">
        <v>3</v>
      </c>
    </row>
    <row r="55" spans="1:41" ht="9.75" customHeight="1">
      <c r="A55" s="11">
        <v>158</v>
      </c>
      <c r="B55" s="15">
        <v>4</v>
      </c>
      <c r="C55" s="16">
        <v>-0.4159416666666662</v>
      </c>
      <c r="D55" s="12" t="s">
        <v>17</v>
      </c>
      <c r="E55" s="12" t="s">
        <v>17</v>
      </c>
      <c r="F55" s="12" t="s">
        <v>17</v>
      </c>
      <c r="G55" s="13">
        <v>0.228</v>
      </c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 t="s">
        <v>26</v>
      </c>
      <c r="AB55" s="41">
        <v>0.26</v>
      </c>
      <c r="AM55" s="43">
        <v>198</v>
      </c>
      <c r="AN55" s="41">
        <v>0.307</v>
      </c>
      <c r="AO55" s="43">
        <v>2</v>
      </c>
    </row>
    <row r="56" spans="1:41" ht="9.75" customHeight="1">
      <c r="A56" s="11">
        <v>180</v>
      </c>
      <c r="B56" s="15">
        <v>3</v>
      </c>
      <c r="C56" s="16">
        <v>-0.9780249999999991</v>
      </c>
      <c r="D56" s="12" t="s">
        <v>17</v>
      </c>
      <c r="E56" s="12" t="s">
        <v>17</v>
      </c>
      <c r="F56" s="12" t="s">
        <v>17</v>
      </c>
      <c r="G56" s="13">
        <v>0.203</v>
      </c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 t="s">
        <v>26</v>
      </c>
      <c r="AB56" s="41">
        <v>0.26</v>
      </c>
      <c r="AM56" s="43">
        <v>227</v>
      </c>
      <c r="AN56" s="41">
        <v>0.306</v>
      </c>
      <c r="AO56" s="43">
        <v>2</v>
      </c>
    </row>
    <row r="57" spans="1:41" ht="9.75" customHeight="1">
      <c r="A57" s="10">
        <v>190</v>
      </c>
      <c r="B57" s="17">
        <v>4</v>
      </c>
      <c r="C57" s="18">
        <v>0.39345833333333347</v>
      </c>
      <c r="D57" s="14" t="s">
        <v>17</v>
      </c>
      <c r="E57" s="14" t="s">
        <v>17</v>
      </c>
      <c r="F57" s="14" t="s">
        <v>17</v>
      </c>
      <c r="G57" s="3">
        <v>0.264</v>
      </c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 t="s">
        <v>26</v>
      </c>
      <c r="AB57" s="41">
        <v>0.26</v>
      </c>
      <c r="AM57" s="43">
        <v>313</v>
      </c>
      <c r="AN57" s="41">
        <v>0.284</v>
      </c>
      <c r="AO57" s="43">
        <v>3</v>
      </c>
    </row>
    <row r="58" spans="1:41" ht="9.75" customHeight="1">
      <c r="A58" s="11">
        <v>193</v>
      </c>
      <c r="B58" s="15">
        <v>3</v>
      </c>
      <c r="C58" s="16">
        <v>0.5283583333333335</v>
      </c>
      <c r="D58" s="12" t="s">
        <v>17</v>
      </c>
      <c r="E58" s="12" t="s">
        <v>17</v>
      </c>
      <c r="F58" s="12" t="s">
        <v>17</v>
      </c>
      <c r="G58" s="13">
        <v>0.27</v>
      </c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 t="s">
        <v>26</v>
      </c>
      <c r="AB58" s="41">
        <v>0.264</v>
      </c>
      <c r="AM58" s="43">
        <v>316</v>
      </c>
      <c r="AN58" s="41">
        <v>0.2505</v>
      </c>
      <c r="AO58" s="43">
        <v>4</v>
      </c>
    </row>
    <row r="59" spans="1:41" ht="9.75" customHeight="1">
      <c r="A59" s="11">
        <v>198</v>
      </c>
      <c r="B59" s="15">
        <v>2</v>
      </c>
      <c r="C59" s="16">
        <v>1.360241666666666</v>
      </c>
      <c r="D59" s="12" t="s">
        <v>17</v>
      </c>
      <c r="E59" s="12" t="s">
        <v>17</v>
      </c>
      <c r="F59" s="12" t="s">
        <v>17</v>
      </c>
      <c r="G59" s="13">
        <v>0.307</v>
      </c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 t="s">
        <v>26</v>
      </c>
      <c r="AB59" s="41">
        <v>0.27</v>
      </c>
      <c r="AM59" s="43">
        <v>318</v>
      </c>
      <c r="AN59" s="41">
        <v>0.2315</v>
      </c>
      <c r="AO59" s="43">
        <v>4</v>
      </c>
    </row>
    <row r="60" spans="1:41" ht="9.75" customHeight="1">
      <c r="A60" s="11">
        <v>227</v>
      </c>
      <c r="B60" s="15">
        <v>2</v>
      </c>
      <c r="C60" s="16">
        <v>1.3377583333333325</v>
      </c>
      <c r="D60" s="12" t="s">
        <v>17</v>
      </c>
      <c r="E60" s="12" t="s">
        <v>17</v>
      </c>
      <c r="F60" s="12" t="s">
        <v>17</v>
      </c>
      <c r="G60" s="13">
        <v>0.306</v>
      </c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 t="s">
        <v>26</v>
      </c>
      <c r="AB60" s="41">
        <v>0.274</v>
      </c>
      <c r="AM60" s="43">
        <v>321</v>
      </c>
      <c r="AN60" s="41">
        <v>0.33</v>
      </c>
      <c r="AO60" s="43">
        <v>1</v>
      </c>
    </row>
    <row r="61" spans="1:41" ht="9.75" customHeight="1">
      <c r="A61" s="11">
        <v>313</v>
      </c>
      <c r="B61" s="15">
        <v>3</v>
      </c>
      <c r="C61" s="16">
        <v>0.8431249999999991</v>
      </c>
      <c r="D61" s="12" t="s">
        <v>17</v>
      </c>
      <c r="E61" s="12" t="s">
        <v>17</v>
      </c>
      <c r="F61" s="12" t="s">
        <v>17</v>
      </c>
      <c r="G61" s="13">
        <v>0.284</v>
      </c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 t="s">
        <v>26</v>
      </c>
      <c r="AB61" s="41">
        <v>0.28</v>
      </c>
      <c r="AM61" s="43">
        <v>323</v>
      </c>
      <c r="AN61" s="41" t="s">
        <v>30</v>
      </c>
      <c r="AO61" s="43" t="s">
        <v>19</v>
      </c>
    </row>
    <row r="62" spans="1:41" ht="9.75" customHeight="1">
      <c r="A62" s="10">
        <v>316</v>
      </c>
      <c r="B62" s="17">
        <v>4</v>
      </c>
      <c r="C62" s="18">
        <v>0.08993333333333337</v>
      </c>
      <c r="D62" s="14" t="s">
        <v>17</v>
      </c>
      <c r="E62" s="14" t="s">
        <v>17</v>
      </c>
      <c r="F62" s="14" t="s">
        <v>17</v>
      </c>
      <c r="G62" s="3">
        <v>0.2505</v>
      </c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 t="s">
        <v>26</v>
      </c>
      <c r="AB62" s="41">
        <v>0.284</v>
      </c>
      <c r="AM62" s="43">
        <v>327</v>
      </c>
      <c r="AN62" s="41">
        <v>0.26</v>
      </c>
      <c r="AO62" s="43">
        <v>4</v>
      </c>
    </row>
    <row r="63" spans="1:41" ht="9.75" customHeight="1">
      <c r="A63" s="11">
        <v>318</v>
      </c>
      <c r="B63" s="15">
        <v>4</v>
      </c>
      <c r="C63" s="16">
        <v>-0.3372499999999995</v>
      </c>
      <c r="D63" s="12" t="s">
        <v>17</v>
      </c>
      <c r="E63" s="12" t="s">
        <v>17</v>
      </c>
      <c r="F63" s="12" t="s">
        <v>17</v>
      </c>
      <c r="G63" s="13">
        <v>0.2315</v>
      </c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 t="s">
        <v>26</v>
      </c>
      <c r="AB63" s="41">
        <v>0.306</v>
      </c>
      <c r="AM63" s="43">
        <v>328</v>
      </c>
      <c r="AN63" s="41">
        <v>0.437</v>
      </c>
      <c r="AO63" s="43">
        <v>0</v>
      </c>
    </row>
    <row r="64" spans="1:41" ht="9.75" customHeight="1">
      <c r="A64" s="11">
        <v>321</v>
      </c>
      <c r="B64" s="15">
        <v>1</v>
      </c>
      <c r="C64" s="16">
        <v>1.8773583333333328</v>
      </c>
      <c r="D64" s="12" t="s">
        <v>17</v>
      </c>
      <c r="E64" s="12" t="s">
        <v>17</v>
      </c>
      <c r="F64" s="12" t="s">
        <v>17</v>
      </c>
      <c r="G64" s="13">
        <v>0.33</v>
      </c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 t="s">
        <v>26</v>
      </c>
      <c r="AB64" s="41">
        <v>0.307</v>
      </c>
      <c r="AM64" s="43">
        <v>341</v>
      </c>
      <c r="AN64" s="41">
        <v>0.19</v>
      </c>
      <c r="AO64" s="43">
        <v>2</v>
      </c>
    </row>
    <row r="65" spans="1:41" ht="9.75" customHeight="1">
      <c r="A65" s="11">
        <v>323</v>
      </c>
      <c r="B65" s="15" t="s">
        <v>19</v>
      </c>
      <c r="C65" s="16" t="s">
        <v>17</v>
      </c>
      <c r="D65" s="12" t="s">
        <v>17</v>
      </c>
      <c r="E65" s="12" t="s">
        <v>17</v>
      </c>
      <c r="F65" s="12" t="s">
        <v>17</v>
      </c>
      <c r="G65" s="13" t="s">
        <v>30</v>
      </c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 t="s">
        <v>26</v>
      </c>
      <c r="AB65" s="41">
        <v>0.319</v>
      </c>
      <c r="AM65" s="43">
        <v>366</v>
      </c>
      <c r="AN65" s="41">
        <v>0.232</v>
      </c>
      <c r="AO65" s="43">
        <v>4</v>
      </c>
    </row>
    <row r="66" spans="1:41" ht="9.75" customHeight="1">
      <c r="A66" s="11">
        <v>327</v>
      </c>
      <c r="B66" s="15">
        <v>4</v>
      </c>
      <c r="C66" s="16">
        <v>0.3035250000000001</v>
      </c>
      <c r="D66" s="12" t="s">
        <v>17</v>
      </c>
      <c r="E66" s="12" t="s">
        <v>17</v>
      </c>
      <c r="F66" s="12" t="s">
        <v>17</v>
      </c>
      <c r="G66" s="13">
        <v>0.26</v>
      </c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 t="s">
        <v>26</v>
      </c>
      <c r="AB66" s="41">
        <v>0.327</v>
      </c>
      <c r="AM66" s="43">
        <v>372</v>
      </c>
      <c r="AN66" s="41">
        <v>0.487</v>
      </c>
      <c r="AO66" s="43">
        <v>0</v>
      </c>
    </row>
    <row r="67" spans="1:41" ht="9.75" customHeight="1">
      <c r="A67" s="10">
        <v>328</v>
      </c>
      <c r="B67" s="17">
        <v>0</v>
      </c>
      <c r="C67" s="18">
        <v>4.2830749999999975</v>
      </c>
      <c r="D67" s="14" t="s">
        <v>17</v>
      </c>
      <c r="E67" s="14" t="s">
        <v>17</v>
      </c>
      <c r="F67" s="14" t="s">
        <v>17</v>
      </c>
      <c r="G67" s="3">
        <v>0.437</v>
      </c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 t="s">
        <v>26</v>
      </c>
      <c r="AB67" s="41">
        <v>0.33</v>
      </c>
      <c r="AM67" s="43">
        <v>373</v>
      </c>
      <c r="AN67" s="41" t="s">
        <v>31</v>
      </c>
      <c r="AO67" s="43" t="s">
        <v>19</v>
      </c>
    </row>
    <row r="68" spans="1:41" ht="9.75" customHeight="1">
      <c r="A68" s="11">
        <v>341</v>
      </c>
      <c r="B68" s="15">
        <v>2</v>
      </c>
      <c r="C68" s="16">
        <v>-1.2703083333333325</v>
      </c>
      <c r="D68" s="12" t="s">
        <v>17</v>
      </c>
      <c r="E68" s="12" t="s">
        <v>17</v>
      </c>
      <c r="F68" s="12" t="s">
        <v>17</v>
      </c>
      <c r="G68" s="13">
        <v>0.19</v>
      </c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 t="s">
        <v>26</v>
      </c>
      <c r="AB68" s="41">
        <v>0.343</v>
      </c>
      <c r="AM68" s="43">
        <v>376</v>
      </c>
      <c r="AN68" s="41">
        <v>0.356</v>
      </c>
      <c r="AO68" s="43">
        <v>0</v>
      </c>
    </row>
    <row r="69" spans="1:41" ht="9.75" customHeight="1">
      <c r="A69" s="11">
        <v>366</v>
      </c>
      <c r="B69" s="15">
        <v>4</v>
      </c>
      <c r="C69" s="16">
        <v>-0.32600833333333284</v>
      </c>
      <c r="D69" s="12" t="s">
        <v>17</v>
      </c>
      <c r="E69" s="12" t="s">
        <v>17</v>
      </c>
      <c r="F69" s="12" t="s">
        <v>17</v>
      </c>
      <c r="G69" s="13">
        <v>0.232</v>
      </c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 t="s">
        <v>26</v>
      </c>
      <c r="AB69" s="41">
        <v>0.356</v>
      </c>
      <c r="AM69" s="43">
        <v>377</v>
      </c>
      <c r="AN69" s="41">
        <v>0.23</v>
      </c>
      <c r="AO69" s="43">
        <v>4</v>
      </c>
    </row>
    <row r="70" spans="1:41" ht="9.75" customHeight="1">
      <c r="A70" s="11">
        <v>372</v>
      </c>
      <c r="B70" s="15">
        <v>0</v>
      </c>
      <c r="C70" s="16">
        <v>5.407241666666664</v>
      </c>
      <c r="D70" s="12" t="s">
        <v>17</v>
      </c>
      <c r="E70" s="12" t="s">
        <v>17</v>
      </c>
      <c r="F70" s="12" t="s">
        <v>17</v>
      </c>
      <c r="G70" s="13">
        <v>0.487</v>
      </c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 t="s">
        <v>26</v>
      </c>
      <c r="AB70" s="41">
        <v>0.437</v>
      </c>
      <c r="AM70" s="43">
        <v>378</v>
      </c>
      <c r="AN70" s="41">
        <v>0.196</v>
      </c>
      <c r="AO70" s="43">
        <v>2</v>
      </c>
    </row>
    <row r="71" spans="1:41" ht="9.75" customHeight="1">
      <c r="A71" s="11">
        <v>373</v>
      </c>
      <c r="B71" s="15" t="s">
        <v>19</v>
      </c>
      <c r="C71" s="16" t="s">
        <v>17</v>
      </c>
      <c r="D71" s="12" t="s">
        <v>17</v>
      </c>
      <c r="E71" s="12" t="s">
        <v>17</v>
      </c>
      <c r="F71" s="12" t="s">
        <v>17</v>
      </c>
      <c r="G71" s="13" t="s">
        <v>31</v>
      </c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 t="s">
        <v>26</v>
      </c>
      <c r="AB71" s="41">
        <v>0.487</v>
      </c>
      <c r="AM71" s="43">
        <v>379</v>
      </c>
      <c r="AN71" s="41">
        <v>0.319</v>
      </c>
      <c r="AO71" s="43">
        <v>1</v>
      </c>
    </row>
    <row r="72" spans="1:41" ht="9.75" customHeight="1">
      <c r="A72" s="10">
        <v>376</v>
      </c>
      <c r="B72" s="17">
        <v>0</v>
      </c>
      <c r="C72" s="18">
        <v>2.4619249999999986</v>
      </c>
      <c r="D72" s="14" t="s">
        <v>17</v>
      </c>
      <c r="E72" s="14" t="s">
        <v>17</v>
      </c>
      <c r="F72" s="14" t="s">
        <v>17</v>
      </c>
      <c r="G72" s="3">
        <v>0.356</v>
      </c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 t="s">
        <v>26</v>
      </c>
      <c r="AB72" s="41" t="s">
        <v>30</v>
      </c>
      <c r="AM72" s="43">
        <v>386</v>
      </c>
      <c r="AN72" s="41">
        <v>0.228</v>
      </c>
      <c r="AO72" s="43">
        <v>4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 t="s">
        <v>26</v>
      </c>
      <c r="AB73" s="41" t="s">
        <v>31</v>
      </c>
      <c r="AM73" s="43">
        <v>393</v>
      </c>
      <c r="AN73" s="41" t="s">
        <v>32</v>
      </c>
      <c r="AO73" s="43">
        <v>0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 t="s">
        <v>26</v>
      </c>
      <c r="AB74" s="41" t="s">
        <v>28</v>
      </c>
      <c r="AM74" s="43">
        <v>398</v>
      </c>
      <c r="AN74" s="41">
        <v>0.327</v>
      </c>
      <c r="AO74" s="43">
        <v>1</v>
      </c>
    </row>
    <row r="75" spans="1:23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</row>
    <row r="76" spans="1:23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</row>
    <row r="77" spans="1:23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6.851562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22</v>
      </c>
      <c r="G22" s="3">
        <v>40</v>
      </c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0.04865381764269829</v>
      </c>
    </row>
    <row r="23" spans="1:25" ht="9.75" customHeight="1">
      <c r="A23" s="28"/>
      <c r="B23" s="2"/>
      <c r="C23" s="5" t="s">
        <v>37</v>
      </c>
      <c r="D23" s="6">
        <v>1</v>
      </c>
      <c r="E23" s="6">
        <v>18</v>
      </c>
      <c r="F23" s="6">
        <v>21</v>
      </c>
      <c r="G23" s="6">
        <v>1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0.066</v>
      </c>
      <c r="V23" s="22" t="s">
        <v>25</v>
      </c>
      <c r="W23" s="29"/>
      <c r="X23" s="44" t="s">
        <v>7</v>
      </c>
      <c r="Y23" s="45">
        <f>$U$23+(3*$U$24)</f>
        <v>0.0833461823573017</v>
      </c>
    </row>
    <row r="24" spans="1:25" ht="9.75" customHeight="1">
      <c r="A24" s="28"/>
      <c r="B24" s="2"/>
      <c r="C24" s="5" t="s">
        <v>38</v>
      </c>
      <c r="D24" s="2">
        <v>0.064</v>
      </c>
      <c r="E24" s="2">
        <v>0.056</v>
      </c>
      <c r="F24" s="2">
        <v>0.045</v>
      </c>
      <c r="G24" s="2">
        <v>0.067</v>
      </c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0.005782060785767236</v>
      </c>
      <c r="V24" s="2"/>
      <c r="W24" s="29"/>
      <c r="X24" s="44" t="s">
        <v>8</v>
      </c>
      <c r="Y24" s="45">
        <f>1.5*$U$24</f>
        <v>0.008673091178650855</v>
      </c>
    </row>
    <row r="25" spans="1:25" ht="9.75" customHeight="1">
      <c r="A25" s="28"/>
      <c r="B25" s="2"/>
      <c r="C25" s="5" t="s">
        <v>39</v>
      </c>
      <c r="D25" s="2" t="s">
        <v>26</v>
      </c>
      <c r="E25" s="2">
        <v>1.1834</v>
      </c>
      <c r="F25" s="2">
        <v>0.08</v>
      </c>
      <c r="G25" s="2" t="s">
        <v>26</v>
      </c>
      <c r="H25" s="2"/>
      <c r="I25" s="2" t="s">
        <v>26</v>
      </c>
      <c r="J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41</v>
      </c>
      <c r="V25" s="2"/>
      <c r="W25" s="29"/>
      <c r="X25" s="44" t="s">
        <v>9</v>
      </c>
      <c r="Y25" s="45">
        <f>1.5*$U$24</f>
        <v>0.008673091178650855</v>
      </c>
    </row>
    <row r="26" spans="1:23" ht="9.75" customHeight="1">
      <c r="A26" s="28"/>
      <c r="B26" s="2"/>
      <c r="C26" s="5" t="s">
        <v>40</v>
      </c>
      <c r="D26" s="6" t="s">
        <v>26</v>
      </c>
      <c r="E26" s="8">
        <v>0.0674</v>
      </c>
      <c r="F26" s="8">
        <v>0.065</v>
      </c>
      <c r="G26" s="6" t="s">
        <v>26</v>
      </c>
      <c r="H26" s="6" t="s">
        <v>26</v>
      </c>
      <c r="I26" s="6" t="s">
        <v>26</v>
      </c>
      <c r="J26" s="6" t="s">
        <v>26</v>
      </c>
      <c r="L26" s="2"/>
      <c r="M26" s="7" t="s">
        <v>15</v>
      </c>
      <c r="N26" s="2"/>
      <c r="O26" s="2"/>
      <c r="P26" s="2"/>
      <c r="Q26" s="2"/>
      <c r="R26" s="2"/>
      <c r="S26" s="2"/>
      <c r="T26" s="5" t="s">
        <v>43</v>
      </c>
      <c r="U26" s="8">
        <v>0.0698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8">
        <v>0.022979985174203115</v>
      </c>
      <c r="F27" s="8">
        <v>0.0066716085989622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0.062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7</v>
      </c>
      <c r="AA28" s="41">
        <v>22</v>
      </c>
      <c r="AB28" s="41">
        <v>40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0.064</v>
      </c>
      <c r="Z29" s="41" t="s">
        <v>26</v>
      </c>
      <c r="AA29" s="41" t="s">
        <v>26</v>
      </c>
      <c r="AB29" s="41" t="s">
        <v>26</v>
      </c>
      <c r="AM29" s="43">
        <v>16</v>
      </c>
      <c r="AN29" s="41">
        <v>0.06</v>
      </c>
      <c r="AO29" s="43">
        <v>2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 t="s">
        <v>26</v>
      </c>
      <c r="Z30" s="41">
        <v>0.056</v>
      </c>
      <c r="AA30" s="41" t="s">
        <v>26</v>
      </c>
      <c r="AB30" s="41" t="s">
        <v>26</v>
      </c>
      <c r="AM30" s="43">
        <v>23</v>
      </c>
      <c r="AN30" s="41" t="s">
        <v>27</v>
      </c>
      <c r="AO30" s="43" t="s">
        <v>19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0.06</v>
      </c>
      <c r="AA31" s="41" t="s">
        <v>26</v>
      </c>
      <c r="AB31" s="41" t="s">
        <v>26</v>
      </c>
      <c r="AM31" s="43">
        <v>25</v>
      </c>
      <c r="AN31" s="41">
        <v>0.0678</v>
      </c>
      <c r="AO31" s="43">
        <v>4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22</v>
      </c>
      <c r="G32" s="3">
        <v>40</v>
      </c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22</v>
      </c>
      <c r="S32" s="3">
        <v>40</v>
      </c>
      <c r="T32" s="3"/>
      <c r="U32" s="3"/>
      <c r="V32" s="3"/>
      <c r="W32" s="3"/>
      <c r="X32" s="41">
        <v>4</v>
      </c>
      <c r="Y32" s="41" t="s">
        <v>26</v>
      </c>
      <c r="Z32" s="41">
        <v>0.06</v>
      </c>
      <c r="AA32" s="41" t="s">
        <v>26</v>
      </c>
      <c r="AB32" s="41" t="s">
        <v>26</v>
      </c>
      <c r="AM32" s="43">
        <v>33</v>
      </c>
      <c r="AN32" s="41">
        <v>0.15</v>
      </c>
      <c r="AO32" s="43">
        <v>0</v>
      </c>
    </row>
    <row r="33" spans="1:41" ht="9.75" customHeight="1">
      <c r="A33" s="11">
        <v>16</v>
      </c>
      <c r="B33" s="15">
        <v>2</v>
      </c>
      <c r="C33" s="16">
        <v>-1.0376923076923084</v>
      </c>
      <c r="D33" s="12" t="s">
        <v>17</v>
      </c>
      <c r="E33" s="12" t="s">
        <v>17</v>
      </c>
      <c r="F33" s="13">
        <v>0.06</v>
      </c>
      <c r="G33" s="12" t="s">
        <v>17</v>
      </c>
      <c r="H33" s="13"/>
      <c r="I33" s="13"/>
      <c r="J33" s="13"/>
      <c r="K33" s="13"/>
      <c r="M33" s="11">
        <v>399</v>
      </c>
      <c r="N33" s="15">
        <v>4</v>
      </c>
      <c r="O33" s="16">
        <v>-0.3458974358974361</v>
      </c>
      <c r="P33" s="12" t="s">
        <v>17</v>
      </c>
      <c r="Q33" s="13">
        <v>0.064</v>
      </c>
      <c r="R33" s="12" t="s">
        <v>17</v>
      </c>
      <c r="S33" s="12" t="s">
        <v>17</v>
      </c>
      <c r="T33" s="13"/>
      <c r="U33" s="13"/>
      <c r="V33" s="13"/>
      <c r="W33" s="13"/>
      <c r="X33" s="41">
        <v>5</v>
      </c>
      <c r="Y33" s="41" t="s">
        <v>26</v>
      </c>
      <c r="Z33" s="41">
        <v>0.061</v>
      </c>
      <c r="AA33" s="41" t="s">
        <v>26</v>
      </c>
      <c r="AB33" s="41" t="s">
        <v>26</v>
      </c>
      <c r="AM33" s="43">
        <v>42</v>
      </c>
      <c r="AN33" s="41">
        <v>0.064</v>
      </c>
      <c r="AO33" s="43">
        <v>4</v>
      </c>
    </row>
    <row r="34" spans="1:41" ht="9.75" customHeight="1">
      <c r="A34" s="11">
        <v>23</v>
      </c>
      <c r="B34" s="15" t="s">
        <v>19</v>
      </c>
      <c r="C34" s="16" t="s">
        <v>17</v>
      </c>
      <c r="D34" s="12" t="s">
        <v>17</v>
      </c>
      <c r="E34" s="13" t="s">
        <v>27</v>
      </c>
      <c r="F34" s="12" t="s">
        <v>17</v>
      </c>
      <c r="G34" s="12" t="s">
        <v>17</v>
      </c>
      <c r="H34" s="13"/>
      <c r="I34" s="13"/>
      <c r="J34" s="13"/>
      <c r="K34" s="13"/>
      <c r="M34" s="11">
        <v>400</v>
      </c>
      <c r="N34" s="15">
        <v>0</v>
      </c>
      <c r="O34" s="16">
        <v>2.4212820512820503</v>
      </c>
      <c r="P34" s="12" t="s">
        <v>17</v>
      </c>
      <c r="Q34" s="12" t="s">
        <v>17</v>
      </c>
      <c r="R34" s="13">
        <v>0.08</v>
      </c>
      <c r="S34" s="12" t="s">
        <v>17</v>
      </c>
      <c r="T34" s="13"/>
      <c r="U34" s="13"/>
      <c r="V34" s="13"/>
      <c r="W34" s="13"/>
      <c r="X34" s="41">
        <v>6</v>
      </c>
      <c r="Y34" s="41" t="s">
        <v>26</v>
      </c>
      <c r="Z34" s="41">
        <v>0.064</v>
      </c>
      <c r="AA34" s="41" t="s">
        <v>26</v>
      </c>
      <c r="AB34" s="41" t="s">
        <v>26</v>
      </c>
      <c r="AM34" s="43">
        <v>45</v>
      </c>
      <c r="AN34" s="41">
        <v>0.095</v>
      </c>
      <c r="AO34" s="43">
        <v>0</v>
      </c>
    </row>
    <row r="35" spans="1:41" ht="9.75" customHeight="1">
      <c r="A35" s="11">
        <v>25</v>
      </c>
      <c r="B35" s="15">
        <v>4</v>
      </c>
      <c r="C35" s="16">
        <v>0.31130769230769156</v>
      </c>
      <c r="D35" s="12" t="s">
        <v>17</v>
      </c>
      <c r="E35" s="13">
        <v>0.0678</v>
      </c>
      <c r="F35" s="12" t="s">
        <v>17</v>
      </c>
      <c r="G35" s="12" t="s">
        <v>17</v>
      </c>
      <c r="H35" s="13"/>
      <c r="I35" s="13"/>
      <c r="J35" s="13"/>
      <c r="K35" s="13"/>
      <c r="M35" s="13"/>
      <c r="N35" s="15"/>
      <c r="O35" s="16"/>
      <c r="P35" s="13"/>
      <c r="Q35" s="13"/>
      <c r="R35" s="13"/>
      <c r="S35" s="13"/>
      <c r="T35" s="13"/>
      <c r="U35" s="13"/>
      <c r="V35" s="13"/>
      <c r="W35" s="13"/>
      <c r="X35" s="41">
        <v>7</v>
      </c>
      <c r="Y35" s="41" t="s">
        <v>26</v>
      </c>
      <c r="Z35" s="41">
        <v>0.064</v>
      </c>
      <c r="AA35" s="41" t="s">
        <v>26</v>
      </c>
      <c r="AB35" s="41" t="s">
        <v>26</v>
      </c>
      <c r="AM35" s="43">
        <v>46</v>
      </c>
      <c r="AN35" s="41">
        <v>0.066</v>
      </c>
      <c r="AO35" s="43">
        <v>4</v>
      </c>
    </row>
    <row r="36" spans="1:41" ht="9.75" customHeight="1">
      <c r="A36" s="11">
        <v>33</v>
      </c>
      <c r="B36" s="15">
        <v>0</v>
      </c>
      <c r="C36" s="16">
        <v>14.527692307692304</v>
      </c>
      <c r="D36" s="12" t="s">
        <v>17</v>
      </c>
      <c r="E36" s="13">
        <v>0.15</v>
      </c>
      <c r="F36" s="12" t="s">
        <v>17</v>
      </c>
      <c r="G36" s="12" t="s">
        <v>17</v>
      </c>
      <c r="H36" s="13"/>
      <c r="I36" s="13"/>
      <c r="J36" s="13"/>
      <c r="K36" s="13"/>
      <c r="M36" s="13"/>
      <c r="N36" s="15"/>
      <c r="O36" s="16"/>
      <c r="P36" s="13"/>
      <c r="Q36" s="13"/>
      <c r="R36" s="13"/>
      <c r="S36" s="13"/>
      <c r="T36" s="13"/>
      <c r="U36" s="13"/>
      <c r="V36" s="13"/>
      <c r="W36" s="13"/>
      <c r="X36" s="41">
        <v>8</v>
      </c>
      <c r="Y36" s="41" t="s">
        <v>26</v>
      </c>
      <c r="Z36" s="41">
        <v>0.065</v>
      </c>
      <c r="AA36" s="41" t="s">
        <v>26</v>
      </c>
      <c r="AB36" s="41" t="s">
        <v>26</v>
      </c>
      <c r="AM36" s="43">
        <v>59</v>
      </c>
      <c r="AN36" s="41">
        <v>0.068</v>
      </c>
      <c r="AO36" s="43">
        <v>4</v>
      </c>
    </row>
    <row r="37" spans="1:41" ht="9.75" customHeight="1">
      <c r="A37" s="10">
        <v>42</v>
      </c>
      <c r="B37" s="17">
        <v>4</v>
      </c>
      <c r="C37" s="18">
        <v>-0.3458974358974361</v>
      </c>
      <c r="D37" s="14" t="s">
        <v>17</v>
      </c>
      <c r="E37" s="3">
        <v>0.064</v>
      </c>
      <c r="F37" s="14" t="s">
        <v>17</v>
      </c>
      <c r="G37" s="14" t="s">
        <v>17</v>
      </c>
      <c r="H37" s="3"/>
      <c r="I37" s="3"/>
      <c r="J37" s="3"/>
      <c r="K37" s="3"/>
      <c r="M37" s="3"/>
      <c r="N37" s="17"/>
      <c r="O37" s="18"/>
      <c r="P37" s="3"/>
      <c r="Q37" s="3"/>
      <c r="R37" s="3"/>
      <c r="S37" s="3"/>
      <c r="T37" s="3"/>
      <c r="U37" s="3"/>
      <c r="V37" s="3"/>
      <c r="W37" s="3"/>
      <c r="X37" s="41">
        <v>9</v>
      </c>
      <c r="Y37" s="41" t="s">
        <v>26</v>
      </c>
      <c r="Z37" s="41">
        <v>0.066</v>
      </c>
      <c r="AA37" s="41" t="s">
        <v>26</v>
      </c>
      <c r="AB37" s="41" t="s">
        <v>26</v>
      </c>
      <c r="AM37" s="43">
        <v>72</v>
      </c>
      <c r="AN37" s="41">
        <v>0.0647</v>
      </c>
      <c r="AO37" s="43">
        <v>4</v>
      </c>
    </row>
    <row r="38" spans="1:41" ht="9.75" customHeight="1">
      <c r="A38" s="11">
        <v>45</v>
      </c>
      <c r="B38" s="15">
        <v>0</v>
      </c>
      <c r="C38" s="16">
        <v>5.015512820512819</v>
      </c>
      <c r="D38" s="12" t="s">
        <v>17</v>
      </c>
      <c r="E38" s="13">
        <v>0.095</v>
      </c>
      <c r="F38" s="12" t="s">
        <v>17</v>
      </c>
      <c r="G38" s="12" t="s">
        <v>17</v>
      </c>
      <c r="H38" s="13"/>
      <c r="I38" s="13"/>
      <c r="J38" s="13"/>
      <c r="K38" s="13"/>
      <c r="M38" s="13"/>
      <c r="N38" s="15"/>
      <c r="O38" s="16"/>
      <c r="P38" s="13"/>
      <c r="Q38" s="13"/>
      <c r="R38" s="13"/>
      <c r="S38" s="13"/>
      <c r="T38" s="13"/>
      <c r="U38" s="13"/>
      <c r="V38" s="13"/>
      <c r="W38" s="13"/>
      <c r="X38" s="41">
        <v>10</v>
      </c>
      <c r="Y38" s="41" t="s">
        <v>26</v>
      </c>
      <c r="Z38" s="41">
        <v>0.067</v>
      </c>
      <c r="AA38" s="41" t="s">
        <v>26</v>
      </c>
      <c r="AB38" s="41" t="s">
        <v>26</v>
      </c>
      <c r="AM38" s="43">
        <v>85</v>
      </c>
      <c r="AN38" s="41">
        <v>0.064</v>
      </c>
      <c r="AO38" s="43">
        <v>4</v>
      </c>
    </row>
    <row r="39" spans="1:41" ht="9.75" customHeight="1">
      <c r="A39" s="11">
        <v>46</v>
      </c>
      <c r="B39" s="15">
        <v>4</v>
      </c>
      <c r="C39" s="16">
        <v>0</v>
      </c>
      <c r="D39" s="12" t="s">
        <v>17</v>
      </c>
      <c r="E39" s="13">
        <v>0.066</v>
      </c>
      <c r="F39" s="12" t="s">
        <v>17</v>
      </c>
      <c r="G39" s="12" t="s">
        <v>17</v>
      </c>
      <c r="H39" s="13"/>
      <c r="I39" s="13"/>
      <c r="J39" s="13"/>
      <c r="K39" s="13"/>
      <c r="M39" s="13"/>
      <c r="N39" s="15"/>
      <c r="O39" s="16"/>
      <c r="P39" s="13"/>
      <c r="Q39" s="13"/>
      <c r="R39" s="13"/>
      <c r="S39" s="13"/>
      <c r="T39" s="13"/>
      <c r="U39" s="13"/>
      <c r="V39" s="13"/>
      <c r="W39" s="13"/>
      <c r="X39" s="41">
        <v>11</v>
      </c>
      <c r="Y39" s="41" t="s">
        <v>26</v>
      </c>
      <c r="Z39" s="41">
        <v>0.0678</v>
      </c>
      <c r="AA39" s="41" t="s">
        <v>26</v>
      </c>
      <c r="AB39" s="41" t="s">
        <v>26</v>
      </c>
      <c r="AM39" s="43">
        <v>86</v>
      </c>
      <c r="AN39" s="41">
        <v>0.168</v>
      </c>
      <c r="AO39" s="43">
        <v>0</v>
      </c>
    </row>
    <row r="40" spans="1:41" ht="9.75" customHeight="1">
      <c r="A40" s="11">
        <v>59</v>
      </c>
      <c r="B40" s="15">
        <v>4</v>
      </c>
      <c r="C40" s="16">
        <v>0.3458974358974361</v>
      </c>
      <c r="D40" s="12" t="s">
        <v>17</v>
      </c>
      <c r="E40" s="12" t="s">
        <v>17</v>
      </c>
      <c r="F40" s="13">
        <v>0.068</v>
      </c>
      <c r="G40" s="12" t="s">
        <v>17</v>
      </c>
      <c r="H40" s="13"/>
      <c r="I40" s="13"/>
      <c r="J40" s="13"/>
      <c r="K40" s="13"/>
      <c r="M40" s="13"/>
      <c r="N40" s="15"/>
      <c r="O40" s="16"/>
      <c r="P40" s="13"/>
      <c r="Q40" s="13"/>
      <c r="R40" s="13"/>
      <c r="S40" s="13"/>
      <c r="T40" s="13"/>
      <c r="U40" s="13"/>
      <c r="V40" s="13"/>
      <c r="W40" s="13"/>
      <c r="X40" s="41">
        <v>12</v>
      </c>
      <c r="Y40" s="41" t="s">
        <v>26</v>
      </c>
      <c r="Z40" s="41">
        <v>0.068</v>
      </c>
      <c r="AA40" s="41" t="s">
        <v>26</v>
      </c>
      <c r="AB40" s="41" t="s">
        <v>26</v>
      </c>
      <c r="AM40" s="43">
        <v>89</v>
      </c>
      <c r="AN40" s="41">
        <v>0.064</v>
      </c>
      <c r="AO40" s="43">
        <v>4</v>
      </c>
    </row>
    <row r="41" spans="1:41" ht="9.75" customHeight="1">
      <c r="A41" s="11">
        <v>72</v>
      </c>
      <c r="B41" s="15">
        <v>4</v>
      </c>
      <c r="C41" s="16">
        <v>-0.2248333333333349</v>
      </c>
      <c r="D41" s="12" t="s">
        <v>17</v>
      </c>
      <c r="E41" s="12" t="s">
        <v>17</v>
      </c>
      <c r="F41" s="13">
        <v>0.0647</v>
      </c>
      <c r="G41" s="12" t="s">
        <v>17</v>
      </c>
      <c r="H41" s="13"/>
      <c r="I41" s="13"/>
      <c r="J41" s="13"/>
      <c r="K41" s="13"/>
      <c r="M41" s="13"/>
      <c r="N41" s="15"/>
      <c r="O41" s="16"/>
      <c r="P41" s="13"/>
      <c r="Q41" s="13"/>
      <c r="R41" s="13"/>
      <c r="S41" s="13"/>
      <c r="T41" s="13"/>
      <c r="U41" s="13"/>
      <c r="V41" s="13"/>
      <c r="W41" s="13"/>
      <c r="X41" s="41">
        <v>13</v>
      </c>
      <c r="Y41" s="41" t="s">
        <v>26</v>
      </c>
      <c r="Z41" s="41">
        <v>0.0693</v>
      </c>
      <c r="AA41" s="41" t="s">
        <v>26</v>
      </c>
      <c r="AB41" s="41" t="s">
        <v>26</v>
      </c>
      <c r="AM41" s="43">
        <v>102</v>
      </c>
      <c r="AN41" s="41">
        <v>0.067</v>
      </c>
      <c r="AO41" s="43">
        <v>4</v>
      </c>
    </row>
    <row r="42" spans="1:41" ht="9.75" customHeight="1">
      <c r="A42" s="10">
        <v>85</v>
      </c>
      <c r="B42" s="17">
        <v>4</v>
      </c>
      <c r="C42" s="18">
        <v>-0.3458974358974361</v>
      </c>
      <c r="D42" s="14" t="s">
        <v>17</v>
      </c>
      <c r="E42" s="14" t="s">
        <v>17</v>
      </c>
      <c r="F42" s="3">
        <v>0.064</v>
      </c>
      <c r="G42" s="14" t="s">
        <v>17</v>
      </c>
      <c r="H42" s="3"/>
      <c r="I42" s="3"/>
      <c r="J42" s="3"/>
      <c r="K42" s="3"/>
      <c r="M42" s="13"/>
      <c r="N42" s="15"/>
      <c r="O42" s="16"/>
      <c r="P42" s="13"/>
      <c r="Q42" s="13"/>
      <c r="R42" s="13"/>
      <c r="S42" s="13"/>
      <c r="T42" s="13"/>
      <c r="U42" s="5"/>
      <c r="V42" s="5"/>
      <c r="W42" s="5"/>
      <c r="X42" s="41">
        <v>14</v>
      </c>
      <c r="Y42" s="41" t="s">
        <v>26</v>
      </c>
      <c r="Z42" s="41">
        <v>0.087</v>
      </c>
      <c r="AA42" s="41" t="s">
        <v>26</v>
      </c>
      <c r="AB42" s="41" t="s">
        <v>26</v>
      </c>
      <c r="AM42" s="43">
        <v>110</v>
      </c>
      <c r="AN42" s="41">
        <v>0.06</v>
      </c>
      <c r="AO42" s="43">
        <v>2</v>
      </c>
    </row>
    <row r="43" spans="1:41" ht="9.75" customHeight="1">
      <c r="A43" s="11">
        <v>86</v>
      </c>
      <c r="B43" s="15">
        <v>0</v>
      </c>
      <c r="C43" s="16">
        <v>17.640769230769227</v>
      </c>
      <c r="D43" s="12" t="s">
        <v>17</v>
      </c>
      <c r="E43" s="13">
        <v>0.168</v>
      </c>
      <c r="F43" s="12" t="s">
        <v>17</v>
      </c>
      <c r="G43" s="12" t="s">
        <v>17</v>
      </c>
      <c r="H43" s="13"/>
      <c r="I43" s="13"/>
      <c r="J43" s="13"/>
      <c r="K43" s="13"/>
      <c r="M43" s="13"/>
      <c r="N43" s="15"/>
      <c r="O43" s="16"/>
      <c r="P43" s="13"/>
      <c r="Q43" s="13"/>
      <c r="R43" s="13"/>
      <c r="S43" s="13"/>
      <c r="T43" s="13"/>
      <c r="U43" s="5"/>
      <c r="V43" s="5"/>
      <c r="W43" s="5"/>
      <c r="X43" s="41">
        <v>15</v>
      </c>
      <c r="Y43" s="41" t="s">
        <v>26</v>
      </c>
      <c r="Z43" s="41">
        <v>0.095</v>
      </c>
      <c r="AA43" s="41" t="s">
        <v>26</v>
      </c>
      <c r="AB43" s="41" t="s">
        <v>26</v>
      </c>
      <c r="AM43" s="43">
        <v>113</v>
      </c>
      <c r="AN43" s="41">
        <v>0.065</v>
      </c>
      <c r="AO43" s="43">
        <v>4</v>
      </c>
    </row>
    <row r="44" spans="1:41" ht="9.75" customHeight="1">
      <c r="A44" s="11">
        <v>89</v>
      </c>
      <c r="B44" s="15">
        <v>4</v>
      </c>
      <c r="C44" s="16">
        <v>-0.3458974358974361</v>
      </c>
      <c r="D44" s="13">
        <v>0.064</v>
      </c>
      <c r="E44" s="12" t="s">
        <v>17</v>
      </c>
      <c r="F44" s="12" t="s">
        <v>17</v>
      </c>
      <c r="G44" s="12" t="s">
        <v>17</v>
      </c>
      <c r="H44" s="13"/>
      <c r="I44" s="13"/>
      <c r="J44" s="13"/>
      <c r="K44" s="13"/>
      <c r="M44" s="13"/>
      <c r="N44" s="15"/>
      <c r="O44" s="16"/>
      <c r="P44" s="13"/>
      <c r="Q44" s="13"/>
      <c r="R44" s="13"/>
      <c r="S44" s="13"/>
      <c r="T44" s="13"/>
      <c r="U44" s="5"/>
      <c r="V44" s="5"/>
      <c r="W44" s="5"/>
      <c r="X44" s="41">
        <v>16</v>
      </c>
      <c r="Y44" s="41" t="s">
        <v>26</v>
      </c>
      <c r="Z44" s="41">
        <v>0.116</v>
      </c>
      <c r="AA44" s="41" t="s">
        <v>26</v>
      </c>
      <c r="AB44" s="41" t="s">
        <v>26</v>
      </c>
      <c r="AM44" s="43">
        <v>138</v>
      </c>
      <c r="AN44" s="41">
        <v>0.0693</v>
      </c>
      <c r="AO44" s="43">
        <v>3</v>
      </c>
    </row>
    <row r="45" spans="1:41" ht="9.75" customHeight="1">
      <c r="A45" s="11">
        <v>102</v>
      </c>
      <c r="B45" s="15">
        <v>4</v>
      </c>
      <c r="C45" s="16">
        <v>0.17294871794871805</v>
      </c>
      <c r="D45" s="12" t="s">
        <v>17</v>
      </c>
      <c r="E45" s="13">
        <v>0.067</v>
      </c>
      <c r="F45" s="12" t="s">
        <v>17</v>
      </c>
      <c r="G45" s="12" t="s">
        <v>17</v>
      </c>
      <c r="H45" s="13"/>
      <c r="I45" s="13"/>
      <c r="J45" s="13"/>
      <c r="K45" s="13"/>
      <c r="M45" s="13"/>
      <c r="N45" s="15"/>
      <c r="O45" s="16"/>
      <c r="P45" s="13"/>
      <c r="Q45" s="13"/>
      <c r="R45" s="13"/>
      <c r="S45" s="13"/>
      <c r="T45" s="13"/>
      <c r="U45" s="5"/>
      <c r="V45" s="5"/>
      <c r="W45" s="5"/>
      <c r="X45" s="41">
        <v>17</v>
      </c>
      <c r="Y45" s="41" t="s">
        <v>26</v>
      </c>
      <c r="Z45" s="41">
        <v>0.15</v>
      </c>
      <c r="AA45" s="41" t="s">
        <v>26</v>
      </c>
      <c r="AB45" s="41" t="s">
        <v>26</v>
      </c>
      <c r="AM45" s="43">
        <v>142</v>
      </c>
      <c r="AN45" s="41">
        <v>0.069</v>
      </c>
      <c r="AO45" s="43">
        <v>3</v>
      </c>
    </row>
    <row r="46" spans="1:41" ht="9.75" customHeight="1">
      <c r="A46" s="11">
        <v>110</v>
      </c>
      <c r="B46" s="15">
        <v>2</v>
      </c>
      <c r="C46" s="16">
        <v>-1.0376923076923084</v>
      </c>
      <c r="D46" s="12" t="s">
        <v>17</v>
      </c>
      <c r="E46" s="13">
        <v>0.06</v>
      </c>
      <c r="F46" s="12" t="s">
        <v>17</v>
      </c>
      <c r="G46" s="12" t="s">
        <v>17</v>
      </c>
      <c r="H46" s="13"/>
      <c r="I46" s="13"/>
      <c r="J46" s="13"/>
      <c r="K46" s="13"/>
      <c r="M46" s="13"/>
      <c r="N46" s="15"/>
      <c r="O46" s="16"/>
      <c r="P46" s="13"/>
      <c r="Q46" s="13"/>
      <c r="R46" s="13"/>
      <c r="S46" s="13"/>
      <c r="T46" s="13"/>
      <c r="U46" s="5"/>
      <c r="V46" s="5"/>
      <c r="W46" s="5"/>
      <c r="X46" s="41">
        <v>18</v>
      </c>
      <c r="Y46" s="41" t="s">
        <v>26</v>
      </c>
      <c r="Z46" s="41">
        <v>0.168</v>
      </c>
      <c r="AA46" s="41" t="s">
        <v>26</v>
      </c>
      <c r="AB46" s="41" t="s">
        <v>26</v>
      </c>
      <c r="AM46" s="43">
        <v>146</v>
      </c>
      <c r="AN46" s="41">
        <v>0.045</v>
      </c>
      <c r="AO46" s="43">
        <v>0</v>
      </c>
    </row>
    <row r="47" spans="1:41" ht="9.75" customHeight="1">
      <c r="A47" s="10">
        <v>113</v>
      </c>
      <c r="B47" s="17">
        <v>4</v>
      </c>
      <c r="C47" s="18">
        <v>-0.17294871794871805</v>
      </c>
      <c r="D47" s="14" t="s">
        <v>17</v>
      </c>
      <c r="E47" s="14" t="s">
        <v>17</v>
      </c>
      <c r="F47" s="3">
        <v>0.065</v>
      </c>
      <c r="G47" s="14" t="s">
        <v>17</v>
      </c>
      <c r="H47" s="3"/>
      <c r="I47" s="3"/>
      <c r="J47" s="3"/>
      <c r="K47" s="3"/>
      <c r="M47" s="13"/>
      <c r="N47" s="15"/>
      <c r="O47" s="16"/>
      <c r="P47" s="13"/>
      <c r="Q47" s="13"/>
      <c r="R47" s="13"/>
      <c r="S47" s="13"/>
      <c r="T47" s="13"/>
      <c r="U47" s="5"/>
      <c r="V47" s="5"/>
      <c r="W47" s="5"/>
      <c r="X47" s="41">
        <v>19</v>
      </c>
      <c r="Y47" s="41" t="s">
        <v>26</v>
      </c>
      <c r="Z47" s="41">
        <v>1.1834</v>
      </c>
      <c r="AA47" s="41" t="s">
        <v>26</v>
      </c>
      <c r="AB47" s="41" t="s">
        <v>26</v>
      </c>
      <c r="AM47" s="43">
        <v>149</v>
      </c>
      <c r="AN47" s="41">
        <v>0.06</v>
      </c>
      <c r="AO47" s="43">
        <v>2</v>
      </c>
    </row>
    <row r="48" spans="1:41" ht="9.75" customHeight="1">
      <c r="A48" s="11">
        <v>138</v>
      </c>
      <c r="B48" s="15">
        <v>3</v>
      </c>
      <c r="C48" s="16">
        <v>0.5707307692307686</v>
      </c>
      <c r="D48" s="12" t="s">
        <v>17</v>
      </c>
      <c r="E48" s="13">
        <v>0.0693</v>
      </c>
      <c r="F48" s="12" t="s">
        <v>17</v>
      </c>
      <c r="G48" s="12" t="s">
        <v>17</v>
      </c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5"/>
      <c r="V48" s="5"/>
      <c r="W48" s="5"/>
      <c r="X48" s="41">
        <v>20</v>
      </c>
      <c r="Y48" s="41" t="s">
        <v>26</v>
      </c>
      <c r="Z48" s="41" t="s">
        <v>27</v>
      </c>
      <c r="AA48" s="41" t="s">
        <v>26</v>
      </c>
      <c r="AB48" s="41" t="s">
        <v>26</v>
      </c>
      <c r="AM48" s="43">
        <v>180</v>
      </c>
      <c r="AN48" s="41">
        <v>0.068</v>
      </c>
      <c r="AO48" s="43">
        <v>4</v>
      </c>
    </row>
    <row r="49" spans="1:41" ht="9.75" customHeight="1">
      <c r="A49" s="11">
        <v>142</v>
      </c>
      <c r="B49" s="15">
        <v>3</v>
      </c>
      <c r="C49" s="16">
        <v>0.5188461538461542</v>
      </c>
      <c r="D49" s="12" t="s">
        <v>17</v>
      </c>
      <c r="E49" s="12" t="s">
        <v>17</v>
      </c>
      <c r="F49" s="13">
        <v>0.069</v>
      </c>
      <c r="G49" s="12" t="s">
        <v>17</v>
      </c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5"/>
      <c r="V49" s="5"/>
      <c r="W49" s="5"/>
      <c r="X49" s="41">
        <v>21</v>
      </c>
      <c r="Y49" s="41" t="s">
        <v>26</v>
      </c>
      <c r="Z49" s="41" t="s">
        <v>26</v>
      </c>
      <c r="AA49" s="41">
        <v>0.045</v>
      </c>
      <c r="AB49" s="41" t="s">
        <v>26</v>
      </c>
      <c r="AM49" s="43">
        <v>190</v>
      </c>
      <c r="AN49" s="41">
        <v>0.071</v>
      </c>
      <c r="AO49" s="43">
        <v>3</v>
      </c>
    </row>
    <row r="50" spans="1:41" ht="9.75" customHeight="1">
      <c r="A50" s="11">
        <v>146</v>
      </c>
      <c r="B50" s="15">
        <v>0</v>
      </c>
      <c r="C50" s="16">
        <v>-3.631923076923077</v>
      </c>
      <c r="D50" s="12" t="s">
        <v>17</v>
      </c>
      <c r="E50" s="12" t="s">
        <v>17</v>
      </c>
      <c r="F50" s="13">
        <v>0.045</v>
      </c>
      <c r="G50" s="12" t="s">
        <v>17</v>
      </c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5"/>
      <c r="V50" s="5"/>
      <c r="W50" s="5"/>
      <c r="X50" s="41">
        <v>22</v>
      </c>
      <c r="Y50" s="41" t="s">
        <v>26</v>
      </c>
      <c r="Z50" s="41" t="s">
        <v>26</v>
      </c>
      <c r="AA50" s="41">
        <v>0.0537</v>
      </c>
      <c r="AB50" s="41" t="s">
        <v>26</v>
      </c>
      <c r="AM50" s="43">
        <v>198</v>
      </c>
      <c r="AN50" s="41">
        <v>0.06</v>
      </c>
      <c r="AO50" s="43">
        <v>2</v>
      </c>
    </row>
    <row r="51" spans="1:41" ht="9.75" customHeight="1">
      <c r="A51" s="11">
        <v>149</v>
      </c>
      <c r="B51" s="15">
        <v>2</v>
      </c>
      <c r="C51" s="16">
        <v>-1.0376923076923084</v>
      </c>
      <c r="D51" s="12" t="s">
        <v>17</v>
      </c>
      <c r="E51" s="13">
        <v>0.06</v>
      </c>
      <c r="F51" s="12" t="s">
        <v>17</v>
      </c>
      <c r="G51" s="12" t="s">
        <v>17</v>
      </c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5"/>
      <c r="V51" s="5"/>
      <c r="W51" s="5"/>
      <c r="X51" s="41">
        <v>23</v>
      </c>
      <c r="Y51" s="41" t="s">
        <v>26</v>
      </c>
      <c r="Z51" s="41" t="s">
        <v>26</v>
      </c>
      <c r="AA51" s="41">
        <v>0.06</v>
      </c>
      <c r="AB51" s="41" t="s">
        <v>26</v>
      </c>
      <c r="AM51" s="43">
        <v>224</v>
      </c>
      <c r="AN51" s="41">
        <v>1.1834</v>
      </c>
      <c r="AO51" s="43">
        <v>0</v>
      </c>
    </row>
    <row r="52" spans="1:41" ht="9.75" customHeight="1">
      <c r="A52" s="10">
        <v>180</v>
      </c>
      <c r="B52" s="17">
        <v>4</v>
      </c>
      <c r="C52" s="18">
        <v>0.3458974358974361</v>
      </c>
      <c r="D52" s="14" t="s">
        <v>17</v>
      </c>
      <c r="E52" s="3">
        <v>0.068</v>
      </c>
      <c r="F52" s="14" t="s">
        <v>17</v>
      </c>
      <c r="G52" s="14" t="s">
        <v>17</v>
      </c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5"/>
      <c r="V52" s="5"/>
      <c r="W52" s="5"/>
      <c r="X52" s="41">
        <v>24</v>
      </c>
      <c r="Y52" s="41" t="s">
        <v>26</v>
      </c>
      <c r="Z52" s="41" t="s">
        <v>26</v>
      </c>
      <c r="AA52" s="41">
        <v>0.06</v>
      </c>
      <c r="AB52" s="41" t="s">
        <v>26</v>
      </c>
      <c r="AM52" s="43">
        <v>227</v>
      </c>
      <c r="AN52" s="41">
        <v>0.116</v>
      </c>
      <c r="AO52" s="43">
        <v>0</v>
      </c>
    </row>
    <row r="53" spans="1:41" ht="9.75" customHeight="1">
      <c r="A53" s="11">
        <v>190</v>
      </c>
      <c r="B53" s="15">
        <v>3</v>
      </c>
      <c r="C53" s="16">
        <v>0.8647435897435879</v>
      </c>
      <c r="D53" s="12" t="s">
        <v>17</v>
      </c>
      <c r="E53" s="12" t="s">
        <v>17</v>
      </c>
      <c r="F53" s="13">
        <v>0.071</v>
      </c>
      <c r="G53" s="12" t="s">
        <v>17</v>
      </c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5"/>
      <c r="V53" s="5"/>
      <c r="W53" s="5"/>
      <c r="X53" s="41">
        <v>25</v>
      </c>
      <c r="Y53" s="41" t="s">
        <v>26</v>
      </c>
      <c r="Z53" s="41" t="s">
        <v>26</v>
      </c>
      <c r="AA53" s="41">
        <v>0.06</v>
      </c>
      <c r="AB53" s="41" t="s">
        <v>26</v>
      </c>
      <c r="AM53" s="43">
        <v>234</v>
      </c>
      <c r="AN53" s="41">
        <v>0.087</v>
      </c>
      <c r="AO53" s="43">
        <v>0</v>
      </c>
    </row>
    <row r="54" spans="1:41" ht="9.75" customHeight="1">
      <c r="A54" s="11">
        <v>198</v>
      </c>
      <c r="B54" s="15">
        <v>2</v>
      </c>
      <c r="C54" s="16">
        <v>-1.0376923076923084</v>
      </c>
      <c r="D54" s="12" t="s">
        <v>17</v>
      </c>
      <c r="E54" s="12" t="s">
        <v>17</v>
      </c>
      <c r="F54" s="13">
        <v>0.06</v>
      </c>
      <c r="G54" s="12" t="s">
        <v>17</v>
      </c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5"/>
      <c r="V54" s="5"/>
      <c r="W54" s="5"/>
      <c r="X54" s="41">
        <v>26</v>
      </c>
      <c r="Y54" s="41" t="s">
        <v>26</v>
      </c>
      <c r="Z54" s="41" t="s">
        <v>26</v>
      </c>
      <c r="AA54" s="41">
        <v>0.06</v>
      </c>
      <c r="AB54" s="41" t="s">
        <v>26</v>
      </c>
      <c r="AM54" s="43">
        <v>313</v>
      </c>
      <c r="AN54" s="41">
        <v>0.0647</v>
      </c>
      <c r="AO54" s="43">
        <v>4</v>
      </c>
    </row>
    <row r="55" spans="1:41" ht="9.75" customHeight="1">
      <c r="A55" s="11">
        <v>224</v>
      </c>
      <c r="B55" s="15">
        <v>0</v>
      </c>
      <c r="C55" s="16">
        <v>193.25289743589738</v>
      </c>
      <c r="D55" s="12" t="s">
        <v>17</v>
      </c>
      <c r="E55" s="13">
        <v>1.1834</v>
      </c>
      <c r="F55" s="12" t="s">
        <v>17</v>
      </c>
      <c r="G55" s="12" t="s">
        <v>17</v>
      </c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5"/>
      <c r="V55" s="5"/>
      <c r="W55" s="5"/>
      <c r="X55" s="41">
        <v>27</v>
      </c>
      <c r="Y55" s="41" t="s">
        <v>26</v>
      </c>
      <c r="Z55" s="41" t="s">
        <v>26</v>
      </c>
      <c r="AA55" s="41">
        <v>0.062</v>
      </c>
      <c r="AB55" s="41" t="s">
        <v>26</v>
      </c>
      <c r="AM55" s="43">
        <v>321</v>
      </c>
      <c r="AN55" s="41">
        <v>0.056</v>
      </c>
      <c r="AO55" s="43">
        <v>1</v>
      </c>
    </row>
    <row r="56" spans="1:41" ht="9.75" customHeight="1">
      <c r="A56" s="11">
        <v>227</v>
      </c>
      <c r="B56" s="15">
        <v>0</v>
      </c>
      <c r="C56" s="16">
        <v>8.647435897435896</v>
      </c>
      <c r="D56" s="12" t="s">
        <v>17</v>
      </c>
      <c r="E56" s="13">
        <v>0.116</v>
      </c>
      <c r="F56" s="12" t="s">
        <v>17</v>
      </c>
      <c r="G56" s="12" t="s">
        <v>17</v>
      </c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0.064</v>
      </c>
      <c r="AB56" s="41" t="s">
        <v>26</v>
      </c>
      <c r="AM56" s="43">
        <v>323</v>
      </c>
      <c r="AN56" s="41">
        <v>0.0698</v>
      </c>
      <c r="AO56" s="43">
        <v>3</v>
      </c>
    </row>
    <row r="57" spans="1:41" ht="9.75" customHeight="1">
      <c r="A57" s="10">
        <v>234</v>
      </c>
      <c r="B57" s="17">
        <v>0</v>
      </c>
      <c r="C57" s="18">
        <v>3.6319230769230746</v>
      </c>
      <c r="D57" s="14" t="s">
        <v>17</v>
      </c>
      <c r="E57" s="3">
        <v>0.087</v>
      </c>
      <c r="F57" s="14" t="s">
        <v>17</v>
      </c>
      <c r="G57" s="14" t="s">
        <v>17</v>
      </c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0.0647</v>
      </c>
      <c r="AB57" s="41" t="s">
        <v>26</v>
      </c>
      <c r="AM57" s="43">
        <v>327</v>
      </c>
      <c r="AN57" s="41">
        <v>0.06</v>
      </c>
      <c r="AO57" s="43">
        <v>2</v>
      </c>
    </row>
    <row r="58" spans="1:41" ht="9.75" customHeight="1">
      <c r="A58" s="11">
        <v>313</v>
      </c>
      <c r="B58" s="15">
        <v>4</v>
      </c>
      <c r="C58" s="16">
        <v>-0.2248333333333349</v>
      </c>
      <c r="D58" s="12" t="s">
        <v>17</v>
      </c>
      <c r="E58" s="12" t="s">
        <v>17</v>
      </c>
      <c r="F58" s="13">
        <v>0.0647</v>
      </c>
      <c r="G58" s="12" t="s">
        <v>17</v>
      </c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0.0647</v>
      </c>
      <c r="AB58" s="41" t="s">
        <v>26</v>
      </c>
      <c r="AM58" s="43">
        <v>328</v>
      </c>
      <c r="AN58" s="41">
        <v>0.06</v>
      </c>
      <c r="AO58" s="43">
        <v>2</v>
      </c>
    </row>
    <row r="59" spans="1:41" ht="9.75" customHeight="1">
      <c r="A59" s="11">
        <v>321</v>
      </c>
      <c r="B59" s="15">
        <v>1</v>
      </c>
      <c r="C59" s="16">
        <v>-1.7294871794871793</v>
      </c>
      <c r="D59" s="12" t="s">
        <v>17</v>
      </c>
      <c r="E59" s="13">
        <v>0.056</v>
      </c>
      <c r="F59" s="12" t="s">
        <v>17</v>
      </c>
      <c r="G59" s="12" t="s">
        <v>17</v>
      </c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0.065</v>
      </c>
      <c r="AB59" s="41" t="s">
        <v>26</v>
      </c>
      <c r="AM59" s="43">
        <v>333</v>
      </c>
      <c r="AN59" s="41">
        <v>0.065</v>
      </c>
      <c r="AO59" s="43">
        <v>4</v>
      </c>
    </row>
    <row r="60" spans="1:41" ht="9.75" customHeight="1">
      <c r="A60" s="11">
        <v>323</v>
      </c>
      <c r="B60" s="15">
        <v>3</v>
      </c>
      <c r="C60" s="16">
        <v>0.6572051282051277</v>
      </c>
      <c r="D60" s="12" t="s">
        <v>17</v>
      </c>
      <c r="E60" s="12" t="s">
        <v>17</v>
      </c>
      <c r="F60" s="39">
        <v>0.0698</v>
      </c>
      <c r="G60" s="12" t="s">
        <v>17</v>
      </c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0.065</v>
      </c>
      <c r="AB60" s="41" t="s">
        <v>26</v>
      </c>
      <c r="AM60" s="43">
        <v>341</v>
      </c>
      <c r="AN60" s="41">
        <v>0.062</v>
      </c>
      <c r="AO60" s="43">
        <v>3</v>
      </c>
    </row>
    <row r="61" spans="1:41" ht="9.75" customHeight="1">
      <c r="A61" s="11">
        <v>327</v>
      </c>
      <c r="B61" s="15">
        <v>2</v>
      </c>
      <c r="C61" s="16">
        <v>-1.0376923076923084</v>
      </c>
      <c r="D61" s="12" t="s">
        <v>17</v>
      </c>
      <c r="E61" s="12" t="s">
        <v>17</v>
      </c>
      <c r="F61" s="13">
        <v>0.06</v>
      </c>
      <c r="G61" s="12" t="s">
        <v>17</v>
      </c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0.067</v>
      </c>
      <c r="AB61" s="41" t="s">
        <v>26</v>
      </c>
      <c r="AM61" s="43">
        <v>366</v>
      </c>
      <c r="AN61" s="41">
        <v>0.065</v>
      </c>
      <c r="AO61" s="43">
        <v>4</v>
      </c>
    </row>
    <row r="62" spans="1:41" ht="9.75" customHeight="1">
      <c r="A62" s="10">
        <v>328</v>
      </c>
      <c r="B62" s="17">
        <v>2</v>
      </c>
      <c r="C62" s="18">
        <v>-1.0376923076923084</v>
      </c>
      <c r="D62" s="14" t="s">
        <v>17</v>
      </c>
      <c r="E62" s="14" t="s">
        <v>17</v>
      </c>
      <c r="F62" s="3">
        <v>0.06</v>
      </c>
      <c r="G62" s="14" t="s">
        <v>17</v>
      </c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0.068</v>
      </c>
      <c r="AB62" s="41" t="s">
        <v>26</v>
      </c>
      <c r="AM62" s="43">
        <v>372</v>
      </c>
      <c r="AN62" s="41">
        <v>0.07</v>
      </c>
      <c r="AO62" s="43">
        <v>3</v>
      </c>
    </row>
    <row r="63" spans="1:41" ht="9.75" customHeight="1">
      <c r="A63" s="11">
        <v>333</v>
      </c>
      <c r="B63" s="15">
        <v>4</v>
      </c>
      <c r="C63" s="16">
        <v>-0.17294871794871805</v>
      </c>
      <c r="D63" s="12" t="s">
        <v>17</v>
      </c>
      <c r="E63" s="13">
        <v>0.065</v>
      </c>
      <c r="F63" s="12" t="s">
        <v>17</v>
      </c>
      <c r="G63" s="12" t="s">
        <v>17</v>
      </c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0.069</v>
      </c>
      <c r="AB63" s="41" t="s">
        <v>26</v>
      </c>
      <c r="AM63" s="43">
        <v>373</v>
      </c>
      <c r="AN63" s="41">
        <v>0.069</v>
      </c>
      <c r="AO63" s="43">
        <v>3</v>
      </c>
    </row>
    <row r="64" spans="1:41" ht="9.75" customHeight="1">
      <c r="A64" s="11">
        <v>341</v>
      </c>
      <c r="B64" s="15">
        <v>3</v>
      </c>
      <c r="C64" s="16">
        <v>-0.6917948717948722</v>
      </c>
      <c r="D64" s="12" t="s">
        <v>17</v>
      </c>
      <c r="E64" s="12" t="s">
        <v>17</v>
      </c>
      <c r="F64" s="13">
        <v>0.062</v>
      </c>
      <c r="G64" s="12" t="s">
        <v>17</v>
      </c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0.069</v>
      </c>
      <c r="AB64" s="41" t="s">
        <v>26</v>
      </c>
      <c r="AM64" s="43">
        <v>376</v>
      </c>
      <c r="AN64" s="41">
        <v>0.067</v>
      </c>
      <c r="AO64" s="43">
        <v>4</v>
      </c>
    </row>
    <row r="65" spans="1:41" ht="9.75" customHeight="1">
      <c r="A65" s="11">
        <v>366</v>
      </c>
      <c r="B65" s="15">
        <v>4</v>
      </c>
      <c r="C65" s="16">
        <v>-0.17294871794871805</v>
      </c>
      <c r="D65" s="12" t="s">
        <v>17</v>
      </c>
      <c r="E65" s="12" t="s">
        <v>17</v>
      </c>
      <c r="F65" s="13">
        <v>0.065</v>
      </c>
      <c r="G65" s="12" t="s">
        <v>17</v>
      </c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0.0698</v>
      </c>
      <c r="AB65" s="41" t="s">
        <v>26</v>
      </c>
      <c r="AM65" s="43">
        <v>377</v>
      </c>
      <c r="AN65" s="41">
        <v>0.061</v>
      </c>
      <c r="AO65" s="43">
        <v>3</v>
      </c>
    </row>
    <row r="66" spans="1:41" ht="9.75" customHeight="1">
      <c r="A66" s="11">
        <v>372</v>
      </c>
      <c r="B66" s="15">
        <v>3</v>
      </c>
      <c r="C66" s="16">
        <v>0.6917948717948722</v>
      </c>
      <c r="D66" s="12" t="s">
        <v>17</v>
      </c>
      <c r="E66" s="12" t="s">
        <v>17</v>
      </c>
      <c r="F66" s="13">
        <v>0.07</v>
      </c>
      <c r="G66" s="12" t="s">
        <v>17</v>
      </c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0.07</v>
      </c>
      <c r="AB66" s="41" t="s">
        <v>26</v>
      </c>
      <c r="AM66" s="43">
        <v>378</v>
      </c>
      <c r="AN66" s="41">
        <v>0.0537</v>
      </c>
      <c r="AO66" s="43">
        <v>0</v>
      </c>
    </row>
    <row r="67" spans="1:41" ht="9.75" customHeight="1">
      <c r="A67" s="10">
        <v>373</v>
      </c>
      <c r="B67" s="17">
        <v>3</v>
      </c>
      <c r="C67" s="18">
        <v>0.5188461538461542</v>
      </c>
      <c r="D67" s="14" t="s">
        <v>17</v>
      </c>
      <c r="E67" s="14" t="s">
        <v>17</v>
      </c>
      <c r="F67" s="3">
        <v>0.069</v>
      </c>
      <c r="G67" s="14" t="s">
        <v>17</v>
      </c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0.071</v>
      </c>
      <c r="AB67" s="41" t="s">
        <v>26</v>
      </c>
      <c r="AM67" s="43">
        <v>386</v>
      </c>
      <c r="AN67" s="41">
        <v>0.078</v>
      </c>
      <c r="AO67" s="43">
        <v>0</v>
      </c>
    </row>
    <row r="68" spans="1:41" ht="9.75" customHeight="1">
      <c r="A68" s="11">
        <v>376</v>
      </c>
      <c r="B68" s="15">
        <v>4</v>
      </c>
      <c r="C68" s="16">
        <v>0.17294871794871805</v>
      </c>
      <c r="D68" s="12" t="s">
        <v>17</v>
      </c>
      <c r="E68" s="12" t="s">
        <v>17</v>
      </c>
      <c r="F68" s="13">
        <v>0.067</v>
      </c>
      <c r="G68" s="12" t="s">
        <v>17</v>
      </c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0.078</v>
      </c>
      <c r="AB68" s="41" t="s">
        <v>26</v>
      </c>
      <c r="AM68" s="43">
        <v>393</v>
      </c>
      <c r="AN68" s="41">
        <v>0.067</v>
      </c>
      <c r="AO68" s="43">
        <v>4</v>
      </c>
    </row>
    <row r="69" spans="1:41" ht="9.75" customHeight="1">
      <c r="A69" s="11">
        <v>377</v>
      </c>
      <c r="B69" s="15">
        <v>3</v>
      </c>
      <c r="C69" s="16">
        <v>-0.8647435897435903</v>
      </c>
      <c r="D69" s="12" t="s">
        <v>17</v>
      </c>
      <c r="E69" s="13">
        <v>0.061</v>
      </c>
      <c r="F69" s="12" t="s">
        <v>17</v>
      </c>
      <c r="G69" s="12" t="s">
        <v>17</v>
      </c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0.08</v>
      </c>
      <c r="AB69" s="41" t="s">
        <v>26</v>
      </c>
      <c r="AM69" s="43">
        <v>399</v>
      </c>
      <c r="AN69" s="41">
        <v>0.064</v>
      </c>
      <c r="AO69" s="43">
        <v>4</v>
      </c>
    </row>
    <row r="70" spans="1:41" ht="9.75" customHeight="1">
      <c r="A70" s="11">
        <v>378</v>
      </c>
      <c r="B70" s="15">
        <v>0</v>
      </c>
      <c r="C70" s="16">
        <v>-2.1272692307692314</v>
      </c>
      <c r="D70" s="12" t="s">
        <v>17</v>
      </c>
      <c r="E70" s="12" t="s">
        <v>17</v>
      </c>
      <c r="F70" s="13">
        <v>0.0537</v>
      </c>
      <c r="G70" s="12" t="s">
        <v>17</v>
      </c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 t="s">
        <v>26</v>
      </c>
      <c r="AB70" s="41">
        <v>0.067</v>
      </c>
      <c r="AM70" s="43">
        <v>400</v>
      </c>
      <c r="AN70" s="41">
        <v>0.08</v>
      </c>
      <c r="AO70" s="43">
        <v>0</v>
      </c>
    </row>
    <row r="71" spans="1:23" ht="9.75" customHeight="1">
      <c r="A71" s="11">
        <v>386</v>
      </c>
      <c r="B71" s="15">
        <v>0</v>
      </c>
      <c r="C71" s="16">
        <v>2.0753846153846145</v>
      </c>
      <c r="D71" s="12" t="s">
        <v>17</v>
      </c>
      <c r="E71" s="12" t="s">
        <v>17</v>
      </c>
      <c r="F71" s="13">
        <v>0.078</v>
      </c>
      <c r="G71" s="12" t="s">
        <v>17</v>
      </c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</row>
    <row r="72" spans="1:23" ht="9.75" customHeight="1">
      <c r="A72" s="10">
        <v>393</v>
      </c>
      <c r="B72" s="17">
        <v>4</v>
      </c>
      <c r="C72" s="18">
        <v>0.17294871794871805</v>
      </c>
      <c r="D72" s="14" t="s">
        <v>17</v>
      </c>
      <c r="E72" s="14" t="s">
        <v>17</v>
      </c>
      <c r="F72" s="14" t="s">
        <v>17</v>
      </c>
      <c r="G72" s="3">
        <v>0.067</v>
      </c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</row>
    <row r="73" spans="1:23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</row>
    <row r="74" spans="1:23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</row>
    <row r="75" spans="1:23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</row>
    <row r="76" spans="1:23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</row>
    <row r="77" spans="1:23" ht="9.75" customHeight="1">
      <c r="A77" s="5"/>
      <c r="B77" s="37"/>
      <c r="C77" s="38"/>
      <c r="D77" s="5"/>
      <c r="E77" s="5"/>
      <c r="F77" s="5"/>
      <c r="G77" s="5"/>
      <c r="H77" s="5"/>
      <c r="I77" s="5"/>
      <c r="J77" s="5"/>
      <c r="K77" s="5"/>
      <c r="L77" s="2"/>
      <c r="M77" s="5"/>
      <c r="N77" s="15"/>
      <c r="O77" s="16"/>
      <c r="P77" s="13"/>
      <c r="Q77" s="13"/>
      <c r="R77" s="13"/>
      <c r="S77" s="13"/>
      <c r="T77" s="13"/>
      <c r="U77" s="13"/>
      <c r="V77" s="13"/>
      <c r="W77" s="13"/>
    </row>
    <row r="78" spans="1:13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7.710937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2</v>
      </c>
      <c r="E22" s="3">
        <v>7</v>
      </c>
      <c r="F22" s="3">
        <v>22</v>
      </c>
      <c r="G22" s="3"/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0.05150678280207559</v>
      </c>
    </row>
    <row r="23" spans="1:25" ht="9.75" customHeight="1">
      <c r="A23" s="28"/>
      <c r="B23" s="2"/>
      <c r="C23" s="5" t="s">
        <v>37</v>
      </c>
      <c r="D23" s="6">
        <v>1</v>
      </c>
      <c r="E23" s="6">
        <v>6</v>
      </c>
      <c r="F23" s="6">
        <v>39</v>
      </c>
      <c r="G23" s="6"/>
      <c r="H23" s="6"/>
      <c r="I23" s="6"/>
      <c r="J23" s="6"/>
      <c r="L23" s="7" t="s">
        <v>11</v>
      </c>
      <c r="N23" s="2"/>
      <c r="O23" s="2"/>
      <c r="P23" s="2"/>
      <c r="Q23" s="2"/>
      <c r="R23" s="2"/>
      <c r="S23" s="2"/>
      <c r="T23" s="20" t="s">
        <v>42</v>
      </c>
      <c r="U23" s="21">
        <v>0.06484999999999999</v>
      </c>
      <c r="V23" s="22" t="s">
        <v>25</v>
      </c>
      <c r="W23" s="29"/>
      <c r="X23" s="44" t="s">
        <v>7</v>
      </c>
      <c r="Y23" s="45">
        <f>$U$23+(3*$U$24)</f>
        <v>0.0781932171979244</v>
      </c>
    </row>
    <row r="24" spans="1:25" ht="9.75" customHeight="1">
      <c r="A24" s="28"/>
      <c r="B24" s="2"/>
      <c r="C24" s="5" t="s">
        <v>38</v>
      </c>
      <c r="D24" s="2">
        <v>0.064</v>
      </c>
      <c r="E24" s="2">
        <v>0.06</v>
      </c>
      <c r="F24" s="2">
        <v>0.0537</v>
      </c>
      <c r="G24" s="2"/>
      <c r="H24" s="2"/>
      <c r="I24" s="2"/>
      <c r="J24" s="2"/>
      <c r="L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0.0044477390659748</v>
      </c>
      <c r="V24" s="2"/>
      <c r="W24" s="29"/>
      <c r="X24" s="44" t="s">
        <v>8</v>
      </c>
      <c r="Y24" s="45">
        <f>1.5*$U$24</f>
        <v>0.0066716085989622</v>
      </c>
    </row>
    <row r="25" spans="1:25" ht="9.75" customHeight="1">
      <c r="A25" s="28"/>
      <c r="B25" s="2"/>
      <c r="C25" s="5" t="s">
        <v>39</v>
      </c>
      <c r="D25" s="2" t="s">
        <v>26</v>
      </c>
      <c r="E25" s="2">
        <v>0.095</v>
      </c>
      <c r="F25" s="2">
        <v>0.081</v>
      </c>
      <c r="G25" s="2"/>
      <c r="H25" s="2" t="s">
        <v>26</v>
      </c>
      <c r="I25" s="2" t="s">
        <v>26</v>
      </c>
      <c r="J25" s="2" t="s">
        <v>26</v>
      </c>
      <c r="L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46</v>
      </c>
      <c r="V25" s="2"/>
      <c r="W25" s="29"/>
      <c r="X25" s="44" t="s">
        <v>9</v>
      </c>
      <c r="Y25" s="45">
        <f>1.5*$U$24</f>
        <v>0.0066716085989622</v>
      </c>
    </row>
    <row r="26" spans="1:23" ht="9.75" customHeight="1">
      <c r="A26" s="28"/>
      <c r="B26" s="2"/>
      <c r="C26" s="5" t="s">
        <v>40</v>
      </c>
      <c r="D26" s="6" t="s">
        <v>26</v>
      </c>
      <c r="E26" s="8">
        <v>0.0675</v>
      </c>
      <c r="F26" s="8">
        <v>0.0647</v>
      </c>
      <c r="G26" s="6" t="s">
        <v>26</v>
      </c>
      <c r="H26" s="6" t="s">
        <v>26</v>
      </c>
      <c r="I26" s="6" t="s">
        <v>26</v>
      </c>
      <c r="J26" s="6" t="s">
        <v>26</v>
      </c>
      <c r="K26" s="6" t="s">
        <v>26</v>
      </c>
      <c r="L26" s="2"/>
      <c r="M26" s="7"/>
      <c r="N26" s="2"/>
      <c r="O26" s="2"/>
      <c r="P26" s="2"/>
      <c r="Q26" s="2"/>
      <c r="R26" s="2"/>
      <c r="S26" s="2"/>
      <c r="T26" s="5" t="s">
        <v>43</v>
      </c>
      <c r="U26" s="8">
        <v>0.068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8">
        <v>0.01556708673091178</v>
      </c>
      <c r="F27" s="8">
        <v>0.0037064492216456668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0.062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2</v>
      </c>
      <c r="Z28" s="41">
        <v>7</v>
      </c>
      <c r="AA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0.064</v>
      </c>
      <c r="Z29" s="41" t="s">
        <v>26</v>
      </c>
      <c r="AA29" s="41" t="s">
        <v>26</v>
      </c>
      <c r="AM29" s="43">
        <v>1</v>
      </c>
      <c r="AN29" s="41">
        <v>0.062</v>
      </c>
      <c r="AO29" s="43">
        <v>3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 t="s">
        <v>26</v>
      </c>
      <c r="Z30" s="41">
        <v>0.06</v>
      </c>
      <c r="AA30" s="41" t="s">
        <v>26</v>
      </c>
      <c r="AM30" s="43">
        <v>10</v>
      </c>
      <c r="AN30" s="41">
        <v>0.065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0.066</v>
      </c>
      <c r="AA31" s="41" t="s">
        <v>26</v>
      </c>
      <c r="AM31" s="43">
        <v>16</v>
      </c>
      <c r="AN31" s="41">
        <v>0.06</v>
      </c>
      <c r="AO31" s="43">
        <v>2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2</v>
      </c>
      <c r="E32" s="3">
        <v>7</v>
      </c>
      <c r="F32" s="3">
        <v>22</v>
      </c>
      <c r="G32" s="3"/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2</v>
      </c>
      <c r="Q32" s="3">
        <v>7</v>
      </c>
      <c r="R32" s="3">
        <v>22</v>
      </c>
      <c r="S32" s="3"/>
      <c r="T32" s="3"/>
      <c r="U32" s="3"/>
      <c r="V32" s="3"/>
      <c r="W32" s="3"/>
      <c r="X32" s="41">
        <v>4</v>
      </c>
      <c r="Y32" s="41" t="s">
        <v>26</v>
      </c>
      <c r="Z32" s="41">
        <v>0.067</v>
      </c>
      <c r="AA32" s="41" t="s">
        <v>26</v>
      </c>
      <c r="AM32" s="43">
        <v>21</v>
      </c>
      <c r="AN32" s="41">
        <v>0.064</v>
      </c>
      <c r="AO32" s="43">
        <v>4</v>
      </c>
    </row>
    <row r="33" spans="1:41" ht="9.75" customHeight="1">
      <c r="A33" s="11">
        <v>1</v>
      </c>
      <c r="B33" s="15">
        <v>3</v>
      </c>
      <c r="C33" s="16">
        <v>-0.6407749999999974</v>
      </c>
      <c r="D33" s="12" t="s">
        <v>17</v>
      </c>
      <c r="E33" s="12" t="s">
        <v>17</v>
      </c>
      <c r="F33" s="13">
        <v>0.062</v>
      </c>
      <c r="G33" s="13"/>
      <c r="H33" s="13"/>
      <c r="I33" s="13"/>
      <c r="J33" s="13"/>
      <c r="K33" s="13"/>
      <c r="M33" s="11">
        <v>377</v>
      </c>
      <c r="N33" s="15">
        <v>4</v>
      </c>
      <c r="O33" s="16">
        <v>-0.19110833333333083</v>
      </c>
      <c r="P33" s="12" t="s">
        <v>17</v>
      </c>
      <c r="Q33" s="12" t="s">
        <v>17</v>
      </c>
      <c r="R33" s="13">
        <v>0.064</v>
      </c>
      <c r="S33" s="13"/>
      <c r="T33" s="13"/>
      <c r="U33" s="13"/>
      <c r="V33" s="13"/>
      <c r="W33" s="13"/>
      <c r="X33" s="41">
        <v>5</v>
      </c>
      <c r="Y33" s="41" t="s">
        <v>26</v>
      </c>
      <c r="Z33" s="41">
        <v>0.068</v>
      </c>
      <c r="AA33" s="41" t="s">
        <v>26</v>
      </c>
      <c r="AM33" s="43">
        <v>23</v>
      </c>
      <c r="AN33" s="41" t="s">
        <v>27</v>
      </c>
      <c r="AO33" s="43" t="s">
        <v>19</v>
      </c>
    </row>
    <row r="34" spans="1:41" ht="9.75" customHeight="1">
      <c r="A34" s="11">
        <v>10</v>
      </c>
      <c r="B34" s="15">
        <v>4</v>
      </c>
      <c r="C34" s="16">
        <v>0.033725000000002496</v>
      </c>
      <c r="D34" s="12" t="s">
        <v>17</v>
      </c>
      <c r="E34" s="12" t="s">
        <v>17</v>
      </c>
      <c r="F34" s="13">
        <v>0.065</v>
      </c>
      <c r="G34" s="13"/>
      <c r="H34" s="13"/>
      <c r="I34" s="13"/>
      <c r="J34" s="13"/>
      <c r="K34" s="13"/>
      <c r="M34" s="11">
        <v>378</v>
      </c>
      <c r="N34" s="15">
        <v>0</v>
      </c>
      <c r="O34" s="16">
        <v>-2.5068916666666627</v>
      </c>
      <c r="P34" s="12" t="s">
        <v>17</v>
      </c>
      <c r="Q34" s="12" t="s">
        <v>17</v>
      </c>
      <c r="R34" s="13">
        <v>0.0537</v>
      </c>
      <c r="S34" s="13"/>
      <c r="T34" s="13"/>
      <c r="U34" s="13"/>
      <c r="V34" s="13"/>
      <c r="W34" s="13"/>
      <c r="X34" s="41">
        <v>6</v>
      </c>
      <c r="Y34" s="41" t="s">
        <v>26</v>
      </c>
      <c r="Z34" s="41">
        <v>0.087</v>
      </c>
      <c r="AA34" s="41" t="s">
        <v>26</v>
      </c>
      <c r="AM34" s="43">
        <v>31</v>
      </c>
      <c r="AN34" s="41">
        <v>0.064</v>
      </c>
      <c r="AO34" s="43">
        <v>4</v>
      </c>
    </row>
    <row r="35" spans="1:41" ht="9.75" customHeight="1">
      <c r="A35" s="11">
        <v>16</v>
      </c>
      <c r="B35" s="15">
        <v>2</v>
      </c>
      <c r="C35" s="16">
        <v>-1.090441666666664</v>
      </c>
      <c r="D35" s="12" t="s">
        <v>17</v>
      </c>
      <c r="E35" s="12" t="s">
        <v>17</v>
      </c>
      <c r="F35" s="13">
        <v>0.06</v>
      </c>
      <c r="G35" s="13"/>
      <c r="H35" s="13"/>
      <c r="I35" s="13"/>
      <c r="J35" s="13"/>
      <c r="K35" s="13"/>
      <c r="M35" s="11">
        <v>379</v>
      </c>
      <c r="N35" s="15">
        <v>4</v>
      </c>
      <c r="O35" s="16">
        <v>-0.19110833333333083</v>
      </c>
      <c r="P35" s="12" t="s">
        <v>17</v>
      </c>
      <c r="Q35" s="12" t="s">
        <v>17</v>
      </c>
      <c r="R35" s="13">
        <v>0.064</v>
      </c>
      <c r="S35" s="13"/>
      <c r="T35" s="13"/>
      <c r="U35" s="13"/>
      <c r="V35" s="13"/>
      <c r="W35" s="13"/>
      <c r="X35" s="41">
        <v>7</v>
      </c>
      <c r="Y35" s="41" t="s">
        <v>26</v>
      </c>
      <c r="Z35" s="41">
        <v>0.095</v>
      </c>
      <c r="AA35" s="41" t="s">
        <v>26</v>
      </c>
      <c r="AM35" s="43">
        <v>38</v>
      </c>
      <c r="AN35" s="41">
        <v>0.063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-0.19110833333333083</v>
      </c>
      <c r="D36" s="12" t="s">
        <v>17</v>
      </c>
      <c r="E36" s="12" t="s">
        <v>17</v>
      </c>
      <c r="F36" s="13">
        <v>0.064</v>
      </c>
      <c r="G36" s="13"/>
      <c r="H36" s="13"/>
      <c r="I36" s="13"/>
      <c r="J36" s="13"/>
      <c r="K36" s="13"/>
      <c r="M36" s="11">
        <v>381</v>
      </c>
      <c r="N36" s="15">
        <v>2</v>
      </c>
      <c r="O36" s="16">
        <v>-1.090441666666664</v>
      </c>
      <c r="P36" s="12" t="s">
        <v>17</v>
      </c>
      <c r="Q36" s="12" t="s">
        <v>17</v>
      </c>
      <c r="R36" s="13">
        <v>0.06</v>
      </c>
      <c r="S36" s="13"/>
      <c r="T36" s="13"/>
      <c r="U36" s="13"/>
      <c r="V36" s="13"/>
      <c r="W36" s="13"/>
      <c r="X36" s="41">
        <v>8</v>
      </c>
      <c r="Y36" s="41" t="s">
        <v>26</v>
      </c>
      <c r="Z36" s="41" t="s">
        <v>27</v>
      </c>
      <c r="AA36" s="41" t="s">
        <v>26</v>
      </c>
      <c r="AM36" s="43">
        <v>45</v>
      </c>
      <c r="AN36" s="41">
        <v>0.095</v>
      </c>
      <c r="AO36" s="43">
        <v>0</v>
      </c>
    </row>
    <row r="37" spans="1:41" ht="9.75" customHeight="1">
      <c r="A37" s="10">
        <v>23</v>
      </c>
      <c r="B37" s="17" t="s">
        <v>19</v>
      </c>
      <c r="C37" s="18" t="s">
        <v>17</v>
      </c>
      <c r="D37" s="14" t="s">
        <v>17</v>
      </c>
      <c r="E37" s="3" t="s">
        <v>27</v>
      </c>
      <c r="F37" s="14" t="s">
        <v>17</v>
      </c>
      <c r="G37" s="3"/>
      <c r="H37" s="3"/>
      <c r="I37" s="3"/>
      <c r="J37" s="3"/>
      <c r="K37" s="3"/>
      <c r="M37" s="10">
        <v>386</v>
      </c>
      <c r="N37" s="17">
        <v>0</v>
      </c>
      <c r="O37" s="18">
        <v>2.9565583333333327</v>
      </c>
      <c r="P37" s="14" t="s">
        <v>17</v>
      </c>
      <c r="Q37" s="14" t="s">
        <v>17</v>
      </c>
      <c r="R37" s="3">
        <v>0.078</v>
      </c>
      <c r="S37" s="3"/>
      <c r="T37" s="3"/>
      <c r="U37" s="3"/>
      <c r="V37" s="3"/>
      <c r="W37" s="3"/>
      <c r="X37" s="41">
        <v>9</v>
      </c>
      <c r="Y37" s="41" t="s">
        <v>26</v>
      </c>
      <c r="Z37" s="41" t="s">
        <v>29</v>
      </c>
      <c r="AA37" s="41" t="s">
        <v>26</v>
      </c>
      <c r="AM37" s="43">
        <v>46</v>
      </c>
      <c r="AN37" s="41">
        <v>0.066</v>
      </c>
      <c r="AO37" s="43">
        <v>4</v>
      </c>
    </row>
    <row r="38" spans="1:41" ht="9.75" customHeight="1">
      <c r="A38" s="11">
        <v>31</v>
      </c>
      <c r="B38" s="15">
        <v>4</v>
      </c>
      <c r="C38" s="16">
        <v>-0.19110833333333083</v>
      </c>
      <c r="D38" s="12" t="s">
        <v>17</v>
      </c>
      <c r="E38" s="12" t="s">
        <v>17</v>
      </c>
      <c r="F38" s="13">
        <v>0.064</v>
      </c>
      <c r="G38" s="13"/>
      <c r="H38" s="13"/>
      <c r="I38" s="13"/>
      <c r="J38" s="13"/>
      <c r="K38" s="13"/>
      <c r="M38" s="11">
        <v>398</v>
      </c>
      <c r="N38" s="15">
        <v>1</v>
      </c>
      <c r="O38" s="16">
        <v>-1.899841666666663</v>
      </c>
      <c r="P38" s="12" t="s">
        <v>17</v>
      </c>
      <c r="Q38" s="12" t="s">
        <v>17</v>
      </c>
      <c r="R38" s="13">
        <v>0.0564</v>
      </c>
      <c r="S38" s="13"/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0.0537</v>
      </c>
      <c r="AM38" s="43">
        <v>59</v>
      </c>
      <c r="AN38" s="41">
        <v>0.068</v>
      </c>
      <c r="AO38" s="43">
        <v>3</v>
      </c>
    </row>
    <row r="39" spans="1:41" ht="9.75" customHeight="1">
      <c r="A39" s="11">
        <v>38</v>
      </c>
      <c r="B39" s="15">
        <v>4</v>
      </c>
      <c r="C39" s="16">
        <v>-0.41594166666666416</v>
      </c>
      <c r="D39" s="12" t="s">
        <v>17</v>
      </c>
      <c r="E39" s="12" t="s">
        <v>17</v>
      </c>
      <c r="F39" s="13">
        <v>0.063</v>
      </c>
      <c r="G39" s="13"/>
      <c r="H39" s="13"/>
      <c r="I39" s="13"/>
      <c r="J39" s="13"/>
      <c r="K39" s="13"/>
      <c r="M39" s="11">
        <v>399</v>
      </c>
      <c r="N39" s="15">
        <v>4</v>
      </c>
      <c r="O39" s="16">
        <v>0.48339166666666916</v>
      </c>
      <c r="P39" s="12" t="s">
        <v>17</v>
      </c>
      <c r="Q39" s="13">
        <v>0.067</v>
      </c>
      <c r="R39" s="12" t="s">
        <v>17</v>
      </c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0.055</v>
      </c>
      <c r="AM39" s="43">
        <v>64</v>
      </c>
      <c r="AN39" s="41">
        <v>0.065</v>
      </c>
      <c r="AO39" s="43">
        <v>4</v>
      </c>
    </row>
    <row r="40" spans="1:41" ht="9.75" customHeight="1">
      <c r="A40" s="11">
        <v>45</v>
      </c>
      <c r="B40" s="15">
        <v>0</v>
      </c>
      <c r="C40" s="16">
        <v>6.778724999999996</v>
      </c>
      <c r="D40" s="12" t="s">
        <v>17</v>
      </c>
      <c r="E40" s="13">
        <v>0.095</v>
      </c>
      <c r="F40" s="12" t="s">
        <v>17</v>
      </c>
      <c r="G40" s="13"/>
      <c r="H40" s="13"/>
      <c r="I40" s="13"/>
      <c r="J40" s="13"/>
      <c r="K40" s="13"/>
      <c r="M40" s="11">
        <v>400</v>
      </c>
      <c r="N40" s="15">
        <v>0</v>
      </c>
      <c r="O40" s="16">
        <v>3.406224999999999</v>
      </c>
      <c r="P40" s="12" t="s">
        <v>17</v>
      </c>
      <c r="Q40" s="12" t="s">
        <v>17</v>
      </c>
      <c r="R40" s="13">
        <v>0.08</v>
      </c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0.0552</v>
      </c>
      <c r="AM40" s="43">
        <v>70</v>
      </c>
      <c r="AN40" s="41">
        <v>0.055</v>
      </c>
      <c r="AO40" s="43">
        <v>0</v>
      </c>
    </row>
    <row r="41" spans="1:41" ht="9.75" customHeight="1">
      <c r="A41" s="11">
        <v>46</v>
      </c>
      <c r="B41" s="15">
        <v>4</v>
      </c>
      <c r="C41" s="16">
        <v>0.25855833333333583</v>
      </c>
      <c r="D41" s="12" t="s">
        <v>17</v>
      </c>
      <c r="E41" s="13">
        <v>0.066</v>
      </c>
      <c r="F41" s="12" t="s">
        <v>17</v>
      </c>
      <c r="G41" s="13"/>
      <c r="H41" s="13"/>
      <c r="I41" s="13"/>
      <c r="J41" s="13"/>
      <c r="K41" s="13"/>
      <c r="M41" s="13"/>
      <c r="N41" s="15"/>
      <c r="O41" s="16"/>
      <c r="P41" s="13"/>
      <c r="Q41" s="13"/>
      <c r="R41" s="13"/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0.0564</v>
      </c>
      <c r="AM41" s="43">
        <v>72</v>
      </c>
      <c r="AN41" s="41">
        <v>0.0647</v>
      </c>
      <c r="AO41" s="43">
        <v>4</v>
      </c>
    </row>
    <row r="42" spans="1:41" ht="9.75" customHeight="1">
      <c r="A42" s="10">
        <v>59</v>
      </c>
      <c r="B42" s="17">
        <v>3</v>
      </c>
      <c r="C42" s="18">
        <v>0.7082250000000024</v>
      </c>
      <c r="D42" s="14" t="s">
        <v>17</v>
      </c>
      <c r="E42" s="14" t="s">
        <v>17</v>
      </c>
      <c r="F42" s="3">
        <v>0.068</v>
      </c>
      <c r="G42" s="3"/>
      <c r="H42" s="3"/>
      <c r="I42" s="3"/>
      <c r="J42" s="3"/>
      <c r="K42" s="3"/>
      <c r="M42" s="3"/>
      <c r="N42" s="17"/>
      <c r="O42" s="18"/>
      <c r="P42" s="3"/>
      <c r="Q42" s="3"/>
      <c r="R42" s="3"/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0.06</v>
      </c>
      <c r="AM42" s="43">
        <v>85</v>
      </c>
      <c r="AN42" s="41">
        <v>0.064</v>
      </c>
      <c r="AO42" s="43">
        <v>4</v>
      </c>
    </row>
    <row r="43" spans="1:41" ht="9.75" customHeight="1">
      <c r="A43" s="11">
        <v>64</v>
      </c>
      <c r="B43" s="15">
        <v>4</v>
      </c>
      <c r="C43" s="16">
        <v>0.033725000000002496</v>
      </c>
      <c r="D43" s="12" t="s">
        <v>17</v>
      </c>
      <c r="E43" s="12" t="s">
        <v>17</v>
      </c>
      <c r="F43" s="13">
        <v>0.065</v>
      </c>
      <c r="G43" s="13"/>
      <c r="H43" s="13"/>
      <c r="I43" s="13"/>
      <c r="J43" s="13"/>
      <c r="K43" s="13"/>
      <c r="M43" s="13"/>
      <c r="N43" s="15"/>
      <c r="O43" s="16"/>
      <c r="P43" s="13"/>
      <c r="Q43" s="13"/>
      <c r="R43" s="13"/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0.06</v>
      </c>
      <c r="AM43" s="43">
        <v>89</v>
      </c>
      <c r="AN43" s="41">
        <v>0.064</v>
      </c>
      <c r="AO43" s="43">
        <v>4</v>
      </c>
    </row>
    <row r="44" spans="1:41" ht="9.75" customHeight="1">
      <c r="A44" s="11">
        <v>70</v>
      </c>
      <c r="B44" s="15">
        <v>0</v>
      </c>
      <c r="C44" s="16">
        <v>-2.214608333333329</v>
      </c>
      <c r="D44" s="12" t="s">
        <v>17</v>
      </c>
      <c r="E44" s="12" t="s">
        <v>17</v>
      </c>
      <c r="F44" s="13">
        <v>0.055</v>
      </c>
      <c r="G44" s="13"/>
      <c r="H44" s="13"/>
      <c r="I44" s="13"/>
      <c r="J44" s="13"/>
      <c r="K44" s="13"/>
      <c r="M44" s="13"/>
      <c r="N44" s="15"/>
      <c r="O44" s="16"/>
      <c r="P44" s="13"/>
      <c r="Q44" s="13"/>
      <c r="R44" s="13"/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0.06</v>
      </c>
      <c r="AM44" s="43">
        <v>91</v>
      </c>
      <c r="AN44" s="41">
        <v>0.0657</v>
      </c>
      <c r="AO44" s="43">
        <v>4</v>
      </c>
    </row>
    <row r="45" spans="1:41" ht="9.75" customHeight="1">
      <c r="A45" s="11">
        <v>72</v>
      </c>
      <c r="B45" s="15">
        <v>4</v>
      </c>
      <c r="C45" s="16">
        <v>-0.033724999999999374</v>
      </c>
      <c r="D45" s="12" t="s">
        <v>17</v>
      </c>
      <c r="E45" s="12" t="s">
        <v>17</v>
      </c>
      <c r="F45" s="13">
        <v>0.0647</v>
      </c>
      <c r="G45" s="13"/>
      <c r="H45" s="13"/>
      <c r="I45" s="13"/>
      <c r="J45" s="13"/>
      <c r="K45" s="13"/>
      <c r="M45" s="13"/>
      <c r="N45" s="15"/>
      <c r="O45" s="16"/>
      <c r="P45" s="13"/>
      <c r="Q45" s="13"/>
      <c r="R45" s="13"/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0.06</v>
      </c>
      <c r="AM45" s="43">
        <v>97</v>
      </c>
      <c r="AN45" s="41">
        <v>0.067</v>
      </c>
      <c r="AO45" s="43">
        <v>4</v>
      </c>
    </row>
    <row r="46" spans="1:41" ht="9.75" customHeight="1">
      <c r="A46" s="11">
        <v>85</v>
      </c>
      <c r="B46" s="15">
        <v>4</v>
      </c>
      <c r="C46" s="16">
        <v>-0.19110833333333083</v>
      </c>
      <c r="D46" s="12" t="s">
        <v>17</v>
      </c>
      <c r="E46" s="12" t="s">
        <v>17</v>
      </c>
      <c r="F46" s="13">
        <v>0.064</v>
      </c>
      <c r="G46" s="13"/>
      <c r="H46" s="13"/>
      <c r="I46" s="13"/>
      <c r="J46" s="13"/>
      <c r="K46" s="13"/>
      <c r="M46" s="13"/>
      <c r="N46" s="15"/>
      <c r="O46" s="16"/>
      <c r="P46" s="13"/>
      <c r="Q46" s="13"/>
      <c r="R46" s="13"/>
      <c r="S46" s="13"/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0.06</v>
      </c>
      <c r="AM46" s="43">
        <v>113</v>
      </c>
      <c r="AN46" s="41">
        <v>0.065</v>
      </c>
      <c r="AO46" s="43">
        <v>4</v>
      </c>
    </row>
    <row r="47" spans="1:41" ht="9.75" customHeight="1">
      <c r="A47" s="10">
        <v>89</v>
      </c>
      <c r="B47" s="17">
        <v>4</v>
      </c>
      <c r="C47" s="18">
        <v>-0.19110833333333083</v>
      </c>
      <c r="D47" s="3">
        <v>0.064</v>
      </c>
      <c r="E47" s="14" t="s">
        <v>17</v>
      </c>
      <c r="F47" s="14" t="s">
        <v>17</v>
      </c>
      <c r="G47" s="3"/>
      <c r="H47" s="3"/>
      <c r="I47" s="3"/>
      <c r="J47" s="3"/>
      <c r="K47" s="3"/>
      <c r="M47" s="13"/>
      <c r="N47" s="15"/>
      <c r="O47" s="16"/>
      <c r="P47" s="13"/>
      <c r="Q47" s="13"/>
      <c r="R47" s="13"/>
      <c r="S47" s="13"/>
      <c r="T47" s="13"/>
      <c r="U47" s="5"/>
      <c r="V47" s="5"/>
      <c r="W47" s="5"/>
      <c r="X47" s="41">
        <v>19</v>
      </c>
      <c r="Y47" s="41" t="s">
        <v>26</v>
      </c>
      <c r="Z47" s="41" t="s">
        <v>26</v>
      </c>
      <c r="AA47" s="41">
        <v>0.062</v>
      </c>
      <c r="AM47" s="43">
        <v>118</v>
      </c>
      <c r="AN47" s="41">
        <v>0.067</v>
      </c>
      <c r="AO47" s="43">
        <v>4</v>
      </c>
    </row>
    <row r="48" spans="1:41" ht="9.75" customHeight="1">
      <c r="A48" s="11">
        <v>91</v>
      </c>
      <c r="B48" s="15">
        <v>4</v>
      </c>
      <c r="C48" s="16">
        <v>0.19110833333333394</v>
      </c>
      <c r="D48" s="12" t="s">
        <v>17</v>
      </c>
      <c r="E48" s="12" t="s">
        <v>17</v>
      </c>
      <c r="F48" s="13">
        <v>0.0657</v>
      </c>
      <c r="G48" s="13"/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5"/>
      <c r="V48" s="5"/>
      <c r="W48" s="5"/>
      <c r="X48" s="41">
        <v>20</v>
      </c>
      <c r="Y48" s="41" t="s">
        <v>26</v>
      </c>
      <c r="Z48" s="41" t="s">
        <v>26</v>
      </c>
      <c r="AA48" s="41">
        <v>0.062</v>
      </c>
      <c r="AM48" s="43">
        <v>138</v>
      </c>
      <c r="AN48" s="41">
        <v>0.0665</v>
      </c>
      <c r="AO48" s="43">
        <v>4</v>
      </c>
    </row>
    <row r="49" spans="1:41" ht="9.75" customHeight="1">
      <c r="A49" s="11">
        <v>97</v>
      </c>
      <c r="B49" s="15">
        <v>4</v>
      </c>
      <c r="C49" s="16">
        <v>0.48339166666666916</v>
      </c>
      <c r="D49" s="12" t="s">
        <v>17</v>
      </c>
      <c r="E49" s="12" t="s">
        <v>17</v>
      </c>
      <c r="F49" s="13">
        <v>0.067</v>
      </c>
      <c r="G49" s="13"/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0.0625</v>
      </c>
      <c r="AM49" s="43">
        <v>142</v>
      </c>
      <c r="AN49" s="41">
        <v>0.069</v>
      </c>
      <c r="AO49" s="43">
        <v>3</v>
      </c>
    </row>
    <row r="50" spans="1:41" ht="9.75" customHeight="1">
      <c r="A50" s="11">
        <v>113</v>
      </c>
      <c r="B50" s="15">
        <v>4</v>
      </c>
      <c r="C50" s="16">
        <v>0.033725000000002496</v>
      </c>
      <c r="D50" s="12" t="s">
        <v>17</v>
      </c>
      <c r="E50" s="12" t="s">
        <v>17</v>
      </c>
      <c r="F50" s="13">
        <v>0.065</v>
      </c>
      <c r="G50" s="13"/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0.063</v>
      </c>
      <c r="AM50" s="43">
        <v>146</v>
      </c>
      <c r="AN50" s="41">
        <v>0.0552</v>
      </c>
      <c r="AO50" s="43">
        <v>0</v>
      </c>
    </row>
    <row r="51" spans="1:41" ht="9.75" customHeight="1">
      <c r="A51" s="11">
        <v>118</v>
      </c>
      <c r="B51" s="15">
        <v>4</v>
      </c>
      <c r="C51" s="16">
        <v>0.48339166666666916</v>
      </c>
      <c r="D51" s="12" t="s">
        <v>17</v>
      </c>
      <c r="E51" s="12" t="s">
        <v>17</v>
      </c>
      <c r="F51" s="13">
        <v>0.067</v>
      </c>
      <c r="G51" s="13"/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0.063</v>
      </c>
      <c r="AM51" s="43">
        <v>149</v>
      </c>
      <c r="AN51" s="41">
        <v>0.06</v>
      </c>
      <c r="AO51" s="43">
        <v>2</v>
      </c>
    </row>
    <row r="52" spans="1:41" ht="9.75" customHeight="1">
      <c r="A52" s="10">
        <v>138</v>
      </c>
      <c r="B52" s="17">
        <v>4</v>
      </c>
      <c r="C52" s="18">
        <v>0.3709750000000025</v>
      </c>
      <c r="D52" s="14" t="s">
        <v>17</v>
      </c>
      <c r="E52" s="14" t="s">
        <v>17</v>
      </c>
      <c r="F52" s="3">
        <v>0.0665</v>
      </c>
      <c r="G52" s="3"/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0.064</v>
      </c>
      <c r="AM52" s="43">
        <v>158</v>
      </c>
      <c r="AN52" s="41">
        <v>0.081</v>
      </c>
      <c r="AO52" s="43">
        <v>0</v>
      </c>
    </row>
    <row r="53" spans="1:41" ht="9.75" customHeight="1">
      <c r="A53" s="11">
        <v>142</v>
      </c>
      <c r="B53" s="15">
        <v>3</v>
      </c>
      <c r="C53" s="16">
        <v>0.9330583333333358</v>
      </c>
      <c r="D53" s="12" t="s">
        <v>17</v>
      </c>
      <c r="E53" s="12" t="s">
        <v>17</v>
      </c>
      <c r="F53" s="13">
        <v>0.069</v>
      </c>
      <c r="G53" s="13"/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0.064</v>
      </c>
      <c r="AM53" s="43">
        <v>180</v>
      </c>
      <c r="AN53" s="41">
        <v>0.068</v>
      </c>
      <c r="AO53" s="43">
        <v>3</v>
      </c>
    </row>
    <row r="54" spans="1:41" ht="9.75" customHeight="1">
      <c r="A54" s="11">
        <v>146</v>
      </c>
      <c r="B54" s="15">
        <v>0</v>
      </c>
      <c r="C54" s="16">
        <v>-2.1696416666666627</v>
      </c>
      <c r="D54" s="12" t="s">
        <v>17</v>
      </c>
      <c r="E54" s="12" t="s">
        <v>17</v>
      </c>
      <c r="F54" s="13">
        <v>0.0552</v>
      </c>
      <c r="G54" s="13"/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0.064</v>
      </c>
      <c r="AM54" s="43">
        <v>190</v>
      </c>
      <c r="AN54" s="41">
        <v>0.072</v>
      </c>
      <c r="AO54" s="43">
        <v>1</v>
      </c>
    </row>
    <row r="55" spans="1:41" ht="9.75" customHeight="1">
      <c r="A55" s="11">
        <v>149</v>
      </c>
      <c r="B55" s="15">
        <v>2</v>
      </c>
      <c r="C55" s="16">
        <v>-1.090441666666664</v>
      </c>
      <c r="D55" s="12" t="s">
        <v>17</v>
      </c>
      <c r="E55" s="13">
        <v>0.06</v>
      </c>
      <c r="F55" s="12" t="s">
        <v>17</v>
      </c>
      <c r="G55" s="13"/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0.064</v>
      </c>
      <c r="AM55" s="43">
        <v>193</v>
      </c>
      <c r="AN55" s="41">
        <v>0.06</v>
      </c>
      <c r="AO55" s="43">
        <v>2</v>
      </c>
    </row>
    <row r="56" spans="1:41" ht="9.75" customHeight="1">
      <c r="A56" s="11">
        <v>158</v>
      </c>
      <c r="B56" s="15">
        <v>0</v>
      </c>
      <c r="C56" s="16">
        <v>3.6310583333333324</v>
      </c>
      <c r="D56" s="12" t="s">
        <v>17</v>
      </c>
      <c r="E56" s="12" t="s">
        <v>17</v>
      </c>
      <c r="F56" s="13">
        <v>0.081</v>
      </c>
      <c r="G56" s="13"/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0.064</v>
      </c>
      <c r="AM56" s="43">
        <v>198</v>
      </c>
      <c r="AN56" s="41">
        <v>0.062</v>
      </c>
      <c r="AO56" s="43">
        <v>3</v>
      </c>
    </row>
    <row r="57" spans="1:41" ht="9.75" customHeight="1">
      <c r="A57" s="10">
        <v>180</v>
      </c>
      <c r="B57" s="17">
        <v>3</v>
      </c>
      <c r="C57" s="18">
        <v>0.7082250000000024</v>
      </c>
      <c r="D57" s="14" t="s">
        <v>17</v>
      </c>
      <c r="E57" s="3">
        <v>0.068</v>
      </c>
      <c r="F57" s="14" t="s">
        <v>17</v>
      </c>
      <c r="G57" s="3"/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0.0647</v>
      </c>
      <c r="AM57" s="43">
        <v>227</v>
      </c>
      <c r="AN57" s="41" t="s">
        <v>29</v>
      </c>
      <c r="AO57" s="43" t="s">
        <v>19</v>
      </c>
    </row>
    <row r="58" spans="1:41" ht="9.75" customHeight="1">
      <c r="A58" s="11">
        <v>190</v>
      </c>
      <c r="B58" s="15">
        <v>1</v>
      </c>
      <c r="C58" s="16">
        <v>1.6075583333333325</v>
      </c>
      <c r="D58" s="12" t="s">
        <v>17</v>
      </c>
      <c r="E58" s="12" t="s">
        <v>17</v>
      </c>
      <c r="F58" s="13">
        <v>0.072</v>
      </c>
      <c r="G58" s="13"/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0.0647</v>
      </c>
      <c r="AM58" s="43">
        <v>234</v>
      </c>
      <c r="AN58" s="41">
        <v>0.087</v>
      </c>
      <c r="AO58" s="43">
        <v>0</v>
      </c>
    </row>
    <row r="59" spans="1:41" ht="9.75" customHeight="1">
      <c r="A59" s="11">
        <v>193</v>
      </c>
      <c r="B59" s="15">
        <v>2</v>
      </c>
      <c r="C59" s="16">
        <v>-1.090441666666664</v>
      </c>
      <c r="D59" s="12" t="s">
        <v>17</v>
      </c>
      <c r="E59" s="12" t="s">
        <v>17</v>
      </c>
      <c r="F59" s="13">
        <v>0.06</v>
      </c>
      <c r="G59" s="13"/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0.065</v>
      </c>
      <c r="AM59" s="43">
        <v>313</v>
      </c>
      <c r="AN59" s="41">
        <v>0.0647</v>
      </c>
      <c r="AO59" s="43">
        <v>4</v>
      </c>
    </row>
    <row r="60" spans="1:41" ht="9.75" customHeight="1">
      <c r="A60" s="11">
        <v>198</v>
      </c>
      <c r="B60" s="15">
        <v>3</v>
      </c>
      <c r="C60" s="16">
        <v>-0.6407749999999974</v>
      </c>
      <c r="D60" s="12" t="s">
        <v>17</v>
      </c>
      <c r="E60" s="12" t="s">
        <v>17</v>
      </c>
      <c r="F60" s="13">
        <v>0.062</v>
      </c>
      <c r="G60" s="13"/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0.065</v>
      </c>
      <c r="AM60" s="43">
        <v>316</v>
      </c>
      <c r="AN60" s="41">
        <v>0.0625</v>
      </c>
      <c r="AO60" s="43">
        <v>3</v>
      </c>
    </row>
    <row r="61" spans="1:41" ht="9.75" customHeight="1">
      <c r="A61" s="11">
        <v>227</v>
      </c>
      <c r="B61" s="15" t="s">
        <v>19</v>
      </c>
      <c r="C61" s="16" t="s">
        <v>17</v>
      </c>
      <c r="D61" s="12" t="s">
        <v>17</v>
      </c>
      <c r="E61" s="13" t="s">
        <v>29</v>
      </c>
      <c r="F61" s="12" t="s">
        <v>17</v>
      </c>
      <c r="G61" s="13"/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0.065</v>
      </c>
      <c r="AM61" s="43">
        <v>318</v>
      </c>
      <c r="AN61" s="41">
        <v>0.0665</v>
      </c>
      <c r="AO61" s="43">
        <v>4</v>
      </c>
    </row>
    <row r="62" spans="1:41" ht="9.75" customHeight="1">
      <c r="A62" s="10">
        <v>234</v>
      </c>
      <c r="B62" s="17">
        <v>0</v>
      </c>
      <c r="C62" s="18">
        <v>4.9800583333333295</v>
      </c>
      <c r="D62" s="14" t="s">
        <v>17</v>
      </c>
      <c r="E62" s="3">
        <v>0.087</v>
      </c>
      <c r="F62" s="14" t="s">
        <v>17</v>
      </c>
      <c r="G62" s="3"/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0.0657</v>
      </c>
      <c r="AM62" s="43">
        <v>323</v>
      </c>
      <c r="AN62" s="41">
        <v>0.0698</v>
      </c>
      <c r="AO62" s="43">
        <v>2</v>
      </c>
    </row>
    <row r="63" spans="1:41" ht="9.75" customHeight="1">
      <c r="A63" s="11">
        <v>313</v>
      </c>
      <c r="B63" s="15">
        <v>4</v>
      </c>
      <c r="C63" s="16">
        <v>-0.033724999999999374</v>
      </c>
      <c r="D63" s="12" t="s">
        <v>17</v>
      </c>
      <c r="E63" s="12" t="s">
        <v>17</v>
      </c>
      <c r="F63" s="13">
        <v>0.0647</v>
      </c>
      <c r="G63" s="13"/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0.0665</v>
      </c>
      <c r="AM63" s="43">
        <v>327</v>
      </c>
      <c r="AN63" s="41">
        <v>0.06</v>
      </c>
      <c r="AO63" s="43">
        <v>2</v>
      </c>
    </row>
    <row r="64" spans="1:41" ht="9.75" customHeight="1">
      <c r="A64" s="11">
        <v>316</v>
      </c>
      <c r="B64" s="15">
        <v>3</v>
      </c>
      <c r="C64" s="16">
        <v>-0.5283583333333308</v>
      </c>
      <c r="D64" s="12" t="s">
        <v>17</v>
      </c>
      <c r="E64" s="12" t="s">
        <v>17</v>
      </c>
      <c r="F64" s="13">
        <v>0.0625</v>
      </c>
      <c r="G64" s="13"/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0.0665</v>
      </c>
      <c r="AM64" s="43">
        <v>328</v>
      </c>
      <c r="AN64" s="41">
        <v>0.06</v>
      </c>
      <c r="AO64" s="43">
        <v>2</v>
      </c>
    </row>
    <row r="65" spans="1:41" ht="9.75" customHeight="1">
      <c r="A65" s="11">
        <v>318</v>
      </c>
      <c r="B65" s="15">
        <v>4</v>
      </c>
      <c r="C65" s="16">
        <v>0.3709750000000025</v>
      </c>
      <c r="D65" s="12" t="s">
        <v>17</v>
      </c>
      <c r="E65" s="12" t="s">
        <v>17</v>
      </c>
      <c r="F65" s="13">
        <v>0.0665</v>
      </c>
      <c r="G65" s="13"/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0.067</v>
      </c>
      <c r="AM65" s="43">
        <v>341</v>
      </c>
      <c r="AN65" s="41">
        <v>0.063</v>
      </c>
      <c r="AO65" s="43">
        <v>4</v>
      </c>
    </row>
    <row r="66" spans="1:41" ht="9.75" customHeight="1">
      <c r="A66" s="11">
        <v>323</v>
      </c>
      <c r="B66" s="15">
        <v>2</v>
      </c>
      <c r="C66" s="16">
        <v>1.1129250000000013</v>
      </c>
      <c r="D66" s="12" t="s">
        <v>17</v>
      </c>
      <c r="E66" s="12" t="s">
        <v>17</v>
      </c>
      <c r="F66" s="13">
        <v>0.0698</v>
      </c>
      <c r="G66" s="13"/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0.067</v>
      </c>
      <c r="AM66" s="43">
        <v>372</v>
      </c>
      <c r="AN66" s="41">
        <v>0.08</v>
      </c>
      <c r="AO66" s="43">
        <v>0</v>
      </c>
    </row>
    <row r="67" spans="1:41" ht="9.75" customHeight="1">
      <c r="A67" s="10">
        <v>327</v>
      </c>
      <c r="B67" s="17">
        <v>2</v>
      </c>
      <c r="C67" s="18">
        <v>-1.090441666666664</v>
      </c>
      <c r="D67" s="14" t="s">
        <v>17</v>
      </c>
      <c r="E67" s="14" t="s">
        <v>17</v>
      </c>
      <c r="F67" s="3">
        <v>0.06</v>
      </c>
      <c r="G67" s="3"/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0.067</v>
      </c>
      <c r="AM67" s="43">
        <v>373</v>
      </c>
      <c r="AN67" s="41">
        <v>0.08</v>
      </c>
      <c r="AO67" s="43">
        <v>0</v>
      </c>
    </row>
    <row r="68" spans="1:41" ht="9.75" customHeight="1">
      <c r="A68" s="11">
        <v>328</v>
      </c>
      <c r="B68" s="15">
        <v>2</v>
      </c>
      <c r="C68" s="16">
        <v>-1.090441666666664</v>
      </c>
      <c r="D68" s="12" t="s">
        <v>17</v>
      </c>
      <c r="E68" s="12" t="s">
        <v>17</v>
      </c>
      <c r="F68" s="13">
        <v>0.06</v>
      </c>
      <c r="G68" s="13"/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0.068</v>
      </c>
      <c r="AM68" s="43">
        <v>376</v>
      </c>
      <c r="AN68" s="41">
        <v>0.067</v>
      </c>
      <c r="AO68" s="43">
        <v>4</v>
      </c>
    </row>
    <row r="69" spans="1:41" ht="9.75" customHeight="1">
      <c r="A69" s="11">
        <v>341</v>
      </c>
      <c r="B69" s="15">
        <v>4</v>
      </c>
      <c r="C69" s="16">
        <v>-0.41594166666666416</v>
      </c>
      <c r="D69" s="12" t="s">
        <v>17</v>
      </c>
      <c r="E69" s="12" t="s">
        <v>17</v>
      </c>
      <c r="F69" s="13">
        <v>0.063</v>
      </c>
      <c r="G69" s="13"/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0.069</v>
      </c>
      <c r="AM69" s="43">
        <v>377</v>
      </c>
      <c r="AN69" s="41">
        <v>0.064</v>
      </c>
      <c r="AO69" s="43">
        <v>4</v>
      </c>
    </row>
    <row r="70" spans="1:41" ht="9.75" customHeight="1">
      <c r="A70" s="11">
        <v>372</v>
      </c>
      <c r="B70" s="15">
        <v>0</v>
      </c>
      <c r="C70" s="16">
        <v>3.406224999999999</v>
      </c>
      <c r="D70" s="12" t="s">
        <v>17</v>
      </c>
      <c r="E70" s="12" t="s">
        <v>17</v>
      </c>
      <c r="F70" s="13">
        <v>0.08</v>
      </c>
      <c r="G70" s="13"/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0.0698</v>
      </c>
      <c r="AM70" s="43">
        <v>378</v>
      </c>
      <c r="AN70" s="41">
        <v>0.0537</v>
      </c>
      <c r="AO70" s="43">
        <v>0</v>
      </c>
    </row>
    <row r="71" spans="1:41" ht="9.75" customHeight="1">
      <c r="A71" s="11">
        <v>373</v>
      </c>
      <c r="B71" s="15">
        <v>0</v>
      </c>
      <c r="C71" s="16">
        <v>3.406224999999999</v>
      </c>
      <c r="D71" s="12" t="s">
        <v>17</v>
      </c>
      <c r="E71" s="12" t="s">
        <v>17</v>
      </c>
      <c r="F71" s="13">
        <v>0.08</v>
      </c>
      <c r="G71" s="13"/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0.072</v>
      </c>
      <c r="AM71" s="43">
        <v>379</v>
      </c>
      <c r="AN71" s="41">
        <v>0.064</v>
      </c>
      <c r="AO71" s="43">
        <v>4</v>
      </c>
    </row>
    <row r="72" spans="1:41" ht="9.75" customHeight="1">
      <c r="A72" s="10">
        <v>376</v>
      </c>
      <c r="B72" s="17">
        <v>4</v>
      </c>
      <c r="C72" s="18">
        <v>0.48339166666666916</v>
      </c>
      <c r="D72" s="14" t="s">
        <v>17</v>
      </c>
      <c r="E72" s="14" t="s">
        <v>17</v>
      </c>
      <c r="F72" s="3">
        <v>0.067</v>
      </c>
      <c r="G72" s="3"/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0.078</v>
      </c>
      <c r="AM72" s="43">
        <v>381</v>
      </c>
      <c r="AN72" s="41">
        <v>0.06</v>
      </c>
      <c r="AO72" s="43">
        <v>2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0.08</v>
      </c>
      <c r="AM73" s="43">
        <v>386</v>
      </c>
      <c r="AN73" s="41">
        <v>0.078</v>
      </c>
      <c r="AO73" s="43">
        <v>0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0.08</v>
      </c>
      <c r="AM74" s="43">
        <v>398</v>
      </c>
      <c r="AN74" s="41">
        <v>0.0564</v>
      </c>
      <c r="AO74" s="43">
        <v>1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0.08</v>
      </c>
      <c r="AM75" s="43">
        <v>399</v>
      </c>
      <c r="AN75" s="41">
        <v>0.067</v>
      </c>
      <c r="AO75" s="43">
        <v>4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0.081</v>
      </c>
      <c r="AM76" s="43">
        <v>400</v>
      </c>
      <c r="AN76" s="41">
        <v>0.08</v>
      </c>
      <c r="AO76" s="43">
        <v>0</v>
      </c>
    </row>
    <row r="77" spans="1:23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7.42187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4</v>
      </c>
      <c r="F22" s="3">
        <v>22</v>
      </c>
      <c r="G22" s="3"/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7">
        <f>$U$23-(3*$U$24)</f>
        <v>0.1260896960711638</v>
      </c>
    </row>
    <row r="23" spans="1:25" ht="9.75" customHeight="1">
      <c r="A23" s="28"/>
      <c r="B23" s="2"/>
      <c r="C23" s="5" t="s">
        <v>37</v>
      </c>
      <c r="D23" s="6">
        <v>2</v>
      </c>
      <c r="E23" s="6">
        <v>1</v>
      </c>
      <c r="F23" s="6">
        <v>51</v>
      </c>
      <c r="G23" s="6"/>
      <c r="H23" s="6"/>
      <c r="I23" s="6"/>
      <c r="J23" s="6"/>
      <c r="K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0.155</v>
      </c>
      <c r="V23" s="22" t="s">
        <v>25</v>
      </c>
      <c r="W23" s="29"/>
      <c r="X23" s="44" t="s">
        <v>7</v>
      </c>
      <c r="Y23" s="47">
        <f>$U$23+(3*$U$24)</f>
        <v>0.1839103039288362</v>
      </c>
    </row>
    <row r="24" spans="1:25" ht="9.75" customHeight="1">
      <c r="A24" s="28"/>
      <c r="B24" s="2"/>
      <c r="C24" s="5" t="s">
        <v>38</v>
      </c>
      <c r="D24" s="2">
        <v>0.116</v>
      </c>
      <c r="E24" s="2">
        <v>0.158</v>
      </c>
      <c r="F24" s="2">
        <v>0.0122</v>
      </c>
      <c r="G24" s="2"/>
      <c r="H24" s="2"/>
      <c r="I24" s="2"/>
      <c r="J24" s="2"/>
      <c r="K24" s="2"/>
      <c r="L24" s="2"/>
      <c r="M24" s="7" t="s">
        <v>12</v>
      </c>
      <c r="N24" s="2"/>
      <c r="O24" s="2"/>
      <c r="P24" s="2"/>
      <c r="Q24" s="2"/>
      <c r="R24" s="2"/>
      <c r="S24" s="2"/>
      <c r="T24" s="5" t="s">
        <v>41</v>
      </c>
      <c r="U24" s="8">
        <v>0.009636767976278734</v>
      </c>
      <c r="V24" s="2"/>
      <c r="W24" s="29"/>
      <c r="X24" s="44" t="s">
        <v>8</v>
      </c>
      <c r="Y24" s="47">
        <f>1.5*$U$24</f>
        <v>0.0144551519644181</v>
      </c>
    </row>
    <row r="25" spans="1:25" ht="9.75" customHeight="1">
      <c r="A25" s="28"/>
      <c r="B25" s="2"/>
      <c r="C25" s="5" t="s">
        <v>39</v>
      </c>
      <c r="D25" s="2">
        <v>0.162</v>
      </c>
      <c r="E25" s="2" t="s">
        <v>26</v>
      </c>
      <c r="F25" s="2">
        <v>1.6</v>
      </c>
      <c r="G25" s="2"/>
      <c r="H25" s="2" t="s">
        <v>26</v>
      </c>
      <c r="I25" s="2" t="s">
        <v>26</v>
      </c>
      <c r="J25" s="2" t="s">
        <v>26</v>
      </c>
      <c r="K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54</v>
      </c>
      <c r="V25" s="2"/>
      <c r="W25" s="29"/>
      <c r="X25" s="44" t="s">
        <v>9</v>
      </c>
      <c r="Y25" s="47">
        <f>1.5*$U$24</f>
        <v>0.0144551519644181</v>
      </c>
    </row>
    <row r="26" spans="1:23" ht="9.75" customHeight="1">
      <c r="A26" s="28"/>
      <c r="B26" s="2"/>
      <c r="C26" s="5" t="s">
        <v>40</v>
      </c>
      <c r="D26" s="6" t="s">
        <v>26</v>
      </c>
      <c r="E26" s="6" t="s">
        <v>26</v>
      </c>
      <c r="F26" s="8">
        <v>0.155</v>
      </c>
      <c r="G26" s="6" t="s">
        <v>26</v>
      </c>
      <c r="H26" s="6" t="s">
        <v>26</v>
      </c>
      <c r="I26" s="6" t="s">
        <v>26</v>
      </c>
      <c r="J26" s="6" t="s">
        <v>26</v>
      </c>
      <c r="K26" s="6" t="s">
        <v>26</v>
      </c>
      <c r="L26" s="2"/>
      <c r="M26" s="7"/>
      <c r="N26" s="2"/>
      <c r="O26" s="2"/>
      <c r="P26" s="2"/>
      <c r="Q26" s="2"/>
      <c r="R26" s="2"/>
      <c r="S26" s="2"/>
      <c r="T26" s="5" t="s">
        <v>43</v>
      </c>
      <c r="U26" s="8">
        <v>0.162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6" t="s">
        <v>26</v>
      </c>
      <c r="F27" s="8">
        <v>0.00900667160859898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0.149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4</v>
      </c>
      <c r="AA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0.116</v>
      </c>
      <c r="Z29" s="41" t="s">
        <v>26</v>
      </c>
      <c r="AA29" s="41" t="s">
        <v>26</v>
      </c>
      <c r="AM29" s="43">
        <v>1</v>
      </c>
      <c r="AN29" s="41">
        <v>0.1613</v>
      </c>
      <c r="AO29" s="43">
        <v>3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>
        <v>0.162</v>
      </c>
      <c r="Z30" s="41" t="s">
        <v>26</v>
      </c>
      <c r="AA30" s="41" t="s">
        <v>26</v>
      </c>
      <c r="AM30" s="43">
        <v>10</v>
      </c>
      <c r="AN30" s="41">
        <v>0.156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0.158</v>
      </c>
      <c r="AA31" s="41" t="s">
        <v>26</v>
      </c>
      <c r="AM31" s="43">
        <v>16</v>
      </c>
      <c r="AN31" s="41">
        <v>0.153</v>
      </c>
      <c r="AO31" s="43">
        <v>4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4</v>
      </c>
      <c r="F32" s="3">
        <v>22</v>
      </c>
      <c r="G32" s="3"/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4</v>
      </c>
      <c r="R32" s="3">
        <v>22</v>
      </c>
      <c r="S32" s="3"/>
      <c r="T32" s="3"/>
      <c r="U32" s="3"/>
      <c r="V32" s="3"/>
      <c r="W32" s="3"/>
      <c r="X32" s="41">
        <v>4</v>
      </c>
      <c r="Y32" s="41" t="s">
        <v>26</v>
      </c>
      <c r="Z32" s="41" t="s">
        <v>26</v>
      </c>
      <c r="AA32" s="41">
        <v>0.0122</v>
      </c>
      <c r="AM32" s="43">
        <v>21</v>
      </c>
      <c r="AN32" s="41">
        <v>0.154</v>
      </c>
      <c r="AO32" s="43">
        <v>4</v>
      </c>
    </row>
    <row r="33" spans="1:41" ht="9.75" customHeight="1">
      <c r="A33" s="11">
        <v>1</v>
      </c>
      <c r="B33" s="15">
        <v>3</v>
      </c>
      <c r="C33" s="16">
        <v>0.6537461538461532</v>
      </c>
      <c r="D33" s="12" t="s">
        <v>17</v>
      </c>
      <c r="E33" s="12" t="s">
        <v>17</v>
      </c>
      <c r="F33" s="13">
        <v>0.1613</v>
      </c>
      <c r="G33" s="13"/>
      <c r="H33" s="13"/>
      <c r="I33" s="13"/>
      <c r="J33" s="13"/>
      <c r="K33" s="13"/>
      <c r="M33" s="11">
        <v>328</v>
      </c>
      <c r="N33" s="15">
        <v>3</v>
      </c>
      <c r="O33" s="16">
        <v>-0.5188461538461538</v>
      </c>
      <c r="P33" s="12" t="s">
        <v>17</v>
      </c>
      <c r="Q33" s="12" t="s">
        <v>17</v>
      </c>
      <c r="R33" s="13">
        <v>0.15</v>
      </c>
      <c r="S33" s="13"/>
      <c r="T33" s="13"/>
      <c r="U33" s="13"/>
      <c r="V33" s="13"/>
      <c r="W33" s="13"/>
      <c r="X33" s="41">
        <v>5</v>
      </c>
      <c r="Y33" s="41" t="s">
        <v>26</v>
      </c>
      <c r="Z33" s="41" t="s">
        <v>26</v>
      </c>
      <c r="AA33" s="41">
        <v>0.12</v>
      </c>
      <c r="AM33" s="43">
        <v>23</v>
      </c>
      <c r="AN33" s="41">
        <v>0.142</v>
      </c>
      <c r="AO33" s="43">
        <v>2</v>
      </c>
    </row>
    <row r="34" spans="1:41" ht="9.75" customHeight="1">
      <c r="A34" s="11">
        <v>10</v>
      </c>
      <c r="B34" s="15">
        <v>4</v>
      </c>
      <c r="C34" s="16">
        <v>0.10376923076923077</v>
      </c>
      <c r="D34" s="12" t="s">
        <v>17</v>
      </c>
      <c r="E34" s="12" t="s">
        <v>17</v>
      </c>
      <c r="F34" s="13">
        <v>0.156</v>
      </c>
      <c r="G34" s="13"/>
      <c r="H34" s="13"/>
      <c r="I34" s="13"/>
      <c r="J34" s="13"/>
      <c r="K34" s="13"/>
      <c r="M34" s="11">
        <v>341</v>
      </c>
      <c r="N34" s="15">
        <v>2</v>
      </c>
      <c r="O34" s="16">
        <v>1.2452307692307691</v>
      </c>
      <c r="P34" s="12" t="s">
        <v>17</v>
      </c>
      <c r="Q34" s="12" t="s">
        <v>17</v>
      </c>
      <c r="R34" s="13">
        <v>0.167</v>
      </c>
      <c r="S34" s="13"/>
      <c r="T34" s="13"/>
      <c r="U34" s="13"/>
      <c r="V34" s="13"/>
      <c r="W34" s="13"/>
      <c r="X34" s="41">
        <v>6</v>
      </c>
      <c r="Y34" s="41" t="s">
        <v>26</v>
      </c>
      <c r="Z34" s="41" t="s">
        <v>26</v>
      </c>
      <c r="AA34" s="41">
        <v>0.138</v>
      </c>
      <c r="AM34" s="43">
        <v>25</v>
      </c>
      <c r="AN34" s="41">
        <v>0.15</v>
      </c>
      <c r="AO34" s="43">
        <v>3</v>
      </c>
    </row>
    <row r="35" spans="1:41" ht="9.75" customHeight="1">
      <c r="A35" s="11">
        <v>16</v>
      </c>
      <c r="B35" s="15">
        <v>4</v>
      </c>
      <c r="C35" s="16">
        <v>-0.20753846153846153</v>
      </c>
      <c r="D35" s="12" t="s">
        <v>17</v>
      </c>
      <c r="E35" s="12" t="s">
        <v>17</v>
      </c>
      <c r="F35" s="13">
        <v>0.153</v>
      </c>
      <c r="G35" s="13"/>
      <c r="H35" s="13"/>
      <c r="I35" s="13"/>
      <c r="J35" s="13"/>
      <c r="K35" s="13"/>
      <c r="M35" s="11">
        <v>366</v>
      </c>
      <c r="N35" s="15">
        <v>0</v>
      </c>
      <c r="O35" s="16">
        <v>2.5942307692307662</v>
      </c>
      <c r="P35" s="12" t="s">
        <v>17</v>
      </c>
      <c r="Q35" s="12" t="s">
        <v>17</v>
      </c>
      <c r="R35" s="13">
        <v>0.18</v>
      </c>
      <c r="S35" s="13"/>
      <c r="T35" s="13"/>
      <c r="U35" s="13"/>
      <c r="V35" s="13"/>
      <c r="W35" s="13"/>
      <c r="X35" s="41">
        <v>7</v>
      </c>
      <c r="Y35" s="41" t="s">
        <v>26</v>
      </c>
      <c r="Z35" s="41" t="s">
        <v>26</v>
      </c>
      <c r="AA35" s="41">
        <v>0.14</v>
      </c>
      <c r="AM35" s="43">
        <v>31</v>
      </c>
      <c r="AN35" s="41">
        <v>0.155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-0.10376923076923077</v>
      </c>
      <c r="D36" s="12" t="s">
        <v>17</v>
      </c>
      <c r="E36" s="12" t="s">
        <v>17</v>
      </c>
      <c r="F36" s="13">
        <v>0.154</v>
      </c>
      <c r="G36" s="13"/>
      <c r="H36" s="13"/>
      <c r="I36" s="13"/>
      <c r="J36" s="13"/>
      <c r="K36" s="13"/>
      <c r="M36" s="11">
        <v>372</v>
      </c>
      <c r="N36" s="15">
        <v>1</v>
      </c>
      <c r="O36" s="16">
        <v>-1.5565384615384585</v>
      </c>
      <c r="P36" s="12" t="s">
        <v>17</v>
      </c>
      <c r="Q36" s="12" t="s">
        <v>17</v>
      </c>
      <c r="R36" s="13">
        <v>0.14</v>
      </c>
      <c r="S36" s="13"/>
      <c r="T36" s="13"/>
      <c r="U36" s="13"/>
      <c r="V36" s="13"/>
      <c r="W36" s="13"/>
      <c r="X36" s="41">
        <v>8</v>
      </c>
      <c r="Y36" s="41" t="s">
        <v>26</v>
      </c>
      <c r="Z36" s="41" t="s">
        <v>26</v>
      </c>
      <c r="AA36" s="41">
        <v>0.14</v>
      </c>
      <c r="AM36" s="43">
        <v>33</v>
      </c>
      <c r="AN36" s="41">
        <v>0.17</v>
      </c>
      <c r="AO36" s="43">
        <v>1</v>
      </c>
    </row>
    <row r="37" spans="1:41" ht="9.75" customHeight="1">
      <c r="A37" s="10">
        <v>23</v>
      </c>
      <c r="B37" s="17">
        <v>2</v>
      </c>
      <c r="C37" s="18">
        <v>-1.349</v>
      </c>
      <c r="D37" s="14" t="s">
        <v>17</v>
      </c>
      <c r="E37" s="14" t="s">
        <v>17</v>
      </c>
      <c r="F37" s="3">
        <v>0.142</v>
      </c>
      <c r="G37" s="3"/>
      <c r="H37" s="3"/>
      <c r="I37" s="3"/>
      <c r="J37" s="3"/>
      <c r="K37" s="3"/>
      <c r="M37" s="10">
        <v>373</v>
      </c>
      <c r="N37" s="17">
        <v>4</v>
      </c>
      <c r="O37" s="18">
        <v>-0.10376923076923077</v>
      </c>
      <c r="P37" s="14" t="s">
        <v>17</v>
      </c>
      <c r="Q37" s="14" t="s">
        <v>17</v>
      </c>
      <c r="R37" s="3">
        <v>0.154</v>
      </c>
      <c r="S37" s="3"/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>
        <v>0.141</v>
      </c>
      <c r="AM37" s="43">
        <v>45</v>
      </c>
      <c r="AN37" s="41">
        <v>0.162</v>
      </c>
      <c r="AO37" s="43">
        <v>3</v>
      </c>
    </row>
    <row r="38" spans="1:41" ht="9.75" customHeight="1">
      <c r="A38" s="11">
        <v>25</v>
      </c>
      <c r="B38" s="15">
        <v>3</v>
      </c>
      <c r="C38" s="16">
        <v>-0.5188461538461538</v>
      </c>
      <c r="D38" s="12" t="s">
        <v>17</v>
      </c>
      <c r="E38" s="12" t="s">
        <v>17</v>
      </c>
      <c r="F38" s="13">
        <v>0.15</v>
      </c>
      <c r="G38" s="13"/>
      <c r="H38" s="13"/>
      <c r="I38" s="13"/>
      <c r="J38" s="13"/>
      <c r="K38" s="13"/>
      <c r="M38" s="11">
        <v>376</v>
      </c>
      <c r="N38" s="15">
        <v>1</v>
      </c>
      <c r="O38" s="16">
        <v>-1.76407692307692</v>
      </c>
      <c r="P38" s="12" t="s">
        <v>17</v>
      </c>
      <c r="Q38" s="12" t="s">
        <v>17</v>
      </c>
      <c r="R38" s="13">
        <v>0.138</v>
      </c>
      <c r="S38" s="13"/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0.142</v>
      </c>
      <c r="AM38" s="43">
        <v>46</v>
      </c>
      <c r="AN38" s="41">
        <v>0.154</v>
      </c>
      <c r="AO38" s="43">
        <v>4</v>
      </c>
    </row>
    <row r="39" spans="1:41" ht="9.75" customHeight="1">
      <c r="A39" s="11">
        <v>31</v>
      </c>
      <c r="B39" s="15">
        <v>4</v>
      </c>
      <c r="C39" s="16">
        <v>0</v>
      </c>
      <c r="D39" s="12" t="s">
        <v>17</v>
      </c>
      <c r="E39" s="12" t="s">
        <v>17</v>
      </c>
      <c r="F39" s="13">
        <v>0.155</v>
      </c>
      <c r="G39" s="13"/>
      <c r="H39" s="13"/>
      <c r="I39" s="13"/>
      <c r="J39" s="13"/>
      <c r="K39" s="13"/>
      <c r="M39" s="11">
        <v>377</v>
      </c>
      <c r="N39" s="15">
        <v>4</v>
      </c>
      <c r="O39" s="16">
        <v>0</v>
      </c>
      <c r="P39" s="12" t="s">
        <v>17</v>
      </c>
      <c r="Q39" s="12" t="s">
        <v>17</v>
      </c>
      <c r="R39" s="13">
        <v>0.155</v>
      </c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0.146</v>
      </c>
      <c r="AM39" s="43">
        <v>59</v>
      </c>
      <c r="AN39" s="41">
        <v>0.152</v>
      </c>
      <c r="AO39" s="43">
        <v>4</v>
      </c>
    </row>
    <row r="40" spans="1:41" ht="9.75" customHeight="1">
      <c r="A40" s="11">
        <v>33</v>
      </c>
      <c r="B40" s="15">
        <v>1</v>
      </c>
      <c r="C40" s="16">
        <v>1.5565384615384614</v>
      </c>
      <c r="D40" s="12" t="s">
        <v>17</v>
      </c>
      <c r="E40" s="12" t="s">
        <v>17</v>
      </c>
      <c r="F40" s="13">
        <v>0.17</v>
      </c>
      <c r="G40" s="13"/>
      <c r="H40" s="13"/>
      <c r="I40" s="13"/>
      <c r="J40" s="13"/>
      <c r="K40" s="13"/>
      <c r="M40" s="11">
        <v>378</v>
      </c>
      <c r="N40" s="15">
        <v>3</v>
      </c>
      <c r="O40" s="16">
        <v>0.6226153846153846</v>
      </c>
      <c r="P40" s="12" t="s">
        <v>17</v>
      </c>
      <c r="Q40" s="12" t="s">
        <v>17</v>
      </c>
      <c r="R40" s="13">
        <v>0.161</v>
      </c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0.146</v>
      </c>
      <c r="AM40" s="43">
        <v>64</v>
      </c>
      <c r="AN40" s="41">
        <v>0.1591</v>
      </c>
      <c r="AO40" s="43">
        <v>4</v>
      </c>
    </row>
    <row r="41" spans="1:41" ht="9.75" customHeight="1">
      <c r="A41" s="11">
        <v>45</v>
      </c>
      <c r="B41" s="15">
        <v>3</v>
      </c>
      <c r="C41" s="16">
        <v>0.7263846153846153</v>
      </c>
      <c r="D41" s="12" t="s">
        <v>17</v>
      </c>
      <c r="E41" s="12" t="s">
        <v>17</v>
      </c>
      <c r="F41" s="13">
        <v>0.162</v>
      </c>
      <c r="G41" s="13"/>
      <c r="H41" s="13"/>
      <c r="I41" s="13"/>
      <c r="J41" s="13"/>
      <c r="K41" s="13"/>
      <c r="M41" s="11">
        <v>379</v>
      </c>
      <c r="N41" s="15">
        <v>3</v>
      </c>
      <c r="O41" s="16">
        <v>-0.9339230769230769</v>
      </c>
      <c r="P41" s="12" t="s">
        <v>17</v>
      </c>
      <c r="Q41" s="12" t="s">
        <v>17</v>
      </c>
      <c r="R41" s="13">
        <v>0.146</v>
      </c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0.146</v>
      </c>
      <c r="AM41" s="43">
        <v>70</v>
      </c>
      <c r="AN41" s="41">
        <v>0.161</v>
      </c>
      <c r="AO41" s="43">
        <v>3</v>
      </c>
    </row>
    <row r="42" spans="1:41" ht="9.75" customHeight="1">
      <c r="A42" s="10">
        <v>46</v>
      </c>
      <c r="B42" s="17">
        <v>4</v>
      </c>
      <c r="C42" s="18">
        <v>-0.10376923076923077</v>
      </c>
      <c r="D42" s="14" t="s">
        <v>17</v>
      </c>
      <c r="E42" s="14" t="s">
        <v>17</v>
      </c>
      <c r="F42" s="3">
        <v>0.154</v>
      </c>
      <c r="G42" s="3"/>
      <c r="H42" s="3"/>
      <c r="I42" s="3"/>
      <c r="J42" s="3"/>
      <c r="K42" s="3"/>
      <c r="M42" s="10">
        <v>381</v>
      </c>
      <c r="N42" s="17">
        <v>0</v>
      </c>
      <c r="O42" s="18">
        <v>2.3866923076923046</v>
      </c>
      <c r="P42" s="14" t="s">
        <v>17</v>
      </c>
      <c r="Q42" s="14" t="s">
        <v>17</v>
      </c>
      <c r="R42" s="3">
        <v>0.178</v>
      </c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0.148</v>
      </c>
      <c r="AM42" s="43">
        <v>72</v>
      </c>
      <c r="AN42" s="41">
        <v>0.159</v>
      </c>
      <c r="AO42" s="43">
        <v>4</v>
      </c>
    </row>
    <row r="43" spans="1:41" ht="9.75" customHeight="1">
      <c r="A43" s="11">
        <v>59</v>
      </c>
      <c r="B43" s="15">
        <v>4</v>
      </c>
      <c r="C43" s="16">
        <v>-0.3113076923076923</v>
      </c>
      <c r="D43" s="12" t="s">
        <v>17</v>
      </c>
      <c r="E43" s="12" t="s">
        <v>17</v>
      </c>
      <c r="F43" s="13">
        <v>0.152</v>
      </c>
      <c r="G43" s="13"/>
      <c r="H43" s="13"/>
      <c r="I43" s="13"/>
      <c r="J43" s="13"/>
      <c r="K43" s="13"/>
      <c r="M43" s="11">
        <v>386</v>
      </c>
      <c r="N43" s="15">
        <v>3</v>
      </c>
      <c r="O43" s="16">
        <v>0.5188461538461538</v>
      </c>
      <c r="P43" s="12" t="s">
        <v>17</v>
      </c>
      <c r="Q43" s="12" t="s">
        <v>17</v>
      </c>
      <c r="R43" s="13">
        <v>0.16</v>
      </c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0.149</v>
      </c>
      <c r="AM43" s="43">
        <v>85</v>
      </c>
      <c r="AN43" s="41">
        <v>0.157</v>
      </c>
      <c r="AO43" s="43">
        <v>4</v>
      </c>
    </row>
    <row r="44" spans="1:41" ht="9.75" customHeight="1">
      <c r="A44" s="11">
        <v>64</v>
      </c>
      <c r="B44" s="15">
        <v>4</v>
      </c>
      <c r="C44" s="16">
        <v>0.42545384615384496</v>
      </c>
      <c r="D44" s="12" t="s">
        <v>17</v>
      </c>
      <c r="E44" s="12" t="s">
        <v>17</v>
      </c>
      <c r="F44" s="13">
        <v>0.1591</v>
      </c>
      <c r="G44" s="13"/>
      <c r="H44" s="13"/>
      <c r="I44" s="13"/>
      <c r="J44" s="13"/>
      <c r="K44" s="13"/>
      <c r="M44" s="11">
        <v>393</v>
      </c>
      <c r="N44" s="15">
        <v>0</v>
      </c>
      <c r="O44" s="16">
        <v>3.6319230769230737</v>
      </c>
      <c r="P44" s="12" t="s">
        <v>17</v>
      </c>
      <c r="Q44" s="12" t="s">
        <v>17</v>
      </c>
      <c r="R44" s="13">
        <v>0.19</v>
      </c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0.149</v>
      </c>
      <c r="AM44" s="43">
        <v>86</v>
      </c>
      <c r="AN44" s="41">
        <v>0.116</v>
      </c>
      <c r="AO44" s="43">
        <v>0</v>
      </c>
    </row>
    <row r="45" spans="1:41" ht="9.75" customHeight="1">
      <c r="A45" s="11">
        <v>70</v>
      </c>
      <c r="B45" s="15">
        <v>3</v>
      </c>
      <c r="C45" s="16">
        <v>0.6226153846153846</v>
      </c>
      <c r="D45" s="12" t="s">
        <v>17</v>
      </c>
      <c r="E45" s="12" t="s">
        <v>17</v>
      </c>
      <c r="F45" s="13">
        <v>0.161</v>
      </c>
      <c r="G45" s="13"/>
      <c r="H45" s="13"/>
      <c r="I45" s="13"/>
      <c r="J45" s="13"/>
      <c r="K45" s="13"/>
      <c r="M45" s="11">
        <v>397</v>
      </c>
      <c r="N45" s="15">
        <v>1</v>
      </c>
      <c r="O45" s="16">
        <v>-1.5565384615384585</v>
      </c>
      <c r="P45" s="12" t="s">
        <v>17</v>
      </c>
      <c r="Q45" s="12" t="s">
        <v>17</v>
      </c>
      <c r="R45" s="13">
        <v>0.14</v>
      </c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0.15</v>
      </c>
      <c r="AM45" s="43">
        <v>89</v>
      </c>
      <c r="AN45" s="41">
        <v>0.162</v>
      </c>
      <c r="AO45" s="43">
        <v>3</v>
      </c>
    </row>
    <row r="46" spans="1:41" ht="9.75" customHeight="1">
      <c r="A46" s="11">
        <v>72</v>
      </c>
      <c r="B46" s="15">
        <v>4</v>
      </c>
      <c r="C46" s="16">
        <v>0.41507692307692307</v>
      </c>
      <c r="D46" s="12" t="s">
        <v>17</v>
      </c>
      <c r="E46" s="12" t="s">
        <v>17</v>
      </c>
      <c r="F46" s="13">
        <v>0.159</v>
      </c>
      <c r="G46" s="13"/>
      <c r="H46" s="13"/>
      <c r="I46" s="13"/>
      <c r="J46" s="13"/>
      <c r="K46" s="13"/>
      <c r="M46" s="11">
        <v>398</v>
      </c>
      <c r="N46" s="15">
        <v>3</v>
      </c>
      <c r="O46" s="16">
        <v>-0.7263846153846153</v>
      </c>
      <c r="P46" s="12" t="s">
        <v>17</v>
      </c>
      <c r="Q46" s="12" t="s">
        <v>17</v>
      </c>
      <c r="R46" s="13">
        <v>0.148</v>
      </c>
      <c r="S46" s="13"/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0.15</v>
      </c>
      <c r="AM46" s="43">
        <v>91</v>
      </c>
      <c r="AN46" s="41">
        <v>0.155</v>
      </c>
      <c r="AO46" s="43">
        <v>4</v>
      </c>
    </row>
    <row r="47" spans="1:41" ht="9.75" customHeight="1">
      <c r="A47" s="10">
        <v>85</v>
      </c>
      <c r="B47" s="17">
        <v>4</v>
      </c>
      <c r="C47" s="18">
        <v>0.20753846153846153</v>
      </c>
      <c r="D47" s="14" t="s">
        <v>17</v>
      </c>
      <c r="E47" s="14" t="s">
        <v>17</v>
      </c>
      <c r="F47" s="3">
        <v>0.157</v>
      </c>
      <c r="G47" s="3"/>
      <c r="H47" s="3"/>
      <c r="I47" s="3"/>
      <c r="J47" s="3"/>
      <c r="K47" s="3"/>
      <c r="M47" s="3"/>
      <c r="N47" s="17"/>
      <c r="O47" s="18"/>
      <c r="P47" s="3"/>
      <c r="Q47" s="3"/>
      <c r="R47" s="3"/>
      <c r="S47" s="3"/>
      <c r="T47" s="3"/>
      <c r="U47" s="3"/>
      <c r="V47" s="3"/>
      <c r="W47" s="3"/>
      <c r="X47" s="41">
        <v>19</v>
      </c>
      <c r="Y47" s="41" t="s">
        <v>26</v>
      </c>
      <c r="Z47" s="41" t="s">
        <v>26</v>
      </c>
      <c r="AA47" s="41">
        <v>0.151</v>
      </c>
      <c r="AM47" s="43">
        <v>97</v>
      </c>
      <c r="AN47" s="41">
        <v>0.12</v>
      </c>
      <c r="AO47" s="43">
        <v>0</v>
      </c>
    </row>
    <row r="48" spans="1:41" ht="9.75" customHeight="1">
      <c r="A48" s="11">
        <v>86</v>
      </c>
      <c r="B48" s="15">
        <v>0</v>
      </c>
      <c r="C48" s="16">
        <v>-4.046999999999995</v>
      </c>
      <c r="D48" s="13">
        <v>0.116</v>
      </c>
      <c r="E48" s="12" t="s">
        <v>17</v>
      </c>
      <c r="F48" s="12" t="s">
        <v>17</v>
      </c>
      <c r="G48" s="13"/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13"/>
      <c r="V48" s="13"/>
      <c r="W48" s="13"/>
      <c r="X48" s="41">
        <v>20</v>
      </c>
      <c r="Y48" s="41" t="s">
        <v>26</v>
      </c>
      <c r="Z48" s="41" t="s">
        <v>26</v>
      </c>
      <c r="AA48" s="41">
        <v>0.152</v>
      </c>
      <c r="AM48" s="43">
        <v>102</v>
      </c>
      <c r="AN48" s="41">
        <v>0.153</v>
      </c>
      <c r="AO48" s="43">
        <v>4</v>
      </c>
    </row>
    <row r="49" spans="1:41" ht="9.75" customHeight="1">
      <c r="A49" s="11">
        <v>89</v>
      </c>
      <c r="B49" s="15">
        <v>3</v>
      </c>
      <c r="C49" s="16">
        <v>0.7263846153846153</v>
      </c>
      <c r="D49" s="13">
        <v>0.162</v>
      </c>
      <c r="E49" s="12" t="s">
        <v>17</v>
      </c>
      <c r="F49" s="12" t="s">
        <v>17</v>
      </c>
      <c r="G49" s="13"/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0.153</v>
      </c>
      <c r="AM49" s="43">
        <v>113</v>
      </c>
      <c r="AN49" s="41">
        <v>0.154</v>
      </c>
      <c r="AO49" s="43">
        <v>4</v>
      </c>
    </row>
    <row r="50" spans="1:41" ht="9.75" customHeight="1">
      <c r="A50" s="11">
        <v>91</v>
      </c>
      <c r="B50" s="15">
        <v>4</v>
      </c>
      <c r="C50" s="16">
        <v>0</v>
      </c>
      <c r="D50" s="12" t="s">
        <v>17</v>
      </c>
      <c r="E50" s="12" t="s">
        <v>17</v>
      </c>
      <c r="F50" s="13">
        <v>0.155</v>
      </c>
      <c r="G50" s="13"/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0.153</v>
      </c>
      <c r="AM50" s="43">
        <v>118</v>
      </c>
      <c r="AN50" s="41">
        <v>0.164</v>
      </c>
      <c r="AO50" s="43">
        <v>3</v>
      </c>
    </row>
    <row r="51" spans="1:41" ht="9.75" customHeight="1">
      <c r="A51" s="11">
        <v>97</v>
      </c>
      <c r="B51" s="15">
        <v>0</v>
      </c>
      <c r="C51" s="16">
        <v>-3.6319230769230737</v>
      </c>
      <c r="D51" s="12" t="s">
        <v>17</v>
      </c>
      <c r="E51" s="12" t="s">
        <v>17</v>
      </c>
      <c r="F51" s="13">
        <v>0.12</v>
      </c>
      <c r="G51" s="13"/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0.1539</v>
      </c>
      <c r="AM51" s="43">
        <v>138</v>
      </c>
      <c r="AN51" s="41">
        <v>0.146</v>
      </c>
      <c r="AO51" s="43">
        <v>3</v>
      </c>
    </row>
    <row r="52" spans="1:41" ht="9.75" customHeight="1">
      <c r="A52" s="10">
        <v>102</v>
      </c>
      <c r="B52" s="17">
        <v>4</v>
      </c>
      <c r="C52" s="18">
        <v>-0.20753846153846153</v>
      </c>
      <c r="D52" s="14" t="s">
        <v>17</v>
      </c>
      <c r="E52" s="14" t="s">
        <v>17</v>
      </c>
      <c r="F52" s="3">
        <v>0.153</v>
      </c>
      <c r="G52" s="3"/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0.154</v>
      </c>
      <c r="AM52" s="43">
        <v>142</v>
      </c>
      <c r="AN52" s="41">
        <v>0.18</v>
      </c>
      <c r="AO52" s="43">
        <v>0</v>
      </c>
    </row>
    <row r="53" spans="1:41" ht="9.75" customHeight="1">
      <c r="A53" s="11">
        <v>113</v>
      </c>
      <c r="B53" s="15">
        <v>4</v>
      </c>
      <c r="C53" s="16">
        <v>-0.10376923076923077</v>
      </c>
      <c r="D53" s="12" t="s">
        <v>17</v>
      </c>
      <c r="E53" s="12" t="s">
        <v>17</v>
      </c>
      <c r="F53" s="13">
        <v>0.154</v>
      </c>
      <c r="G53" s="13"/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0.154</v>
      </c>
      <c r="AM53" s="43">
        <v>146</v>
      </c>
      <c r="AN53" s="41">
        <v>0.0122</v>
      </c>
      <c r="AO53" s="43">
        <v>0</v>
      </c>
    </row>
    <row r="54" spans="1:41" ht="9.75" customHeight="1">
      <c r="A54" s="11">
        <v>118</v>
      </c>
      <c r="B54" s="15">
        <v>3</v>
      </c>
      <c r="C54" s="16">
        <v>0.9339230769230769</v>
      </c>
      <c r="D54" s="12" t="s">
        <v>17</v>
      </c>
      <c r="E54" s="12" t="s">
        <v>17</v>
      </c>
      <c r="F54" s="13">
        <v>0.164</v>
      </c>
      <c r="G54" s="13"/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0.154</v>
      </c>
      <c r="AM54" s="43">
        <v>149</v>
      </c>
      <c r="AN54" s="41">
        <v>0.149</v>
      </c>
      <c r="AO54" s="43">
        <v>3</v>
      </c>
    </row>
    <row r="55" spans="1:41" ht="9.75" customHeight="1">
      <c r="A55" s="11">
        <v>138</v>
      </c>
      <c r="B55" s="15">
        <v>3</v>
      </c>
      <c r="C55" s="16">
        <v>-0.9339230769230769</v>
      </c>
      <c r="D55" s="12" t="s">
        <v>17</v>
      </c>
      <c r="E55" s="12" t="s">
        <v>17</v>
      </c>
      <c r="F55" s="13">
        <v>0.146</v>
      </c>
      <c r="G55" s="13"/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0.154</v>
      </c>
      <c r="AM55" s="43">
        <v>158</v>
      </c>
      <c r="AN55" s="41">
        <v>0.146</v>
      </c>
      <c r="AO55" s="43">
        <v>3</v>
      </c>
    </row>
    <row r="56" spans="1:41" ht="9.75" customHeight="1">
      <c r="A56" s="11">
        <v>142</v>
      </c>
      <c r="B56" s="15">
        <v>0</v>
      </c>
      <c r="C56" s="16">
        <v>2.5942307692307662</v>
      </c>
      <c r="D56" s="12" t="s">
        <v>17</v>
      </c>
      <c r="E56" s="12" t="s">
        <v>17</v>
      </c>
      <c r="F56" s="13">
        <v>0.18</v>
      </c>
      <c r="G56" s="13"/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0.154</v>
      </c>
      <c r="AM56" s="43">
        <v>180</v>
      </c>
      <c r="AN56" s="41">
        <v>0.156</v>
      </c>
      <c r="AO56" s="43">
        <v>4</v>
      </c>
    </row>
    <row r="57" spans="1:41" ht="9.75" customHeight="1">
      <c r="A57" s="10">
        <v>146</v>
      </c>
      <c r="B57" s="17">
        <v>0</v>
      </c>
      <c r="C57" s="18">
        <v>-14.818246153846141</v>
      </c>
      <c r="D57" s="14" t="s">
        <v>17</v>
      </c>
      <c r="E57" s="14" t="s">
        <v>17</v>
      </c>
      <c r="F57" s="3">
        <v>0.0122</v>
      </c>
      <c r="G57" s="3"/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0.155</v>
      </c>
      <c r="AM57" s="43">
        <v>190</v>
      </c>
      <c r="AN57" s="41">
        <v>0.151</v>
      </c>
      <c r="AO57" s="43">
        <v>4</v>
      </c>
    </row>
    <row r="58" spans="1:41" ht="9.75" customHeight="1">
      <c r="A58" s="11">
        <v>149</v>
      </c>
      <c r="B58" s="15">
        <v>3</v>
      </c>
      <c r="C58" s="16">
        <v>-0.6226153846153846</v>
      </c>
      <c r="D58" s="12" t="s">
        <v>17</v>
      </c>
      <c r="E58" s="12" t="s">
        <v>17</v>
      </c>
      <c r="F58" s="13">
        <v>0.149</v>
      </c>
      <c r="G58" s="13"/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0.155</v>
      </c>
      <c r="AM58" s="43">
        <v>193</v>
      </c>
      <c r="AN58" s="41">
        <v>0.154</v>
      </c>
      <c r="AO58" s="43">
        <v>4</v>
      </c>
    </row>
    <row r="59" spans="1:41" ht="9.75" customHeight="1">
      <c r="A59" s="11">
        <v>158</v>
      </c>
      <c r="B59" s="15">
        <v>3</v>
      </c>
      <c r="C59" s="16">
        <v>-0.9339230769230769</v>
      </c>
      <c r="D59" s="12" t="s">
        <v>17</v>
      </c>
      <c r="E59" s="12" t="s">
        <v>17</v>
      </c>
      <c r="F59" s="13">
        <v>0.146</v>
      </c>
      <c r="G59" s="13"/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0.155</v>
      </c>
      <c r="AM59" s="43">
        <v>198</v>
      </c>
      <c r="AN59" s="41">
        <v>0.149</v>
      </c>
      <c r="AO59" s="43">
        <v>3</v>
      </c>
    </row>
    <row r="60" spans="1:41" ht="9.75" customHeight="1">
      <c r="A60" s="11">
        <v>180</v>
      </c>
      <c r="B60" s="15">
        <v>4</v>
      </c>
      <c r="C60" s="16">
        <v>0.10376923076923077</v>
      </c>
      <c r="D60" s="12" t="s">
        <v>17</v>
      </c>
      <c r="E60" s="12" t="s">
        <v>17</v>
      </c>
      <c r="F60" s="13">
        <v>0.156</v>
      </c>
      <c r="G60" s="13"/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0.1556</v>
      </c>
      <c r="AM60" s="43">
        <v>224</v>
      </c>
      <c r="AN60" s="41">
        <v>0.164</v>
      </c>
      <c r="AO60" s="43">
        <v>3</v>
      </c>
    </row>
    <row r="61" spans="1:41" ht="9.75" customHeight="1">
      <c r="A61" s="11">
        <v>190</v>
      </c>
      <c r="B61" s="15">
        <v>4</v>
      </c>
      <c r="C61" s="16">
        <v>-0.41507692307692307</v>
      </c>
      <c r="D61" s="12" t="s">
        <v>17</v>
      </c>
      <c r="E61" s="12" t="s">
        <v>17</v>
      </c>
      <c r="F61" s="13">
        <v>0.151</v>
      </c>
      <c r="G61" s="13"/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0.156</v>
      </c>
      <c r="AM61" s="43">
        <v>227</v>
      </c>
      <c r="AN61" s="41">
        <v>0.158</v>
      </c>
      <c r="AO61" s="43">
        <v>4</v>
      </c>
    </row>
    <row r="62" spans="1:41" ht="9.75" customHeight="1">
      <c r="A62" s="10">
        <v>193</v>
      </c>
      <c r="B62" s="17">
        <v>4</v>
      </c>
      <c r="C62" s="18">
        <v>-0.10376923076923077</v>
      </c>
      <c r="D62" s="14" t="s">
        <v>17</v>
      </c>
      <c r="E62" s="14" t="s">
        <v>17</v>
      </c>
      <c r="F62" s="3">
        <v>0.154</v>
      </c>
      <c r="G62" s="3"/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0.156</v>
      </c>
      <c r="AM62" s="43">
        <v>234</v>
      </c>
      <c r="AN62" s="41">
        <v>0.141</v>
      </c>
      <c r="AO62" s="43">
        <v>2</v>
      </c>
    </row>
    <row r="63" spans="1:41" ht="9.75" customHeight="1">
      <c r="A63" s="11">
        <v>198</v>
      </c>
      <c r="B63" s="15">
        <v>3</v>
      </c>
      <c r="C63" s="16">
        <v>-0.6226153846153846</v>
      </c>
      <c r="D63" s="12" t="s">
        <v>17</v>
      </c>
      <c r="E63" s="12" t="s">
        <v>17</v>
      </c>
      <c r="F63" s="13">
        <v>0.149</v>
      </c>
      <c r="G63" s="13"/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0.157</v>
      </c>
      <c r="AM63" s="43">
        <v>313</v>
      </c>
      <c r="AN63" s="41">
        <v>0.205</v>
      </c>
      <c r="AO63" s="43">
        <v>0</v>
      </c>
    </row>
    <row r="64" spans="1:41" ht="9.75" customHeight="1">
      <c r="A64" s="11">
        <v>224</v>
      </c>
      <c r="B64" s="15">
        <v>3</v>
      </c>
      <c r="C64" s="16">
        <v>0.9339230769230769</v>
      </c>
      <c r="D64" s="12" t="s">
        <v>17</v>
      </c>
      <c r="E64" s="12" t="s">
        <v>17</v>
      </c>
      <c r="F64" s="13">
        <v>0.164</v>
      </c>
      <c r="G64" s="13"/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0.159</v>
      </c>
      <c r="AM64" s="43">
        <v>316</v>
      </c>
      <c r="AN64" s="41">
        <v>0.1539</v>
      </c>
      <c r="AO64" s="43">
        <v>4</v>
      </c>
    </row>
    <row r="65" spans="1:41" ht="9.75" customHeight="1">
      <c r="A65" s="11">
        <v>227</v>
      </c>
      <c r="B65" s="15">
        <v>4</v>
      </c>
      <c r="C65" s="16">
        <v>0.3113076923076923</v>
      </c>
      <c r="D65" s="12" t="s">
        <v>17</v>
      </c>
      <c r="E65" s="13">
        <v>0.158</v>
      </c>
      <c r="F65" s="12" t="s">
        <v>17</v>
      </c>
      <c r="G65" s="13"/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0.1591</v>
      </c>
      <c r="AM65" s="43">
        <v>318</v>
      </c>
      <c r="AN65" s="41">
        <v>0.1556</v>
      </c>
      <c r="AO65" s="43">
        <v>4</v>
      </c>
    </row>
    <row r="66" spans="1:41" ht="9.75" customHeight="1">
      <c r="A66" s="11">
        <v>234</v>
      </c>
      <c r="B66" s="15">
        <v>2</v>
      </c>
      <c r="C66" s="16">
        <v>-1.4527692307692306</v>
      </c>
      <c r="D66" s="12" t="s">
        <v>17</v>
      </c>
      <c r="E66" s="12" t="s">
        <v>17</v>
      </c>
      <c r="F66" s="13">
        <v>0.141</v>
      </c>
      <c r="G66" s="13"/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0.16</v>
      </c>
      <c r="AM66" s="43">
        <v>321</v>
      </c>
      <c r="AN66" s="41">
        <v>0.164</v>
      </c>
      <c r="AO66" s="43">
        <v>3</v>
      </c>
    </row>
    <row r="67" spans="1:41" ht="9.75" customHeight="1">
      <c r="A67" s="10">
        <v>313</v>
      </c>
      <c r="B67" s="17">
        <v>0</v>
      </c>
      <c r="C67" s="18">
        <v>5.1884615384615325</v>
      </c>
      <c r="D67" s="14" t="s">
        <v>17</v>
      </c>
      <c r="E67" s="14" t="s">
        <v>17</v>
      </c>
      <c r="F67" s="3">
        <v>0.205</v>
      </c>
      <c r="G67" s="3"/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0.161</v>
      </c>
      <c r="AM67" s="43">
        <v>323</v>
      </c>
      <c r="AN67" s="41">
        <v>0.18</v>
      </c>
      <c r="AO67" s="43">
        <v>0</v>
      </c>
    </row>
    <row r="68" spans="1:41" ht="9.75" customHeight="1">
      <c r="A68" s="11">
        <v>316</v>
      </c>
      <c r="B68" s="15">
        <v>4</v>
      </c>
      <c r="C68" s="16">
        <v>-0.11414615384615269</v>
      </c>
      <c r="D68" s="12" t="s">
        <v>17</v>
      </c>
      <c r="E68" s="12" t="s">
        <v>17</v>
      </c>
      <c r="F68" s="13">
        <v>0.1539</v>
      </c>
      <c r="G68" s="13"/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0.161</v>
      </c>
      <c r="AM68" s="43">
        <v>327</v>
      </c>
      <c r="AN68" s="41">
        <v>1.6</v>
      </c>
      <c r="AO68" s="43">
        <v>0</v>
      </c>
    </row>
    <row r="69" spans="1:41" ht="9.75" customHeight="1">
      <c r="A69" s="11">
        <v>318</v>
      </c>
      <c r="B69" s="15">
        <v>4</v>
      </c>
      <c r="C69" s="16">
        <v>0.06226153846153731</v>
      </c>
      <c r="D69" s="12" t="s">
        <v>17</v>
      </c>
      <c r="E69" s="12" t="s">
        <v>17</v>
      </c>
      <c r="F69" s="13">
        <v>0.1556</v>
      </c>
      <c r="G69" s="13"/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0.1613</v>
      </c>
      <c r="AM69" s="43">
        <v>328</v>
      </c>
      <c r="AN69" s="41">
        <v>0.15</v>
      </c>
      <c r="AO69" s="43">
        <v>3</v>
      </c>
    </row>
    <row r="70" spans="1:41" ht="9.75" customHeight="1">
      <c r="A70" s="11">
        <v>321</v>
      </c>
      <c r="B70" s="15">
        <v>3</v>
      </c>
      <c r="C70" s="16">
        <v>0.9339230769230769</v>
      </c>
      <c r="D70" s="12" t="s">
        <v>17</v>
      </c>
      <c r="E70" s="12" t="s">
        <v>17</v>
      </c>
      <c r="F70" s="13">
        <v>0.164</v>
      </c>
      <c r="G70" s="13"/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0.162</v>
      </c>
      <c r="AM70" s="43">
        <v>341</v>
      </c>
      <c r="AN70" s="41">
        <v>0.167</v>
      </c>
      <c r="AO70" s="43">
        <v>2</v>
      </c>
    </row>
    <row r="71" spans="1:41" ht="9.75" customHeight="1">
      <c r="A71" s="11">
        <v>323</v>
      </c>
      <c r="B71" s="15">
        <v>0</v>
      </c>
      <c r="C71" s="16">
        <v>2.5942307692307662</v>
      </c>
      <c r="D71" s="12" t="s">
        <v>17</v>
      </c>
      <c r="E71" s="12" t="s">
        <v>17</v>
      </c>
      <c r="F71" s="13">
        <v>0.18</v>
      </c>
      <c r="G71" s="13"/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0.164</v>
      </c>
      <c r="AM71" s="43">
        <v>366</v>
      </c>
      <c r="AN71" s="41">
        <v>0.18</v>
      </c>
      <c r="AO71" s="43">
        <v>0</v>
      </c>
    </row>
    <row r="72" spans="1:41" ht="9.75" customHeight="1">
      <c r="A72" s="10">
        <v>327</v>
      </c>
      <c r="B72" s="17">
        <v>0</v>
      </c>
      <c r="C72" s="18">
        <v>149.94653846153832</v>
      </c>
      <c r="D72" s="14" t="s">
        <v>17</v>
      </c>
      <c r="E72" s="14" t="s">
        <v>17</v>
      </c>
      <c r="F72" s="3">
        <v>1.6</v>
      </c>
      <c r="G72" s="3"/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0.164</v>
      </c>
      <c r="AM72" s="43">
        <v>372</v>
      </c>
      <c r="AN72" s="41">
        <v>0.14</v>
      </c>
      <c r="AO72" s="43">
        <v>1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0.164</v>
      </c>
      <c r="AM73" s="43">
        <v>373</v>
      </c>
      <c r="AN73" s="41">
        <v>0.154</v>
      </c>
      <c r="AO73" s="43">
        <v>4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0.167</v>
      </c>
      <c r="AM74" s="43">
        <v>376</v>
      </c>
      <c r="AN74" s="41">
        <v>0.138</v>
      </c>
      <c r="AO74" s="43">
        <v>1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0.17</v>
      </c>
      <c r="AM75" s="43">
        <v>377</v>
      </c>
      <c r="AN75" s="41">
        <v>0.155</v>
      </c>
      <c r="AO75" s="43">
        <v>4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0.178</v>
      </c>
      <c r="AM76" s="43">
        <v>378</v>
      </c>
      <c r="AN76" s="41">
        <v>0.161</v>
      </c>
      <c r="AO76" s="43">
        <v>3</v>
      </c>
    </row>
    <row r="77" spans="1:41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  <c r="X77" s="41">
        <v>49</v>
      </c>
      <c r="Y77" s="41" t="s">
        <v>26</v>
      </c>
      <c r="Z77" s="41" t="s">
        <v>26</v>
      </c>
      <c r="AA77" s="41">
        <v>0.18</v>
      </c>
      <c r="AM77" s="43">
        <v>379</v>
      </c>
      <c r="AN77" s="41">
        <v>0.146</v>
      </c>
      <c r="AO77" s="43">
        <v>3</v>
      </c>
    </row>
    <row r="78" spans="24:41" ht="9.75" customHeight="1">
      <c r="X78" s="41">
        <v>50</v>
      </c>
      <c r="Y78" s="41" t="s">
        <v>26</v>
      </c>
      <c r="Z78" s="41" t="s">
        <v>26</v>
      </c>
      <c r="AA78" s="41">
        <v>0.18</v>
      </c>
      <c r="AM78" s="43">
        <v>381</v>
      </c>
      <c r="AN78" s="41">
        <v>0.178</v>
      </c>
      <c r="AO78" s="43">
        <v>0</v>
      </c>
    </row>
    <row r="79" spans="24:41" ht="9.75" customHeight="1">
      <c r="X79" s="41">
        <v>51</v>
      </c>
      <c r="Y79" s="41" t="s">
        <v>26</v>
      </c>
      <c r="Z79" s="41" t="s">
        <v>26</v>
      </c>
      <c r="AA79" s="41">
        <v>0.18</v>
      </c>
      <c r="AM79" s="43">
        <v>386</v>
      </c>
      <c r="AN79" s="41">
        <v>0.16</v>
      </c>
      <c r="AO79" s="43">
        <v>3</v>
      </c>
    </row>
    <row r="80" spans="24:41" ht="9.75" customHeight="1">
      <c r="X80" s="41">
        <v>52</v>
      </c>
      <c r="Y80" s="41" t="s">
        <v>26</v>
      </c>
      <c r="Z80" s="41" t="s">
        <v>26</v>
      </c>
      <c r="AA80" s="41">
        <v>0.19</v>
      </c>
      <c r="AM80" s="43">
        <v>393</v>
      </c>
      <c r="AN80" s="41">
        <v>0.19</v>
      </c>
      <c r="AO80" s="43">
        <v>0</v>
      </c>
    </row>
    <row r="81" spans="24:41" ht="9.75" customHeight="1">
      <c r="X81" s="41">
        <v>53</v>
      </c>
      <c r="Y81" s="41" t="s">
        <v>26</v>
      </c>
      <c r="Z81" s="41" t="s">
        <v>26</v>
      </c>
      <c r="AA81" s="41">
        <v>0.205</v>
      </c>
      <c r="AM81" s="43">
        <v>397</v>
      </c>
      <c r="AN81" s="41">
        <v>0.14</v>
      </c>
      <c r="AO81" s="43">
        <v>1</v>
      </c>
    </row>
    <row r="82" spans="24:41" ht="9.75" customHeight="1">
      <c r="X82" s="41">
        <v>54</v>
      </c>
      <c r="Y82" s="41" t="s">
        <v>26</v>
      </c>
      <c r="Z82" s="41" t="s">
        <v>26</v>
      </c>
      <c r="AA82" s="41">
        <v>1.6</v>
      </c>
      <c r="AM82" s="43">
        <v>398</v>
      </c>
      <c r="AN82" s="41">
        <v>0.148</v>
      </c>
      <c r="AO82" s="43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3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6.851562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22</v>
      </c>
      <c r="G22" s="3"/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0.1376567828020756</v>
      </c>
    </row>
    <row r="23" spans="1:25" ht="9.75" customHeight="1">
      <c r="A23" s="28"/>
      <c r="B23" s="2"/>
      <c r="C23" s="5" t="s">
        <v>37</v>
      </c>
      <c r="D23" s="6">
        <v>2</v>
      </c>
      <c r="E23" s="6">
        <v>6</v>
      </c>
      <c r="F23" s="6">
        <v>47</v>
      </c>
      <c r="G23" s="6"/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0.151</v>
      </c>
      <c r="V23" s="22" t="s">
        <v>25</v>
      </c>
      <c r="W23" s="29"/>
      <c r="X23" s="44" t="s">
        <v>7</v>
      </c>
      <c r="Y23" s="45">
        <f>$U$23+(3*$U$24)</f>
        <v>0.16434321719792438</v>
      </c>
    </row>
    <row r="24" spans="1:25" ht="9.75" customHeight="1">
      <c r="A24" s="28"/>
      <c r="B24" s="2"/>
      <c r="C24" s="5" t="s">
        <v>38</v>
      </c>
      <c r="D24" s="2">
        <v>0.152</v>
      </c>
      <c r="E24" s="2">
        <v>0.125</v>
      </c>
      <c r="F24" s="2">
        <v>0.0139</v>
      </c>
      <c r="G24" s="2"/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0.0044477390659748</v>
      </c>
      <c r="V24" s="2"/>
      <c r="W24" s="29"/>
      <c r="X24" s="44" t="s">
        <v>8</v>
      </c>
      <c r="Y24" s="45">
        <f>1.5*$U$24</f>
        <v>0.0066716085989622</v>
      </c>
    </row>
    <row r="25" spans="1:25" ht="9.75" customHeight="1">
      <c r="A25" s="28"/>
      <c r="B25" s="2"/>
      <c r="C25" s="5" t="s">
        <v>39</v>
      </c>
      <c r="D25" s="2">
        <v>0.155</v>
      </c>
      <c r="E25" s="2">
        <v>0.164</v>
      </c>
      <c r="F25" s="2">
        <v>0.46</v>
      </c>
      <c r="G25" s="2"/>
      <c r="H25" s="2" t="s">
        <v>26</v>
      </c>
      <c r="I25" s="2" t="s">
        <v>26</v>
      </c>
      <c r="J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20</v>
      </c>
      <c r="U25" s="8">
        <v>0.00755</v>
      </c>
      <c r="V25" s="2"/>
      <c r="W25" s="29"/>
      <c r="X25" s="44" t="s">
        <v>9</v>
      </c>
      <c r="Y25" s="45">
        <f>1.5*$U$24</f>
        <v>0.0066716085989622</v>
      </c>
    </row>
    <row r="26" spans="1:23" ht="9.75" customHeight="1">
      <c r="A26" s="28"/>
      <c r="B26" s="2"/>
      <c r="C26" s="5" t="s">
        <v>40</v>
      </c>
      <c r="D26" s="6" t="s">
        <v>26</v>
      </c>
      <c r="E26" s="8">
        <v>0.1525</v>
      </c>
      <c r="F26" s="8">
        <v>0.151</v>
      </c>
      <c r="G26" s="6" t="s">
        <v>26</v>
      </c>
      <c r="H26" s="6" t="s">
        <v>26</v>
      </c>
      <c r="I26" s="6" t="s">
        <v>26</v>
      </c>
      <c r="J26" s="6" t="s">
        <v>26</v>
      </c>
      <c r="K26" s="6" t="s">
        <v>26</v>
      </c>
      <c r="L26" s="2"/>
      <c r="M26" s="7"/>
      <c r="N26" s="2"/>
      <c r="O26" s="2"/>
      <c r="P26" s="2"/>
      <c r="Q26" s="2"/>
      <c r="R26" s="2"/>
      <c r="S26" s="2"/>
      <c r="T26" s="5" t="s">
        <v>37</v>
      </c>
      <c r="U26" s="6">
        <v>55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8">
        <v>0.011119347664937001</v>
      </c>
      <c r="F27" s="8">
        <v>0.0037064492216456668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43</v>
      </c>
      <c r="U27" s="8">
        <v>0.155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5" t="s">
        <v>44</v>
      </c>
      <c r="U28" s="8">
        <v>0.149</v>
      </c>
      <c r="V28" s="2"/>
      <c r="W28" s="29"/>
      <c r="X28" s="42" t="s">
        <v>18</v>
      </c>
      <c r="Y28" s="41">
        <v>0</v>
      </c>
      <c r="Z28" s="41">
        <v>7</v>
      </c>
      <c r="AA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0.152</v>
      </c>
      <c r="Z29" s="41" t="s">
        <v>26</v>
      </c>
      <c r="AA29" s="41" t="s">
        <v>26</v>
      </c>
      <c r="AM29" s="43">
        <v>1</v>
      </c>
      <c r="AN29" s="41">
        <v>0.154</v>
      </c>
      <c r="AO29" s="43">
        <v>4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>
        <v>0.155</v>
      </c>
      <c r="Z30" s="41" t="s">
        <v>26</v>
      </c>
      <c r="AA30" s="41" t="s">
        <v>26</v>
      </c>
      <c r="AM30" s="43">
        <v>10</v>
      </c>
      <c r="AN30" s="41">
        <v>0.15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0.125</v>
      </c>
      <c r="AA31" s="41" t="s">
        <v>26</v>
      </c>
      <c r="AM31" s="43">
        <v>16</v>
      </c>
      <c r="AN31" s="41">
        <v>0.148</v>
      </c>
      <c r="AO31" s="43">
        <v>4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22</v>
      </c>
      <c r="G32" s="3"/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22</v>
      </c>
      <c r="S32" s="3"/>
      <c r="T32" s="3"/>
      <c r="U32" s="3"/>
      <c r="V32" s="3"/>
      <c r="W32" s="3"/>
      <c r="X32" s="41">
        <v>4</v>
      </c>
      <c r="Y32" s="41" t="s">
        <v>26</v>
      </c>
      <c r="Z32" s="41">
        <v>0.146</v>
      </c>
      <c r="AA32" s="41" t="s">
        <v>26</v>
      </c>
      <c r="AM32" s="43">
        <v>21</v>
      </c>
      <c r="AN32" s="41">
        <v>0.153</v>
      </c>
      <c r="AO32" s="43">
        <v>4</v>
      </c>
    </row>
    <row r="33" spans="1:41" ht="9.75" customHeight="1">
      <c r="A33" s="11">
        <v>1</v>
      </c>
      <c r="B33" s="15">
        <v>4</v>
      </c>
      <c r="C33" s="16">
        <v>0.3973509933774838</v>
      </c>
      <c r="D33" s="12" t="s">
        <v>17</v>
      </c>
      <c r="E33" s="12" t="s">
        <v>17</v>
      </c>
      <c r="F33" s="13">
        <v>0.154</v>
      </c>
      <c r="G33" s="13"/>
      <c r="H33" s="13"/>
      <c r="I33" s="13"/>
      <c r="J33" s="13"/>
      <c r="K33" s="13"/>
      <c r="M33" s="11">
        <v>328</v>
      </c>
      <c r="N33" s="15">
        <v>0</v>
      </c>
      <c r="O33" s="16">
        <v>40.9271523178808</v>
      </c>
      <c r="P33" s="12" t="s">
        <v>17</v>
      </c>
      <c r="Q33" s="12" t="s">
        <v>17</v>
      </c>
      <c r="R33" s="13">
        <v>0.46</v>
      </c>
      <c r="S33" s="13"/>
      <c r="T33" s="13"/>
      <c r="U33" s="13"/>
      <c r="V33" s="13"/>
      <c r="W33" s="13"/>
      <c r="X33" s="41">
        <v>5</v>
      </c>
      <c r="Y33" s="41" t="s">
        <v>26</v>
      </c>
      <c r="Z33" s="41">
        <v>0.15</v>
      </c>
      <c r="AA33" s="41" t="s">
        <v>26</v>
      </c>
      <c r="AM33" s="43">
        <v>23</v>
      </c>
      <c r="AN33" s="41">
        <v>0.158</v>
      </c>
      <c r="AO33" s="43">
        <v>3</v>
      </c>
    </row>
    <row r="34" spans="1:41" ht="9.75" customHeight="1">
      <c r="A34" s="11">
        <v>10</v>
      </c>
      <c r="B34" s="15">
        <v>4</v>
      </c>
      <c r="C34" s="16">
        <v>-0.13245033112582794</v>
      </c>
      <c r="D34" s="12" t="s">
        <v>17</v>
      </c>
      <c r="E34" s="12" t="s">
        <v>17</v>
      </c>
      <c r="F34" s="13">
        <v>0.15</v>
      </c>
      <c r="G34" s="13"/>
      <c r="H34" s="13"/>
      <c r="I34" s="13"/>
      <c r="J34" s="13"/>
      <c r="K34" s="13"/>
      <c r="M34" s="11">
        <v>333</v>
      </c>
      <c r="N34" s="15">
        <v>2</v>
      </c>
      <c r="O34" s="16">
        <v>1.3245033112582794</v>
      </c>
      <c r="P34" s="12" t="s">
        <v>17</v>
      </c>
      <c r="Q34" s="13">
        <v>0.161</v>
      </c>
      <c r="R34" s="12" t="s">
        <v>17</v>
      </c>
      <c r="S34" s="13"/>
      <c r="T34" s="13"/>
      <c r="U34" s="13"/>
      <c r="V34" s="13"/>
      <c r="W34" s="13"/>
      <c r="X34" s="41">
        <v>6</v>
      </c>
      <c r="Y34" s="41" t="s">
        <v>26</v>
      </c>
      <c r="Z34" s="41">
        <v>0.155</v>
      </c>
      <c r="AA34" s="41" t="s">
        <v>26</v>
      </c>
      <c r="AM34" s="43">
        <v>25</v>
      </c>
      <c r="AN34" s="41">
        <v>0.15</v>
      </c>
      <c r="AO34" s="43">
        <v>4</v>
      </c>
    </row>
    <row r="35" spans="1:41" ht="9.75" customHeight="1">
      <c r="A35" s="11">
        <v>16</v>
      </c>
      <c r="B35" s="15">
        <v>4</v>
      </c>
      <c r="C35" s="16">
        <v>-0.3973509933774838</v>
      </c>
      <c r="D35" s="12" t="s">
        <v>17</v>
      </c>
      <c r="E35" s="12" t="s">
        <v>17</v>
      </c>
      <c r="F35" s="13">
        <v>0.148</v>
      </c>
      <c r="G35" s="13"/>
      <c r="H35" s="13"/>
      <c r="I35" s="13"/>
      <c r="J35" s="13"/>
      <c r="K35" s="13"/>
      <c r="M35" s="11">
        <v>341</v>
      </c>
      <c r="N35" s="15">
        <v>3</v>
      </c>
      <c r="O35" s="16">
        <v>-0.5298013245033117</v>
      </c>
      <c r="P35" s="12" t="s">
        <v>17</v>
      </c>
      <c r="Q35" s="12" t="s">
        <v>17</v>
      </c>
      <c r="R35" s="13">
        <v>0.147</v>
      </c>
      <c r="S35" s="13"/>
      <c r="T35" s="13"/>
      <c r="U35" s="13"/>
      <c r="V35" s="13"/>
      <c r="W35" s="13"/>
      <c r="X35" s="41">
        <v>7</v>
      </c>
      <c r="Y35" s="41" t="s">
        <v>26</v>
      </c>
      <c r="Z35" s="41">
        <v>0.161</v>
      </c>
      <c r="AA35" s="41" t="s">
        <v>26</v>
      </c>
      <c r="AM35" s="43">
        <v>31</v>
      </c>
      <c r="AN35" s="41">
        <v>0.152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0.26490066225165587</v>
      </c>
      <c r="D36" s="12" t="s">
        <v>17</v>
      </c>
      <c r="E36" s="12" t="s">
        <v>17</v>
      </c>
      <c r="F36" s="13">
        <v>0.153</v>
      </c>
      <c r="G36" s="13"/>
      <c r="H36" s="13"/>
      <c r="I36" s="13"/>
      <c r="J36" s="13"/>
      <c r="K36" s="13"/>
      <c r="M36" s="11">
        <v>366</v>
      </c>
      <c r="N36" s="15">
        <v>3</v>
      </c>
      <c r="O36" s="16">
        <v>0.5298013245033117</v>
      </c>
      <c r="P36" s="12" t="s">
        <v>17</v>
      </c>
      <c r="Q36" s="12" t="s">
        <v>17</v>
      </c>
      <c r="R36" s="13">
        <v>0.155</v>
      </c>
      <c r="S36" s="13"/>
      <c r="T36" s="13"/>
      <c r="U36" s="13"/>
      <c r="V36" s="13"/>
      <c r="W36" s="13"/>
      <c r="X36" s="41">
        <v>8</v>
      </c>
      <c r="Y36" s="41" t="s">
        <v>26</v>
      </c>
      <c r="Z36" s="41">
        <v>0.164</v>
      </c>
      <c r="AA36" s="41" t="s">
        <v>26</v>
      </c>
      <c r="AM36" s="43">
        <v>33</v>
      </c>
      <c r="AN36" s="41">
        <v>0.16</v>
      </c>
      <c r="AO36" s="43">
        <v>2</v>
      </c>
    </row>
    <row r="37" spans="1:41" ht="9.75" customHeight="1">
      <c r="A37" s="10">
        <v>23</v>
      </c>
      <c r="B37" s="17">
        <v>3</v>
      </c>
      <c r="C37" s="18">
        <v>0.9271523178807954</v>
      </c>
      <c r="D37" s="14" t="s">
        <v>17</v>
      </c>
      <c r="E37" s="14" t="s">
        <v>17</v>
      </c>
      <c r="F37" s="3">
        <v>0.158</v>
      </c>
      <c r="G37" s="3"/>
      <c r="H37" s="3"/>
      <c r="I37" s="3"/>
      <c r="J37" s="3"/>
      <c r="K37" s="3"/>
      <c r="M37" s="10">
        <v>372</v>
      </c>
      <c r="N37" s="17">
        <v>4</v>
      </c>
      <c r="O37" s="18">
        <v>-0.13245033112582794</v>
      </c>
      <c r="P37" s="14" t="s">
        <v>17</v>
      </c>
      <c r="Q37" s="14" t="s">
        <v>17</v>
      </c>
      <c r="R37" s="3">
        <v>0.15</v>
      </c>
      <c r="S37" s="3"/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>
        <v>0.0139</v>
      </c>
      <c r="AM37" s="43">
        <v>38</v>
      </c>
      <c r="AN37" s="41">
        <v>0.153</v>
      </c>
      <c r="AO37" s="43">
        <v>4</v>
      </c>
    </row>
    <row r="38" spans="1:41" ht="9.75" customHeight="1">
      <c r="A38" s="11">
        <v>25</v>
      </c>
      <c r="B38" s="15">
        <v>4</v>
      </c>
      <c r="C38" s="16">
        <v>-0.13245033112582794</v>
      </c>
      <c r="D38" s="12" t="s">
        <v>17</v>
      </c>
      <c r="E38" s="12" t="s">
        <v>17</v>
      </c>
      <c r="F38" s="13">
        <v>0.15</v>
      </c>
      <c r="G38" s="13"/>
      <c r="H38" s="13"/>
      <c r="I38" s="13"/>
      <c r="J38" s="13"/>
      <c r="K38" s="13"/>
      <c r="M38" s="11">
        <v>373</v>
      </c>
      <c r="N38" s="15">
        <v>4</v>
      </c>
      <c r="O38" s="16">
        <v>0.13245033112582794</v>
      </c>
      <c r="P38" s="12" t="s">
        <v>17</v>
      </c>
      <c r="Q38" s="12" t="s">
        <v>17</v>
      </c>
      <c r="R38" s="13">
        <v>0.152</v>
      </c>
      <c r="S38" s="13"/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0.1238</v>
      </c>
      <c r="AM38" s="43">
        <v>42</v>
      </c>
      <c r="AN38" s="41">
        <v>0.152</v>
      </c>
      <c r="AO38" s="43">
        <v>4</v>
      </c>
    </row>
    <row r="39" spans="1:41" ht="9.75" customHeight="1">
      <c r="A39" s="11">
        <v>31</v>
      </c>
      <c r="B39" s="15">
        <v>4</v>
      </c>
      <c r="C39" s="16">
        <v>0.13245033112582794</v>
      </c>
      <c r="D39" s="12" t="s">
        <v>17</v>
      </c>
      <c r="E39" s="12" t="s">
        <v>17</v>
      </c>
      <c r="F39" s="13">
        <v>0.152</v>
      </c>
      <c r="G39" s="13"/>
      <c r="H39" s="13"/>
      <c r="I39" s="13"/>
      <c r="J39" s="13"/>
      <c r="K39" s="13"/>
      <c r="M39" s="11">
        <v>376</v>
      </c>
      <c r="N39" s="15">
        <v>4</v>
      </c>
      <c r="O39" s="16">
        <v>-0.13245033112582794</v>
      </c>
      <c r="P39" s="12" t="s">
        <v>17</v>
      </c>
      <c r="Q39" s="12" t="s">
        <v>17</v>
      </c>
      <c r="R39" s="13">
        <v>0.15</v>
      </c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0.14</v>
      </c>
      <c r="AM39" s="43">
        <v>45</v>
      </c>
      <c r="AN39" s="41">
        <v>0.164</v>
      </c>
      <c r="AO39" s="43">
        <v>1</v>
      </c>
    </row>
    <row r="40" spans="1:41" ht="9.75" customHeight="1">
      <c r="A40" s="11">
        <v>33</v>
      </c>
      <c r="B40" s="15">
        <v>2</v>
      </c>
      <c r="C40" s="16">
        <v>1.1920529801324513</v>
      </c>
      <c r="D40" s="12" t="s">
        <v>17</v>
      </c>
      <c r="E40" s="12" t="s">
        <v>17</v>
      </c>
      <c r="F40" s="13">
        <v>0.16</v>
      </c>
      <c r="G40" s="13"/>
      <c r="H40" s="13"/>
      <c r="I40" s="13"/>
      <c r="J40" s="13"/>
      <c r="K40" s="13"/>
      <c r="M40" s="11">
        <v>377</v>
      </c>
      <c r="N40" s="15">
        <v>2</v>
      </c>
      <c r="O40" s="16">
        <v>-1.0596026490066235</v>
      </c>
      <c r="P40" s="12" t="s">
        <v>17</v>
      </c>
      <c r="Q40" s="12" t="s">
        <v>17</v>
      </c>
      <c r="R40" s="13">
        <v>0.143</v>
      </c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0.143</v>
      </c>
      <c r="AM40" s="43">
        <v>46</v>
      </c>
      <c r="AN40" s="41">
        <v>0.157</v>
      </c>
      <c r="AO40" s="43">
        <v>3</v>
      </c>
    </row>
    <row r="41" spans="1:41" ht="9.75" customHeight="1">
      <c r="A41" s="11">
        <v>38</v>
      </c>
      <c r="B41" s="15">
        <v>4</v>
      </c>
      <c r="C41" s="16">
        <v>0.26490066225165587</v>
      </c>
      <c r="D41" s="12" t="s">
        <v>17</v>
      </c>
      <c r="E41" s="12" t="s">
        <v>17</v>
      </c>
      <c r="F41" s="13">
        <v>0.153</v>
      </c>
      <c r="G41" s="13"/>
      <c r="H41" s="13"/>
      <c r="I41" s="13"/>
      <c r="J41" s="13"/>
      <c r="K41" s="13"/>
      <c r="M41" s="11">
        <v>378</v>
      </c>
      <c r="N41" s="15">
        <v>4</v>
      </c>
      <c r="O41" s="16">
        <v>-0.26490066225165587</v>
      </c>
      <c r="P41" s="12" t="s">
        <v>17</v>
      </c>
      <c r="Q41" s="12" t="s">
        <v>17</v>
      </c>
      <c r="R41" s="13">
        <v>0.149</v>
      </c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0.144</v>
      </c>
      <c r="AM41" s="43">
        <v>59</v>
      </c>
      <c r="AN41" s="41">
        <v>0.149</v>
      </c>
      <c r="AO41" s="43">
        <v>4</v>
      </c>
    </row>
    <row r="42" spans="1:41" ht="9.75" customHeight="1">
      <c r="A42" s="10">
        <v>42</v>
      </c>
      <c r="B42" s="17">
        <v>4</v>
      </c>
      <c r="C42" s="18">
        <v>0.13245033112582794</v>
      </c>
      <c r="D42" s="3">
        <v>0.152</v>
      </c>
      <c r="E42" s="14" t="s">
        <v>17</v>
      </c>
      <c r="F42" s="14" t="s">
        <v>17</v>
      </c>
      <c r="G42" s="3"/>
      <c r="H42" s="3"/>
      <c r="I42" s="3"/>
      <c r="J42" s="3"/>
      <c r="K42" s="3"/>
      <c r="M42" s="10">
        <v>379</v>
      </c>
      <c r="N42" s="17">
        <v>4</v>
      </c>
      <c r="O42" s="18">
        <v>0.3973509933774838</v>
      </c>
      <c r="P42" s="14" t="s">
        <v>17</v>
      </c>
      <c r="Q42" s="14" t="s">
        <v>17</v>
      </c>
      <c r="R42" s="3">
        <v>0.154</v>
      </c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0.144</v>
      </c>
      <c r="AM42" s="43">
        <v>64</v>
      </c>
      <c r="AN42" s="41">
        <v>0.1513</v>
      </c>
      <c r="AO42" s="43">
        <v>4</v>
      </c>
    </row>
    <row r="43" spans="1:41" ht="9.75" customHeight="1">
      <c r="A43" s="11">
        <v>45</v>
      </c>
      <c r="B43" s="15">
        <v>1</v>
      </c>
      <c r="C43" s="16">
        <v>1.721854304635763</v>
      </c>
      <c r="D43" s="12" t="s">
        <v>17</v>
      </c>
      <c r="E43" s="13">
        <v>0.164</v>
      </c>
      <c r="F43" s="12" t="s">
        <v>17</v>
      </c>
      <c r="G43" s="13"/>
      <c r="H43" s="13"/>
      <c r="I43" s="13"/>
      <c r="J43" s="13"/>
      <c r="K43" s="13"/>
      <c r="M43" s="11">
        <v>381</v>
      </c>
      <c r="N43" s="15">
        <v>4</v>
      </c>
      <c r="O43" s="16">
        <v>-0.11920529801324292</v>
      </c>
      <c r="P43" s="12" t="s">
        <v>17</v>
      </c>
      <c r="Q43" s="12" t="s">
        <v>17</v>
      </c>
      <c r="R43" s="13">
        <v>0.1501</v>
      </c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0.145</v>
      </c>
      <c r="AM43" s="43">
        <v>70</v>
      </c>
      <c r="AN43" s="41">
        <v>0.148</v>
      </c>
      <c r="AO43" s="43">
        <v>4</v>
      </c>
    </row>
    <row r="44" spans="1:41" ht="9.75" customHeight="1">
      <c r="A44" s="11">
        <v>46</v>
      </c>
      <c r="B44" s="15">
        <v>3</v>
      </c>
      <c r="C44" s="16">
        <v>0.7947019867549676</v>
      </c>
      <c r="D44" s="12" t="s">
        <v>17</v>
      </c>
      <c r="E44" s="12" t="s">
        <v>17</v>
      </c>
      <c r="F44" s="13">
        <v>0.157</v>
      </c>
      <c r="G44" s="13"/>
      <c r="H44" s="13"/>
      <c r="I44" s="13"/>
      <c r="J44" s="13"/>
      <c r="K44" s="13"/>
      <c r="M44" s="11">
        <v>386</v>
      </c>
      <c r="N44" s="15">
        <v>4</v>
      </c>
      <c r="O44" s="16">
        <v>-0.26490066225165587</v>
      </c>
      <c r="P44" s="12" t="s">
        <v>17</v>
      </c>
      <c r="Q44" s="12" t="s">
        <v>17</v>
      </c>
      <c r="R44" s="13">
        <v>0.149</v>
      </c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0.147</v>
      </c>
      <c r="AM44" s="43">
        <v>72</v>
      </c>
      <c r="AN44" s="41">
        <v>0.154</v>
      </c>
      <c r="AO44" s="43">
        <v>4</v>
      </c>
    </row>
    <row r="45" spans="1:41" ht="9.75" customHeight="1">
      <c r="A45" s="11">
        <v>59</v>
      </c>
      <c r="B45" s="15">
        <v>4</v>
      </c>
      <c r="C45" s="16">
        <v>-0.26490066225165587</v>
      </c>
      <c r="D45" s="12" t="s">
        <v>17</v>
      </c>
      <c r="E45" s="12" t="s">
        <v>17</v>
      </c>
      <c r="F45" s="13">
        <v>0.149</v>
      </c>
      <c r="G45" s="13"/>
      <c r="H45" s="13"/>
      <c r="I45" s="13"/>
      <c r="J45" s="13"/>
      <c r="K45" s="13"/>
      <c r="M45" s="11">
        <v>393</v>
      </c>
      <c r="N45" s="15">
        <v>2</v>
      </c>
      <c r="O45" s="16">
        <v>1.1920529801324513</v>
      </c>
      <c r="P45" s="12" t="s">
        <v>17</v>
      </c>
      <c r="Q45" s="12" t="s">
        <v>17</v>
      </c>
      <c r="R45" s="13">
        <v>0.16</v>
      </c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0.148</v>
      </c>
      <c r="AM45" s="43">
        <v>85</v>
      </c>
      <c r="AN45" s="41">
        <v>0.15</v>
      </c>
      <c r="AO45" s="43">
        <v>4</v>
      </c>
    </row>
    <row r="46" spans="1:41" ht="9.75" customHeight="1">
      <c r="A46" s="11">
        <v>64</v>
      </c>
      <c r="B46" s="15">
        <v>4</v>
      </c>
      <c r="C46" s="16">
        <v>0.039735099337747645</v>
      </c>
      <c r="D46" s="12" t="s">
        <v>17</v>
      </c>
      <c r="E46" s="12" t="s">
        <v>17</v>
      </c>
      <c r="F46" s="13">
        <v>0.1513</v>
      </c>
      <c r="G46" s="13"/>
      <c r="H46" s="13"/>
      <c r="I46" s="13"/>
      <c r="J46" s="13"/>
      <c r="K46" s="13"/>
      <c r="M46" s="11">
        <v>398</v>
      </c>
      <c r="N46" s="15">
        <v>4</v>
      </c>
      <c r="O46" s="16">
        <v>0</v>
      </c>
      <c r="P46" s="12" t="s">
        <v>17</v>
      </c>
      <c r="Q46" s="12" t="s">
        <v>17</v>
      </c>
      <c r="R46" s="13">
        <v>0.151</v>
      </c>
      <c r="S46" s="13"/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0.148</v>
      </c>
      <c r="AM46" s="43">
        <v>86</v>
      </c>
      <c r="AN46" s="41">
        <v>0.125</v>
      </c>
      <c r="AO46" s="43">
        <v>0</v>
      </c>
    </row>
    <row r="47" spans="1:41" ht="9.75" customHeight="1">
      <c r="A47" s="10">
        <v>70</v>
      </c>
      <c r="B47" s="17">
        <v>4</v>
      </c>
      <c r="C47" s="18">
        <v>-0.3973509933774838</v>
      </c>
      <c r="D47" s="14" t="s">
        <v>17</v>
      </c>
      <c r="E47" s="14" t="s">
        <v>17</v>
      </c>
      <c r="F47" s="3">
        <v>0.148</v>
      </c>
      <c r="G47" s="3"/>
      <c r="H47" s="3"/>
      <c r="I47" s="3"/>
      <c r="J47" s="3"/>
      <c r="K47" s="3"/>
      <c r="M47" s="10">
        <v>399</v>
      </c>
      <c r="N47" s="17">
        <v>3</v>
      </c>
      <c r="O47" s="18">
        <v>0.5298013245033117</v>
      </c>
      <c r="P47" s="14" t="s">
        <v>17</v>
      </c>
      <c r="Q47" s="3">
        <v>0.155</v>
      </c>
      <c r="R47" s="14" t="s">
        <v>17</v>
      </c>
      <c r="S47" s="3"/>
      <c r="T47" s="3"/>
      <c r="U47" s="3"/>
      <c r="V47" s="3"/>
      <c r="W47" s="3"/>
      <c r="X47" s="41">
        <v>19</v>
      </c>
      <c r="Y47" s="41" t="s">
        <v>26</v>
      </c>
      <c r="Z47" s="41" t="s">
        <v>26</v>
      </c>
      <c r="AA47" s="41">
        <v>0.149</v>
      </c>
      <c r="AM47" s="43">
        <v>89</v>
      </c>
      <c r="AN47" s="41">
        <v>0.155</v>
      </c>
      <c r="AO47" s="43">
        <v>3</v>
      </c>
    </row>
    <row r="48" spans="1:41" ht="9.75" customHeight="1">
      <c r="A48" s="11">
        <v>72</v>
      </c>
      <c r="B48" s="15">
        <v>4</v>
      </c>
      <c r="C48" s="16">
        <v>0.3973509933774838</v>
      </c>
      <c r="D48" s="12" t="s">
        <v>17</v>
      </c>
      <c r="E48" s="12" t="s">
        <v>17</v>
      </c>
      <c r="F48" s="13">
        <v>0.154</v>
      </c>
      <c r="G48" s="13"/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13"/>
      <c r="V48" s="13"/>
      <c r="W48" s="13"/>
      <c r="X48" s="41">
        <v>20</v>
      </c>
      <c r="Y48" s="41" t="s">
        <v>26</v>
      </c>
      <c r="Z48" s="41" t="s">
        <v>26</v>
      </c>
      <c r="AA48" s="41">
        <v>0.149</v>
      </c>
      <c r="AM48" s="43">
        <v>97</v>
      </c>
      <c r="AN48" s="41">
        <v>0.145</v>
      </c>
      <c r="AO48" s="43">
        <v>3</v>
      </c>
    </row>
    <row r="49" spans="1:41" ht="9.75" customHeight="1">
      <c r="A49" s="11">
        <v>85</v>
      </c>
      <c r="B49" s="15">
        <v>4</v>
      </c>
      <c r="C49" s="16">
        <v>-0.13245033112582794</v>
      </c>
      <c r="D49" s="12" t="s">
        <v>17</v>
      </c>
      <c r="E49" s="12" t="s">
        <v>17</v>
      </c>
      <c r="F49" s="13">
        <v>0.15</v>
      </c>
      <c r="G49" s="13"/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0.149</v>
      </c>
      <c r="AM49" s="43">
        <v>102</v>
      </c>
      <c r="AN49" s="41">
        <v>0.14</v>
      </c>
      <c r="AO49" s="43">
        <v>2</v>
      </c>
    </row>
    <row r="50" spans="1:41" ht="9.75" customHeight="1">
      <c r="A50" s="11">
        <v>86</v>
      </c>
      <c r="B50" s="15">
        <v>0</v>
      </c>
      <c r="C50" s="16">
        <v>-3.4437086092715226</v>
      </c>
      <c r="D50" s="12" t="s">
        <v>17</v>
      </c>
      <c r="E50" s="13">
        <v>0.125</v>
      </c>
      <c r="F50" s="12" t="s">
        <v>17</v>
      </c>
      <c r="G50" s="13"/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0.149</v>
      </c>
      <c r="AM50" s="43">
        <v>113</v>
      </c>
      <c r="AN50" s="41">
        <v>0.16</v>
      </c>
      <c r="AO50" s="43">
        <v>2</v>
      </c>
    </row>
    <row r="51" spans="1:41" ht="9.75" customHeight="1">
      <c r="A51" s="11">
        <v>89</v>
      </c>
      <c r="B51" s="15">
        <v>3</v>
      </c>
      <c r="C51" s="16">
        <v>0.5298013245033117</v>
      </c>
      <c r="D51" s="13">
        <v>0.155</v>
      </c>
      <c r="E51" s="12" t="s">
        <v>17</v>
      </c>
      <c r="F51" s="12" t="s">
        <v>17</v>
      </c>
      <c r="G51" s="13"/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0.15</v>
      </c>
      <c r="AM51" s="43">
        <v>118</v>
      </c>
      <c r="AN51" s="41">
        <v>0.144</v>
      </c>
      <c r="AO51" s="43">
        <v>3</v>
      </c>
    </row>
    <row r="52" spans="1:41" ht="9.75" customHeight="1">
      <c r="A52" s="10">
        <v>97</v>
      </c>
      <c r="B52" s="17">
        <v>3</v>
      </c>
      <c r="C52" s="18">
        <v>-0.7947019867549676</v>
      </c>
      <c r="D52" s="14" t="s">
        <v>17</v>
      </c>
      <c r="E52" s="14" t="s">
        <v>17</v>
      </c>
      <c r="F52" s="3">
        <v>0.145</v>
      </c>
      <c r="G52" s="3"/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0.15</v>
      </c>
      <c r="AM52" s="43">
        <v>138</v>
      </c>
      <c r="AN52" s="41">
        <v>0.155</v>
      </c>
      <c r="AO52" s="43">
        <v>3</v>
      </c>
    </row>
    <row r="53" spans="1:41" ht="9.75" customHeight="1">
      <c r="A53" s="11">
        <v>102</v>
      </c>
      <c r="B53" s="15">
        <v>2</v>
      </c>
      <c r="C53" s="16">
        <v>-1.4569536423841036</v>
      </c>
      <c r="D53" s="12" t="s">
        <v>17</v>
      </c>
      <c r="E53" s="12" t="s">
        <v>17</v>
      </c>
      <c r="F53" s="13">
        <v>0.14</v>
      </c>
      <c r="G53" s="13"/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0.15</v>
      </c>
      <c r="AM53" s="43">
        <v>142</v>
      </c>
      <c r="AN53" s="41">
        <v>0.15</v>
      </c>
      <c r="AO53" s="43">
        <v>4</v>
      </c>
    </row>
    <row r="54" spans="1:41" ht="9.75" customHeight="1">
      <c r="A54" s="11">
        <v>113</v>
      </c>
      <c r="B54" s="15">
        <v>2</v>
      </c>
      <c r="C54" s="16">
        <v>1.1920529801324513</v>
      </c>
      <c r="D54" s="12" t="s">
        <v>17</v>
      </c>
      <c r="E54" s="12" t="s">
        <v>17</v>
      </c>
      <c r="F54" s="13">
        <v>0.16</v>
      </c>
      <c r="G54" s="13"/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0.15</v>
      </c>
      <c r="AM54" s="43">
        <v>146</v>
      </c>
      <c r="AN54" s="41">
        <v>0.0139</v>
      </c>
      <c r="AO54" s="43">
        <v>0</v>
      </c>
    </row>
    <row r="55" spans="1:41" ht="9.75" customHeight="1">
      <c r="A55" s="11">
        <v>118</v>
      </c>
      <c r="B55" s="15">
        <v>3</v>
      </c>
      <c r="C55" s="16">
        <v>-0.9271523178807954</v>
      </c>
      <c r="D55" s="12" t="s">
        <v>17</v>
      </c>
      <c r="E55" s="12" t="s">
        <v>17</v>
      </c>
      <c r="F55" s="13">
        <v>0.144</v>
      </c>
      <c r="G55" s="13"/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0.15</v>
      </c>
      <c r="AM55" s="43">
        <v>149</v>
      </c>
      <c r="AN55" s="41">
        <v>0.15</v>
      </c>
      <c r="AO55" s="43">
        <v>4</v>
      </c>
    </row>
    <row r="56" spans="1:41" ht="9.75" customHeight="1">
      <c r="A56" s="11">
        <v>138</v>
      </c>
      <c r="B56" s="15">
        <v>3</v>
      </c>
      <c r="C56" s="16">
        <v>0.5298013245033117</v>
      </c>
      <c r="D56" s="12" t="s">
        <v>17</v>
      </c>
      <c r="E56" s="12" t="s">
        <v>17</v>
      </c>
      <c r="F56" s="13">
        <v>0.155</v>
      </c>
      <c r="G56" s="13"/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0.15</v>
      </c>
      <c r="AM56" s="43">
        <v>158</v>
      </c>
      <c r="AN56" s="41">
        <v>0.144</v>
      </c>
      <c r="AO56" s="43">
        <v>3</v>
      </c>
    </row>
    <row r="57" spans="1:41" ht="9.75" customHeight="1">
      <c r="A57" s="10">
        <v>142</v>
      </c>
      <c r="B57" s="17">
        <v>4</v>
      </c>
      <c r="C57" s="18">
        <v>-0.13245033112582794</v>
      </c>
      <c r="D57" s="14" t="s">
        <v>17</v>
      </c>
      <c r="E57" s="14" t="s">
        <v>17</v>
      </c>
      <c r="F57" s="3">
        <v>0.15</v>
      </c>
      <c r="G57" s="3"/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0.15</v>
      </c>
      <c r="AM57" s="43">
        <v>180</v>
      </c>
      <c r="AN57" s="41">
        <v>0.154</v>
      </c>
      <c r="AO57" s="43">
        <v>4</v>
      </c>
    </row>
    <row r="58" spans="1:41" ht="9.75" customHeight="1">
      <c r="A58" s="11">
        <v>146</v>
      </c>
      <c r="B58" s="15">
        <v>0</v>
      </c>
      <c r="C58" s="16">
        <v>-18.158940397350992</v>
      </c>
      <c r="D58" s="12" t="s">
        <v>17</v>
      </c>
      <c r="E58" s="12" t="s">
        <v>17</v>
      </c>
      <c r="F58" s="13">
        <v>0.0139</v>
      </c>
      <c r="G58" s="13"/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0.15</v>
      </c>
      <c r="AM58" s="43">
        <v>190</v>
      </c>
      <c r="AN58" s="41">
        <v>0.15</v>
      </c>
      <c r="AO58" s="43">
        <v>4</v>
      </c>
    </row>
    <row r="59" spans="1:41" ht="9.75" customHeight="1">
      <c r="A59" s="11">
        <v>149</v>
      </c>
      <c r="B59" s="15">
        <v>4</v>
      </c>
      <c r="C59" s="16">
        <v>-0.13245033112582794</v>
      </c>
      <c r="D59" s="12" t="s">
        <v>17</v>
      </c>
      <c r="E59" s="13">
        <v>0.15</v>
      </c>
      <c r="F59" s="12" t="s">
        <v>17</v>
      </c>
      <c r="G59" s="13"/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0.1501</v>
      </c>
      <c r="AM59" s="43">
        <v>198</v>
      </c>
      <c r="AN59" s="41">
        <v>0.149</v>
      </c>
      <c r="AO59" s="43">
        <v>4</v>
      </c>
    </row>
    <row r="60" spans="1:41" ht="9.75" customHeight="1">
      <c r="A60" s="11">
        <v>158</v>
      </c>
      <c r="B60" s="15">
        <v>3</v>
      </c>
      <c r="C60" s="16">
        <v>-0.9271523178807954</v>
      </c>
      <c r="D60" s="12" t="s">
        <v>17</v>
      </c>
      <c r="E60" s="12" t="s">
        <v>17</v>
      </c>
      <c r="F60" s="13">
        <v>0.144</v>
      </c>
      <c r="G60" s="13"/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0.151</v>
      </c>
      <c r="AM60" s="43">
        <v>224</v>
      </c>
      <c r="AN60" s="41">
        <v>0.162</v>
      </c>
      <c r="AO60" s="43">
        <v>2</v>
      </c>
    </row>
    <row r="61" spans="1:41" ht="9.75" customHeight="1">
      <c r="A61" s="11">
        <v>180</v>
      </c>
      <c r="B61" s="15">
        <v>4</v>
      </c>
      <c r="C61" s="16">
        <v>0.3973509933774838</v>
      </c>
      <c r="D61" s="12" t="s">
        <v>17</v>
      </c>
      <c r="E61" s="12" t="s">
        <v>17</v>
      </c>
      <c r="F61" s="13">
        <v>0.154</v>
      </c>
      <c r="G61" s="13"/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0.151</v>
      </c>
      <c r="AM61" s="43">
        <v>227</v>
      </c>
      <c r="AN61" s="41">
        <v>0.155</v>
      </c>
      <c r="AO61" s="43">
        <v>3</v>
      </c>
    </row>
    <row r="62" spans="1:41" ht="9.75" customHeight="1">
      <c r="A62" s="10">
        <v>190</v>
      </c>
      <c r="B62" s="17">
        <v>4</v>
      </c>
      <c r="C62" s="18">
        <v>-0.13245033112582794</v>
      </c>
      <c r="D62" s="14" t="s">
        <v>17</v>
      </c>
      <c r="E62" s="14" t="s">
        <v>17</v>
      </c>
      <c r="F62" s="3">
        <v>0.15</v>
      </c>
      <c r="G62" s="3"/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0.1513</v>
      </c>
      <c r="AM62" s="43">
        <v>234</v>
      </c>
      <c r="AN62" s="41">
        <v>0.146</v>
      </c>
      <c r="AO62" s="43">
        <v>3</v>
      </c>
    </row>
    <row r="63" spans="1:41" ht="9.75" customHeight="1">
      <c r="A63" s="11">
        <v>198</v>
      </c>
      <c r="B63" s="15">
        <v>4</v>
      </c>
      <c r="C63" s="16">
        <v>-0.26490066225165587</v>
      </c>
      <c r="D63" s="12" t="s">
        <v>17</v>
      </c>
      <c r="E63" s="12" t="s">
        <v>17</v>
      </c>
      <c r="F63" s="13">
        <v>0.149</v>
      </c>
      <c r="G63" s="13"/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0.152</v>
      </c>
      <c r="AM63" s="43">
        <v>313</v>
      </c>
      <c r="AN63" s="41">
        <v>0.151</v>
      </c>
      <c r="AO63" s="43">
        <v>4</v>
      </c>
    </row>
    <row r="64" spans="1:41" ht="9.75" customHeight="1">
      <c r="A64" s="11">
        <v>224</v>
      </c>
      <c r="B64" s="15">
        <v>2</v>
      </c>
      <c r="C64" s="16">
        <v>1.4569536423841072</v>
      </c>
      <c r="D64" s="12" t="s">
        <v>17</v>
      </c>
      <c r="E64" s="12" t="s">
        <v>17</v>
      </c>
      <c r="F64" s="13">
        <v>0.162</v>
      </c>
      <c r="G64" s="13"/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0.152</v>
      </c>
      <c r="AM64" s="43">
        <v>316</v>
      </c>
      <c r="AN64" s="41">
        <v>0.1238</v>
      </c>
      <c r="AO64" s="43">
        <v>0</v>
      </c>
    </row>
    <row r="65" spans="1:41" ht="9.75" customHeight="1">
      <c r="A65" s="11">
        <v>227</v>
      </c>
      <c r="B65" s="15">
        <v>3</v>
      </c>
      <c r="C65" s="16">
        <v>0.5298013245033117</v>
      </c>
      <c r="D65" s="12" t="s">
        <v>17</v>
      </c>
      <c r="E65" s="12" t="s">
        <v>17</v>
      </c>
      <c r="F65" s="13">
        <v>0.155</v>
      </c>
      <c r="G65" s="13"/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0.153</v>
      </c>
      <c r="AM65" s="43">
        <v>318</v>
      </c>
      <c r="AN65" s="41">
        <v>0.154</v>
      </c>
      <c r="AO65" s="43">
        <v>4</v>
      </c>
    </row>
    <row r="66" spans="1:41" ht="9.75" customHeight="1">
      <c r="A66" s="11">
        <v>234</v>
      </c>
      <c r="B66" s="15">
        <v>3</v>
      </c>
      <c r="C66" s="16">
        <v>-0.6622516556291397</v>
      </c>
      <c r="D66" s="12" t="s">
        <v>17</v>
      </c>
      <c r="E66" s="13">
        <v>0.146</v>
      </c>
      <c r="F66" s="12" t="s">
        <v>17</v>
      </c>
      <c r="G66" s="13"/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0.153</v>
      </c>
      <c r="AM66" s="43">
        <v>321</v>
      </c>
      <c r="AN66" s="41">
        <v>0.163</v>
      </c>
      <c r="AO66" s="43">
        <v>1</v>
      </c>
    </row>
    <row r="67" spans="1:41" ht="9.75" customHeight="1">
      <c r="A67" s="10">
        <v>313</v>
      </c>
      <c r="B67" s="17">
        <v>4</v>
      </c>
      <c r="C67" s="18">
        <v>0</v>
      </c>
      <c r="D67" s="14" t="s">
        <v>17</v>
      </c>
      <c r="E67" s="14" t="s">
        <v>17</v>
      </c>
      <c r="F67" s="3">
        <v>0.151</v>
      </c>
      <c r="G67" s="3"/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0.154</v>
      </c>
      <c r="AM67" s="43">
        <v>323</v>
      </c>
      <c r="AN67" s="41">
        <v>0.154</v>
      </c>
      <c r="AO67" s="43">
        <v>4</v>
      </c>
    </row>
    <row r="68" spans="1:41" ht="9.75" customHeight="1">
      <c r="A68" s="11">
        <v>316</v>
      </c>
      <c r="B68" s="15">
        <v>0</v>
      </c>
      <c r="C68" s="16">
        <v>-3.6026490066225167</v>
      </c>
      <c r="D68" s="12" t="s">
        <v>17</v>
      </c>
      <c r="E68" s="12" t="s">
        <v>17</v>
      </c>
      <c r="F68" s="13">
        <v>0.1238</v>
      </c>
      <c r="G68" s="13"/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0.154</v>
      </c>
      <c r="AM68" s="43">
        <v>327</v>
      </c>
      <c r="AN68" s="41">
        <v>0.15</v>
      </c>
      <c r="AO68" s="43">
        <v>4</v>
      </c>
    </row>
    <row r="69" spans="1:41" ht="9.75" customHeight="1">
      <c r="A69" s="11">
        <v>318</v>
      </c>
      <c r="B69" s="15">
        <v>4</v>
      </c>
      <c r="C69" s="16">
        <v>0.3973509933774838</v>
      </c>
      <c r="D69" s="12" t="s">
        <v>17</v>
      </c>
      <c r="E69" s="12" t="s">
        <v>17</v>
      </c>
      <c r="F69" s="13">
        <v>0.154</v>
      </c>
      <c r="G69" s="13"/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0.154</v>
      </c>
      <c r="AM69" s="43">
        <v>328</v>
      </c>
      <c r="AN69" s="41">
        <v>0.46</v>
      </c>
      <c r="AO69" s="43">
        <v>0</v>
      </c>
    </row>
    <row r="70" spans="1:41" ht="9.75" customHeight="1">
      <c r="A70" s="11">
        <v>321</v>
      </c>
      <c r="B70" s="15">
        <v>1</v>
      </c>
      <c r="C70" s="16">
        <v>1.5894039735099352</v>
      </c>
      <c r="D70" s="12" t="s">
        <v>17</v>
      </c>
      <c r="E70" s="12" t="s">
        <v>17</v>
      </c>
      <c r="F70" s="13">
        <v>0.163</v>
      </c>
      <c r="G70" s="13"/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0.154</v>
      </c>
      <c r="AM70" s="43">
        <v>333</v>
      </c>
      <c r="AN70" s="41">
        <v>0.161</v>
      </c>
      <c r="AO70" s="43">
        <v>2</v>
      </c>
    </row>
    <row r="71" spans="1:41" ht="9.75" customHeight="1">
      <c r="A71" s="11">
        <v>323</v>
      </c>
      <c r="B71" s="15">
        <v>4</v>
      </c>
      <c r="C71" s="16">
        <v>0.3973509933774838</v>
      </c>
      <c r="D71" s="12" t="s">
        <v>17</v>
      </c>
      <c r="E71" s="12" t="s">
        <v>17</v>
      </c>
      <c r="F71" s="13">
        <v>0.154</v>
      </c>
      <c r="G71" s="13"/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0.154</v>
      </c>
      <c r="AM71" s="43">
        <v>341</v>
      </c>
      <c r="AN71" s="41">
        <v>0.147</v>
      </c>
      <c r="AO71" s="43">
        <v>3</v>
      </c>
    </row>
    <row r="72" spans="1:41" ht="9.75" customHeight="1">
      <c r="A72" s="10">
        <v>327</v>
      </c>
      <c r="B72" s="17">
        <v>4</v>
      </c>
      <c r="C72" s="18">
        <v>-0.13245033112582794</v>
      </c>
      <c r="D72" s="14" t="s">
        <v>17</v>
      </c>
      <c r="E72" s="14" t="s">
        <v>17</v>
      </c>
      <c r="F72" s="3">
        <v>0.15</v>
      </c>
      <c r="G72" s="3"/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0.154</v>
      </c>
      <c r="AM72" s="43">
        <v>366</v>
      </c>
      <c r="AN72" s="41">
        <v>0.155</v>
      </c>
      <c r="AO72" s="43">
        <v>3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0.155</v>
      </c>
      <c r="AM73" s="43">
        <v>372</v>
      </c>
      <c r="AN73" s="41">
        <v>0.15</v>
      </c>
      <c r="AO73" s="43">
        <v>4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0.155</v>
      </c>
      <c r="AM74" s="43">
        <v>373</v>
      </c>
      <c r="AN74" s="41">
        <v>0.152</v>
      </c>
      <c r="AO74" s="43">
        <v>4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0.155</v>
      </c>
      <c r="AM75" s="43">
        <v>376</v>
      </c>
      <c r="AN75" s="41">
        <v>0.15</v>
      </c>
      <c r="AO75" s="43">
        <v>4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0.157</v>
      </c>
      <c r="AM76" s="43">
        <v>377</v>
      </c>
      <c r="AN76" s="41">
        <v>0.143</v>
      </c>
      <c r="AO76" s="43">
        <v>2</v>
      </c>
    </row>
    <row r="77" spans="1:41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  <c r="X77" s="41">
        <v>49</v>
      </c>
      <c r="Y77" s="41" t="s">
        <v>26</v>
      </c>
      <c r="Z77" s="41" t="s">
        <v>26</v>
      </c>
      <c r="AA77" s="41">
        <v>0.158</v>
      </c>
      <c r="AM77" s="43">
        <v>378</v>
      </c>
      <c r="AN77" s="41">
        <v>0.149</v>
      </c>
      <c r="AO77" s="43">
        <v>4</v>
      </c>
    </row>
    <row r="78" spans="24:41" ht="9.75" customHeight="1">
      <c r="X78" s="41">
        <v>50</v>
      </c>
      <c r="Y78" s="41" t="s">
        <v>26</v>
      </c>
      <c r="Z78" s="41" t="s">
        <v>26</v>
      </c>
      <c r="AA78" s="41">
        <v>0.16</v>
      </c>
      <c r="AM78" s="43">
        <v>379</v>
      </c>
      <c r="AN78" s="41">
        <v>0.154</v>
      </c>
      <c r="AO78" s="43">
        <v>4</v>
      </c>
    </row>
    <row r="79" spans="24:41" ht="9.75" customHeight="1">
      <c r="X79" s="41">
        <v>51</v>
      </c>
      <c r="Y79" s="41" t="s">
        <v>26</v>
      </c>
      <c r="Z79" s="41" t="s">
        <v>26</v>
      </c>
      <c r="AA79" s="41">
        <v>0.16</v>
      </c>
      <c r="AM79" s="43">
        <v>381</v>
      </c>
      <c r="AN79" s="41">
        <v>0.1501</v>
      </c>
      <c r="AO79" s="43">
        <v>4</v>
      </c>
    </row>
    <row r="80" spans="24:41" ht="9.75" customHeight="1">
      <c r="X80" s="41">
        <v>52</v>
      </c>
      <c r="Y80" s="41" t="s">
        <v>26</v>
      </c>
      <c r="Z80" s="41" t="s">
        <v>26</v>
      </c>
      <c r="AA80" s="41">
        <v>0.16</v>
      </c>
      <c r="AM80" s="43">
        <v>386</v>
      </c>
      <c r="AN80" s="41">
        <v>0.149</v>
      </c>
      <c r="AO80" s="43">
        <v>4</v>
      </c>
    </row>
    <row r="81" spans="24:41" ht="9.75" customHeight="1">
      <c r="X81" s="41">
        <v>53</v>
      </c>
      <c r="Y81" s="41" t="s">
        <v>26</v>
      </c>
      <c r="Z81" s="41" t="s">
        <v>26</v>
      </c>
      <c r="AA81" s="41">
        <v>0.162</v>
      </c>
      <c r="AM81" s="43">
        <v>393</v>
      </c>
      <c r="AN81" s="41">
        <v>0.16</v>
      </c>
      <c r="AO81" s="43">
        <v>2</v>
      </c>
    </row>
    <row r="82" spans="24:41" ht="9.75" customHeight="1">
      <c r="X82" s="41">
        <v>54</v>
      </c>
      <c r="Y82" s="41" t="s">
        <v>26</v>
      </c>
      <c r="Z82" s="41" t="s">
        <v>26</v>
      </c>
      <c r="AA82" s="41">
        <v>0.163</v>
      </c>
      <c r="AM82" s="43">
        <v>398</v>
      </c>
      <c r="AN82" s="41">
        <v>0.151</v>
      </c>
      <c r="AO82" s="43">
        <v>4</v>
      </c>
    </row>
    <row r="83" spans="24:41" ht="9.75" customHeight="1">
      <c r="X83" s="41">
        <v>55</v>
      </c>
      <c r="Y83" s="41" t="s">
        <v>26</v>
      </c>
      <c r="Z83" s="41" t="s">
        <v>26</v>
      </c>
      <c r="AA83" s="41">
        <v>0.46</v>
      </c>
      <c r="AM83" s="43">
        <v>399</v>
      </c>
      <c r="AN83" s="41">
        <v>0.155</v>
      </c>
      <c r="AO83" s="43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woodwort</cp:lastModifiedBy>
  <cp:lastPrinted>2004-10-13T16:07:01Z</cp:lastPrinted>
  <dcterms:created xsi:type="dcterms:W3CDTF">2004-10-05T14:50:21Z</dcterms:created>
  <dcterms:modified xsi:type="dcterms:W3CDTF">2004-10-22T18:29:32Z</dcterms:modified>
  <cp:category/>
  <cp:version/>
  <cp:contentType/>
  <cp:contentStatus/>
</cp:coreProperties>
</file>