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<sst xmlns="http://schemas.openxmlformats.org/spreadsheetml/2006/main" count="9" uniqueCount="8">
  <si>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Start size class</t>
  </si>
  <si>
    <t>Oil deposits</t>
  </si>
  <si>
    <t>Oil (MMBO)</t>
  </si>
  <si>
    <t>Gas deposits</t>
  </si>
  <si>
    <t>NA Gas (BCFG)</t>
  </si>
  <si>
    <t>Totals</t>
  </si>
  <si>
    <t>Table 20f: Estimated undiscovered oil and gas resources for the Brookian Topset Structural Play</t>
  </si>
  <si>
    <t>showing number of deposits and volumes by accumulation size class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</si>
</sst>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85725</xdr:rowOff>
    </xdr:from>
    <xdr:to>
      <xdr:col>9</xdr:col>
      <xdr:colOff>438150</xdr:colOff>
      <xdr:row>40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83820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33</xdr:row>
      <xdr:rowOff>95250</xdr:rowOff>
    </xdr:from>
    <xdr:to>
      <xdr:col>8</xdr:col>
      <xdr:colOff>590550</xdr:colOff>
      <xdr:row>63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276850"/>
          <a:ext cx="76676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I7" sqref="I7"/>
    </sheetView>
  </sheetViews>
  <sheetFormatPr defaultColWidth="11.00390625" defaultRowHeight="12"/>
  <cols>
    <col min="1" max="1" width="14.125" style="0" customWidth="1"/>
    <col min="2" max="2" width="11.50390625" style="0" customWidth="1"/>
    <col min="3" max="3" width="11.375" style="0" customWidth="1"/>
    <col min="4" max="4" width="14.125" style="0" customWidth="1"/>
    <col min="5" max="5" width="12.00390625" style="0" customWidth="1"/>
    <col min="6" max="6" width="14.50390625" style="0" customWidth="1"/>
    <col min="7" max="16384" width="8.875" style="0" customWidth="1"/>
  </cols>
  <sheetData>
    <row r="1" s="6" customFormat="1" ht="15.75">
      <c r="A1" s="6" t="s">
        <v>6</v>
      </c>
    </row>
    <row r="2" s="6" customFormat="1" ht="15.75">
      <c r="A2" s="6" t="s">
        <v>7</v>
      </c>
    </row>
    <row r="3" spans="1:6" ht="12.75">
      <c r="A3" t="s">
        <v>0</v>
      </c>
      <c r="B3" s="1" t="s">
        <v>1</v>
      </c>
      <c r="C3" s="1" t="s">
        <v>2</v>
      </c>
      <c r="D3" t="s">
        <v>0</v>
      </c>
      <c r="E3" s="1" t="s">
        <v>3</v>
      </c>
      <c r="F3" s="1" t="s">
        <v>4</v>
      </c>
    </row>
    <row r="4" spans="1:6" ht="12.75">
      <c r="A4">
        <v>0</v>
      </c>
      <c r="B4" s="2">
        <v>0</v>
      </c>
      <c r="C4" s="2">
        <v>0</v>
      </c>
      <c r="D4">
        <v>0</v>
      </c>
      <c r="E4" s="3">
        <v>0</v>
      </c>
      <c r="F4" s="3">
        <v>0</v>
      </c>
    </row>
    <row r="5" spans="1:6" ht="12.75">
      <c r="A5">
        <v>8</v>
      </c>
      <c r="B5" s="2">
        <v>0</v>
      </c>
      <c r="C5" s="2">
        <v>0</v>
      </c>
      <c r="D5">
        <v>48</v>
      </c>
      <c r="E5" s="3">
        <v>0</v>
      </c>
      <c r="F5" s="3">
        <v>0</v>
      </c>
    </row>
    <row r="6" spans="1:6" ht="12.75">
      <c r="A6">
        <f aca="true" t="shared" si="0" ref="A6:A13">A5*2</f>
        <v>16</v>
      </c>
      <c r="B6" s="2">
        <v>0.0635</v>
      </c>
      <c r="C6" s="2">
        <v>1.56825811891383</v>
      </c>
      <c r="D6">
        <f aca="true" t="shared" si="1" ref="D6:D13">D5*2</f>
        <v>96</v>
      </c>
      <c r="E6" s="3">
        <v>0</v>
      </c>
      <c r="F6" s="3">
        <v>0</v>
      </c>
    </row>
    <row r="7" spans="1:6" ht="12.75">
      <c r="A7">
        <f t="shared" si="0"/>
        <v>32</v>
      </c>
      <c r="B7" s="2">
        <v>0.1226</v>
      </c>
      <c r="C7" s="2">
        <v>5.80710544592176</v>
      </c>
      <c r="D7">
        <f t="shared" si="1"/>
        <v>192</v>
      </c>
      <c r="E7" s="3">
        <v>4.37049999999999</v>
      </c>
      <c r="F7" s="3">
        <v>1358.96534579723</v>
      </c>
    </row>
    <row r="8" spans="1:6" ht="12.75">
      <c r="A8">
        <f t="shared" si="0"/>
        <v>64</v>
      </c>
      <c r="B8" s="2">
        <v>0.1567</v>
      </c>
      <c r="C8" s="2">
        <v>14.4925690445589</v>
      </c>
      <c r="D8">
        <f t="shared" si="1"/>
        <v>384</v>
      </c>
      <c r="E8" s="3">
        <v>5.4408</v>
      </c>
      <c r="F8" s="3">
        <v>2940.08420256851</v>
      </c>
    </row>
    <row r="9" spans="1:6" ht="12">
      <c r="A9">
        <f t="shared" si="0"/>
        <v>128</v>
      </c>
      <c r="B9" s="2">
        <v>0.1467</v>
      </c>
      <c r="C9" s="2">
        <v>26.8273165956101</v>
      </c>
      <c r="D9">
        <f t="shared" si="1"/>
        <v>768</v>
      </c>
      <c r="E9" s="3">
        <v>2.9841</v>
      </c>
      <c r="F9" s="3">
        <v>3155.95110555238</v>
      </c>
    </row>
    <row r="10" spans="1:6" ht="12">
      <c r="A10">
        <f t="shared" si="0"/>
        <v>256</v>
      </c>
      <c r="B10" s="2">
        <v>0.1044</v>
      </c>
      <c r="C10" s="2">
        <v>37.2205476430401</v>
      </c>
      <c r="D10">
        <f t="shared" si="1"/>
        <v>1536</v>
      </c>
      <c r="E10" s="3">
        <v>1.0849</v>
      </c>
      <c r="F10" s="3">
        <v>2227.84435613077</v>
      </c>
    </row>
    <row r="11" spans="1:6" ht="12">
      <c r="A11">
        <f t="shared" si="0"/>
        <v>512</v>
      </c>
      <c r="B11" s="2">
        <v>0.0461</v>
      </c>
      <c r="C11" s="2">
        <v>32.0644506570516</v>
      </c>
      <c r="D11">
        <f t="shared" si="1"/>
        <v>3072</v>
      </c>
      <c r="E11" s="3">
        <v>0.2135</v>
      </c>
      <c r="F11" s="3">
        <v>834.111448204962</v>
      </c>
    </row>
    <row r="12" spans="1:6" ht="12">
      <c r="A12">
        <f t="shared" si="0"/>
        <v>1024</v>
      </c>
      <c r="B12" s="2">
        <v>0.013</v>
      </c>
      <c r="C12" s="2">
        <v>17.2301993148606</v>
      </c>
      <c r="D12">
        <f t="shared" si="1"/>
        <v>6144</v>
      </c>
      <c r="E12" s="2">
        <v>0.012</v>
      </c>
      <c r="F12" s="2">
        <v>86.1980134114706</v>
      </c>
    </row>
    <row r="13" spans="1:6" ht="12">
      <c r="A13">
        <f t="shared" si="0"/>
        <v>2048</v>
      </c>
      <c r="B13" s="2">
        <v>0.0008</v>
      </c>
      <c r="C13" s="2">
        <v>1.83763190426202</v>
      </c>
      <c r="D13">
        <f t="shared" si="1"/>
        <v>12288</v>
      </c>
      <c r="E13" s="2">
        <v>0.0002</v>
      </c>
      <c r="F13" s="2">
        <v>2.52195130300214</v>
      </c>
    </row>
    <row r="14" spans="1:6" ht="12">
      <c r="A14" s="4" t="s">
        <v>5</v>
      </c>
      <c r="B14" s="5">
        <f>SUM(B4:B13)</f>
        <v>0.6538</v>
      </c>
      <c r="C14" s="5">
        <f>SUM(C4:C13)</f>
        <v>137.0480787242189</v>
      </c>
      <c r="D14" s="5"/>
      <c r="E14" s="5">
        <f>SUM(E4:E13)</f>
        <v>14.10599999999999</v>
      </c>
      <c r="F14" s="5">
        <f>SUM(F4:F13)</f>
        <v>10605.676422968325</v>
      </c>
    </row>
  </sheetData>
  <printOptions/>
  <pageMargins left="0.75" right="0.75" top="1" bottom="1" header="0.5" footer="0.5"/>
  <pageSetup fitToHeight="1" fitToWidth="1"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2003-08-05T18:56:33Z</cp:lastPrinted>
  <dcterms:created xsi:type="dcterms:W3CDTF">2003-08-05T18:55:10Z</dcterms:created>
  <cp:category/>
  <cp:version/>
  <cp:contentType/>
  <cp:contentStatus/>
</cp:coreProperties>
</file>