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8325" activeTab="1"/>
  </bookViews>
  <sheets>
    <sheet name="T-11 Table 5-PRC variabilities" sheetId="1" r:id="rId1"/>
    <sheet name="T-11 Table 5-PRC variabil. (2)" sheetId="2" r:id="rId2"/>
    <sheet name="T-11 Table 5.1 Plants - rule 53" sheetId="3" r:id="rId3"/>
    <sheet name="T-11 Table 5.2 PO_ST_BR-rule 53" sheetId="4" r:id="rId4"/>
    <sheet name="T-11 Table 5.3 BMCs - rule 53" sheetId="5" r:id="rId5"/>
  </sheets>
  <definedNames>
    <definedName name="_xlnm.Print_Area" localSheetId="0">'T-11 Table 5-PRC variabilities'!$A$1:$G$62</definedName>
  </definedNames>
  <calcPr fullCalcOnLoad="1"/>
</workbook>
</file>

<file path=xl/sharedStrings.xml><?xml version="1.0" encoding="utf-8"?>
<sst xmlns="http://schemas.openxmlformats.org/spreadsheetml/2006/main" count="340" uniqueCount="230">
  <si>
    <t>LD41</t>
  </si>
  <si>
    <t>LD42</t>
  </si>
  <si>
    <t>LD43</t>
  </si>
  <si>
    <t>LD44</t>
  </si>
  <si>
    <t>LD48 EXP</t>
  </si>
  <si>
    <t>LD48 OTH</t>
  </si>
  <si>
    <t>LD48_ADM</t>
  </si>
  <si>
    <t>LD48_SSV</t>
  </si>
  <si>
    <t>Total</t>
  </si>
  <si>
    <t>18--USPS</t>
  </si>
  <si>
    <t>24--COD</t>
  </si>
  <si>
    <t>PRC</t>
  </si>
  <si>
    <t>ALLIED</t>
  </si>
  <si>
    <t>MANF</t>
  </si>
  <si>
    <t>MANL</t>
  </si>
  <si>
    <t>MANP</t>
  </si>
  <si>
    <t>MISC</t>
  </si>
  <si>
    <t>REGISTRY</t>
  </si>
  <si>
    <t>USPS</t>
  </si>
  <si>
    <t>Plants</t>
  </si>
  <si>
    <t>LD49</t>
  </si>
  <si>
    <t>LD79</t>
  </si>
  <si>
    <t>BCS/</t>
  </si>
  <si>
    <t>AFSM100</t>
  </si>
  <si>
    <t>FSM/</t>
  </si>
  <si>
    <t>FSM/1000</t>
  </si>
  <si>
    <t>MECPARC</t>
  </si>
  <si>
    <t>SPBS OTH</t>
  </si>
  <si>
    <t>PRIORITY</t>
  </si>
  <si>
    <t>LD15</t>
  </si>
  <si>
    <t>1CANCEL</t>
  </si>
  <si>
    <t>1OPBULK</t>
  </si>
  <si>
    <t>1OPPREF</t>
  </si>
  <si>
    <t>1SACKS_H</t>
  </si>
  <si>
    <t>1SCAN</t>
  </si>
  <si>
    <t>REWRAP</t>
  </si>
  <si>
    <t>1EEQMT</t>
  </si>
  <si>
    <t>1MISC</t>
  </si>
  <si>
    <t>1SUPPORT</t>
  </si>
  <si>
    <t>NMO</t>
  </si>
  <si>
    <t>PSM</t>
  </si>
  <si>
    <t>SPB</t>
  </si>
  <si>
    <t>SSM</t>
  </si>
  <si>
    <t>OTHR</t>
  </si>
  <si>
    <t>PLA</t>
  </si>
  <si>
    <t xml:space="preserve"> </t>
  </si>
  <si>
    <t>2--Letters - Presort</t>
  </si>
  <si>
    <t>3--Cards - Single Piece</t>
  </si>
  <si>
    <t>4--Cards - Presort</t>
  </si>
  <si>
    <t>6--Express Mail</t>
  </si>
  <si>
    <t>8-1 Periodicals-InCounty</t>
  </si>
  <si>
    <t>8-2 Periodicals-OutsideC</t>
  </si>
  <si>
    <t>10--Standard - ECR</t>
  </si>
  <si>
    <t>11--Standard - Regular</t>
  </si>
  <si>
    <t>14--Packg S - Parcels</t>
  </si>
  <si>
    <t>15--Packg S-Bound Print</t>
  </si>
  <si>
    <t>16--Packg S-Media Mail</t>
  </si>
  <si>
    <t>19--Free Mail</t>
  </si>
  <si>
    <t>20--International Mail</t>
  </si>
  <si>
    <t>22--Certified Mail</t>
  </si>
  <si>
    <t>23--Insured Mail</t>
  </si>
  <si>
    <t>25--Special Handling</t>
  </si>
  <si>
    <t>26--P.O Box/Caller Srvc</t>
  </si>
  <si>
    <t>27--Other Spec. Services</t>
  </si>
  <si>
    <t>Allied Operations</t>
  </si>
  <si>
    <t>function 1 Support</t>
  </si>
  <si>
    <t>7--Mailgram</t>
  </si>
  <si>
    <t>(ldc 11-15)</t>
  </si>
  <si>
    <t>(ldc 17)</t>
  </si>
  <si>
    <t xml:space="preserve">Other </t>
  </si>
  <si>
    <t>(isc,pmpc,ldc 49,79)</t>
  </si>
  <si>
    <t>LDC 48</t>
  </si>
  <si>
    <t>LDC 41-44</t>
  </si>
  <si>
    <t>Volume-Variable Costs</t>
  </si>
  <si>
    <t>Total Mail Processing costs</t>
  </si>
  <si>
    <t>non-MODS</t>
  </si>
  <si>
    <t>Post-Offices, Stations/Branches</t>
  </si>
  <si>
    <t>Total Mail Processing Costs</t>
  </si>
  <si>
    <t>Distribution Operations</t>
  </si>
  <si>
    <t>Distribution operations</t>
  </si>
  <si>
    <t>Allied operations</t>
  </si>
  <si>
    <t>BMCs</t>
  </si>
  <si>
    <t>EXPRESS</t>
  </si>
  <si>
    <t xml:space="preserve">Registry Fixed </t>
  </si>
  <si>
    <t>Table 5.1    BY 04 Subclass Volume-Variable Costs by Subgroups of Cost Pools, USPS and PRC Versions - Plants</t>
  </si>
  <si>
    <t xml:space="preserve">Registry fixed </t>
  </si>
  <si>
    <t xml:space="preserve">Subtotal </t>
  </si>
  <si>
    <t xml:space="preserve">                   USPS and PRC Versions - Post-Offices, Stations, and Branches</t>
  </si>
  <si>
    <t xml:space="preserve">Table 5.2    BY 04 Subclass Volume-Variable Costs by Subgroups of Cost Pools, </t>
  </si>
  <si>
    <t xml:space="preserve">                   USPS and PRC Versions - BMCs</t>
  </si>
  <si>
    <t xml:space="preserve">Table 5.3    BY 04 Subclass Volume-Variable Costs by Subgroups of Cost Pools, </t>
  </si>
  <si>
    <t>1/   include clocking in/out costs</t>
  </si>
  <si>
    <t xml:space="preserve">1/   For the PRC version, these costs represent the disaggregated fixed costs for Registry from PRC WS 3.0.2 </t>
  </si>
  <si>
    <t>1/   includes clocking in/out costs, exclude Registry fixed costs (costs from PRC Workpapers WS 3.1.1a)</t>
  </si>
  <si>
    <t xml:space="preserve">2/   For the PRC version, the costs for the LDC 41-44 and 48 cost pools represent disaggregated costs </t>
  </si>
  <si>
    <t xml:space="preserve">      that are the outputs from the SAS program. These costs are the LDC41-44, and 48 costs for the </t>
  </si>
  <si>
    <t>2/   For the PRC version, these costs represent disaggregated costs for those shown in PRC WS 3.1.1a,</t>
  </si>
  <si>
    <t xml:space="preserve">      however, the Registry costs include the fixed costs which will be deducted from the "Registry Fixed" row amount.</t>
  </si>
  <si>
    <t xml:space="preserve">2/   For the PRC version, these costs represent disaggregated costs for those shown in PRC WS 3.1.1a, </t>
  </si>
  <si>
    <t xml:space="preserve">     These costs do not show reallocated costs from further adjustment to the Registry Costs in PRC WS 3.1.1</t>
  </si>
  <si>
    <t xml:space="preserve">     MODS 1&amp;2 costs shown PRC WS 3.1.1a but the Registry costs include the fixed costs shown in  </t>
  </si>
  <si>
    <t xml:space="preserve">      however, the Registry costs include the fixed costs shown in the "Registry Fixed" row.</t>
  </si>
  <si>
    <t xml:space="preserve">     the "Registry fixed" row. Also these costs do not show reallocated costs from </t>
  </si>
  <si>
    <t xml:space="preserve">     further adjustment to the Registry Costs in PRC WS 3.1.1</t>
  </si>
  <si>
    <r>
      <t xml:space="preserve">1--Letters - Single Piece </t>
    </r>
    <r>
      <rPr>
        <sz val="8"/>
        <rFont val="Arial"/>
        <family val="2"/>
      </rPr>
      <t>2/</t>
    </r>
  </si>
  <si>
    <r>
      <t xml:space="preserve">5--Priority Mail </t>
    </r>
    <r>
      <rPr>
        <sz val="8"/>
        <rFont val="Arial"/>
        <family val="2"/>
      </rPr>
      <t>2/</t>
    </r>
  </si>
  <si>
    <r>
      <t xml:space="preserve">21--Registered Mail </t>
    </r>
    <r>
      <rPr>
        <sz val="8"/>
        <rFont val="Arial"/>
        <family val="2"/>
      </rPr>
      <t>2/</t>
    </r>
  </si>
  <si>
    <r>
      <t>Registry Fixed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  <r>
      <rPr>
        <sz val="10"/>
        <rFont val="Arial"/>
        <family val="2"/>
      </rPr>
      <t xml:space="preserve"> </t>
    </r>
  </si>
  <si>
    <r>
      <t xml:space="preserve">offices </t>
    </r>
    <r>
      <rPr>
        <sz val="8"/>
        <rFont val="Arial"/>
        <family val="2"/>
      </rPr>
      <t>1/</t>
    </r>
  </si>
  <si>
    <r>
      <t xml:space="preserve">PRC </t>
    </r>
    <r>
      <rPr>
        <sz val="8"/>
        <rFont val="Arial"/>
        <family val="2"/>
      </rPr>
      <t>1/</t>
    </r>
  </si>
  <si>
    <t>BCS/DBCS</t>
  </si>
  <si>
    <t>OCR/</t>
  </si>
  <si>
    <t>SPBSPRIO</t>
  </si>
  <si>
    <t>1SACKS_M</t>
  </si>
  <si>
    <t>1TRAYSRT</t>
  </si>
  <si>
    <t>1DSPATCH</t>
  </si>
  <si>
    <t>1FLATPRP</t>
  </si>
  <si>
    <t>1MTRPREP</t>
  </si>
  <si>
    <t>BUSREPLY</t>
  </si>
  <si>
    <t>MAILGRAM</t>
  </si>
  <si>
    <t>SAS name</t>
  </si>
  <si>
    <t>Volume-Variable</t>
  </si>
  <si>
    <t>Costs</t>
  </si>
  <si>
    <t>Automated Equipment</t>
  </si>
  <si>
    <t>Mechanized, Letters &amp; Flats</t>
  </si>
  <si>
    <t>Mechanized, Other</t>
  </si>
  <si>
    <t>Mechanized Parcels</t>
  </si>
  <si>
    <t>Mechanical Sort - Sack Outside</t>
  </si>
  <si>
    <t>Mechanical Tray Sorter</t>
  </si>
  <si>
    <t>Manual Operations</t>
  </si>
  <si>
    <t>Dispatch</t>
  </si>
  <si>
    <t>Flats Preparation</t>
  </si>
  <si>
    <t>Mail Preparation - metered</t>
  </si>
  <si>
    <t>Opening Unit - BBM</t>
  </si>
  <si>
    <t>Opening Unit - Preferred Mail</t>
  </si>
  <si>
    <t>Opening - Manual transport</t>
  </si>
  <si>
    <t>1OPTRANS</t>
  </si>
  <si>
    <t>Platform</t>
  </si>
  <si>
    <t>1PLATFRM</t>
  </si>
  <si>
    <t>Pouching Operations</t>
  </si>
  <si>
    <t>1POUCHNG</t>
  </si>
  <si>
    <t>Presort</t>
  </si>
  <si>
    <t>1PRESORT</t>
  </si>
  <si>
    <t>Manual Sort - Sack Outside</t>
  </si>
  <si>
    <t>Other Operations</t>
  </si>
  <si>
    <t>Business Reply / Postage Due</t>
  </si>
  <si>
    <t>Express Mail</t>
  </si>
  <si>
    <t>Mailgram</t>
  </si>
  <si>
    <t>Registry</t>
  </si>
  <si>
    <t>Damaged Parcel Rewrap</t>
  </si>
  <si>
    <t>Empty Equipment</t>
  </si>
  <si>
    <t>INTL ISC</t>
  </si>
  <si>
    <t>PMPC</t>
  </si>
  <si>
    <t>LDC 49 - Computerized Forwarding Syst.</t>
  </si>
  <si>
    <t>LDC 79 - Mailing Req' &amp; Bus. Mail Entry</t>
  </si>
  <si>
    <t>Non-Machinable Outside (NMO)</t>
  </si>
  <si>
    <t>Allied Labor &amp; all other Mail Processing</t>
  </si>
  <si>
    <t>Parcel Sorting Machine</t>
  </si>
  <si>
    <t>SPBS &amp; Irregular Parcels (IPP &amp; 115)</t>
  </si>
  <si>
    <t>Sack Sorting Machine</t>
  </si>
  <si>
    <t xml:space="preserve">Allied </t>
  </si>
  <si>
    <t>LDC 41 - Unit Distribution - Automated</t>
  </si>
  <si>
    <t xml:space="preserve">Automated/Mechanized </t>
  </si>
  <si>
    <t>AUTO/MECH</t>
  </si>
  <si>
    <t>LDC 42 - Unit Distribution - Mechanized</t>
  </si>
  <si>
    <t xml:space="preserve">Express Mail  </t>
  </si>
  <si>
    <t>LDC 43 - Unit Distribution - Manual</t>
  </si>
  <si>
    <t>LDC 44 - Post-Office Box Distribution</t>
  </si>
  <si>
    <t>LDC 48 - Customer Service / Express</t>
  </si>
  <si>
    <t xml:space="preserve">Manual Flat </t>
  </si>
  <si>
    <t>LDC 48 - Customer Service / Other .</t>
  </si>
  <si>
    <t xml:space="preserve">Manual Letter </t>
  </si>
  <si>
    <t>LDC 48 - Customer Service / Admin</t>
  </si>
  <si>
    <t xml:space="preserve">Manual Parcel </t>
  </si>
  <si>
    <t>LDC 48 - Customer Service / Spec.Servc.</t>
  </si>
  <si>
    <t>Miscellaneous</t>
  </si>
  <si>
    <t>OCR*</t>
  </si>
  <si>
    <t>Cost Pool Title</t>
  </si>
  <si>
    <t>Pool Total</t>
  </si>
  <si>
    <t>Variable Cost</t>
  </si>
  <si>
    <t>Air Contract DCS and Incoming/SWYB</t>
  </si>
  <si>
    <t xml:space="preserve">ISCs (International Service Centers) </t>
  </si>
  <si>
    <t>PMPCs (Priority Mail Processing Centers)</t>
  </si>
  <si>
    <t xml:space="preserve">       MAIL PROCESSING TOTAL FOR PLANTS</t>
  </si>
  <si>
    <t>C.   MAIL PROCESSING - BMCs GROUP</t>
  </si>
  <si>
    <t xml:space="preserve">PRC Mail Proc </t>
  </si>
  <si>
    <t>Pool costs</t>
  </si>
  <si>
    <t>(exclude 'migrated')</t>
  </si>
  <si>
    <t>(i.e. exclude 'fixed')</t>
  </si>
  <si>
    <t>Volume-</t>
  </si>
  <si>
    <t xml:space="preserve">Variable </t>
  </si>
  <si>
    <t>Factor</t>
  </si>
  <si>
    <t>Vol.Var. Costs</t>
  </si>
  <si>
    <t>PRC Pool</t>
  </si>
  <si>
    <t>Fraction</t>
  </si>
  <si>
    <t xml:space="preserve">Table 5:   BY 04 C/S 3 Mail Processing Costs and Volume-Variabilities by Cost Pool - PRC Version </t>
  </si>
  <si>
    <t>B.1 MODS 1&amp;2 Offices</t>
  </si>
  <si>
    <t>B.2 Non-MODS Offices</t>
  </si>
  <si>
    <t>(include 'clock in/out')</t>
  </si>
  <si>
    <t>(exclude 'clock in/out')</t>
  </si>
  <si>
    <t>PRC MP Volume-</t>
  </si>
  <si>
    <t xml:space="preserve">PRC Pool </t>
  </si>
  <si>
    <t>(excl. 'migrated')</t>
  </si>
  <si>
    <t>(excl. 'clock in/out')</t>
  </si>
  <si>
    <t>(incl. 'clock in/out')</t>
  </si>
  <si>
    <t xml:space="preserve">       MAIL PROC.TOTAL FOR P.O. STA/BRs </t>
  </si>
  <si>
    <t xml:space="preserve">       MAIL PROCESSING TOTAL FOR BMCs </t>
  </si>
  <si>
    <t xml:space="preserve">                                               Subtotal</t>
  </si>
  <si>
    <t>Volume-Variable Fraction</t>
  </si>
  <si>
    <t>LDC 18-other</t>
  </si>
  <si>
    <t>Total for Plants</t>
  </si>
  <si>
    <t>(incl Spec.Srvcs Ops)</t>
  </si>
  <si>
    <t>(ldc 18,misc&amp;1support)</t>
  </si>
  <si>
    <r>
      <t>A.   MAIL PROCESSING - PLANTS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GROUP</t>
    </r>
    <r>
      <rPr>
        <b/>
        <sz val="8"/>
        <rFont val="Arial"/>
        <family val="2"/>
      </rPr>
      <t xml:space="preserve"> </t>
    </r>
  </si>
  <si>
    <t>BCS - Other than CBCS/DBCS</t>
  </si>
  <si>
    <t>CBCS / DBCS</t>
  </si>
  <si>
    <t>AFSM100 - LDC 12 (incl. LDC 15 VCS Flat keying)</t>
  </si>
  <si>
    <t>FSM - Other than FSM 1000 &amp; AFSM100</t>
  </si>
  <si>
    <t>FSM 1000</t>
  </si>
  <si>
    <t>SPBS - Non Priority</t>
  </si>
  <si>
    <t>SPBS - Priority</t>
  </si>
  <si>
    <t>Manual Flats</t>
  </si>
  <si>
    <t>Manual Letters</t>
  </si>
  <si>
    <t>Manual Parcels</t>
  </si>
  <si>
    <t>Manual Priority</t>
  </si>
  <si>
    <t>LDC 15 - RBCS</t>
  </si>
  <si>
    <t>Cancellation</t>
  </si>
  <si>
    <r>
      <t xml:space="preserve">Miscellaneous Activity </t>
    </r>
  </si>
  <si>
    <t>Mail Processing Support</t>
  </si>
  <si>
    <r>
      <t xml:space="preserve">B.   MAIL PROCESSING - POST-OFFICES, STATIONS &amp; BRANCHES GROUP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</si>
</sst>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164" fontId="7" fillId="0" borderId="0" xfId="15" applyNumberFormat="1" applyFont="1" applyAlignment="1">
      <alignment/>
    </xf>
    <xf numFmtId="165" fontId="0" fillId="0" borderId="0" xfId="0" applyNumberFormat="1" applyAlignment="1">
      <alignment/>
    </xf>
    <xf numFmtId="164" fontId="7" fillId="0" borderId="0" xfId="15" applyNumberFormat="1" applyFont="1" applyAlignment="1" quotePrefix="1">
      <alignment horizontal="left"/>
    </xf>
    <xf numFmtId="164" fontId="0" fillId="0" borderId="0" xfId="15" applyNumberFormat="1" applyFont="1" applyBorder="1" applyAlignment="1" quotePrefix="1">
      <alignment/>
    </xf>
    <xf numFmtId="0" fontId="0" fillId="0" borderId="0" xfId="0" applyBorder="1" applyAlignment="1">
      <alignment horizontal="centerContinuous"/>
    </xf>
    <xf numFmtId="164" fontId="0" fillId="0" borderId="0" xfId="15" applyNumberFormat="1" applyBorder="1" applyAlignment="1">
      <alignment horizontal="left"/>
    </xf>
    <xf numFmtId="164" fontId="0" fillId="0" borderId="0" xfId="15" applyNumberFormat="1" applyFont="1" applyBorder="1" applyAlignment="1">
      <alignment horizontal="left"/>
    </xf>
    <xf numFmtId="164" fontId="0" fillId="0" borderId="0" xfId="15" applyNumberFormat="1" applyFont="1" applyBorder="1" applyAlignment="1" quotePrefix="1">
      <alignment horizontal="left"/>
    </xf>
    <xf numFmtId="164" fontId="7" fillId="0" borderId="0" xfId="15" applyNumberFormat="1" applyFont="1" applyAlignment="1">
      <alignment horizontal="left"/>
    </xf>
    <xf numFmtId="0" fontId="1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164" fontId="0" fillId="0" borderId="0" xfId="15" applyNumberFormat="1" applyFont="1" applyAlignment="1" quotePrefix="1">
      <alignment horizontal="left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9" fillId="0" borderId="0" xfId="15" applyNumberFormat="1" applyFont="1" applyBorder="1" applyAlignment="1" quotePrefix="1">
      <alignment horizontal="left"/>
    </xf>
    <xf numFmtId="9" fontId="0" fillId="0" borderId="0" xfId="19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19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0" fillId="0" borderId="0" xfId="15" applyNumberFormat="1" applyFont="1" applyAlignment="1" quotePrefix="1">
      <alignment horizontal="left"/>
    </xf>
    <xf numFmtId="164" fontId="10" fillId="0" borderId="0" xfId="15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15" applyNumberFormat="1" applyFont="1" applyAlignment="1" quotePrefix="1">
      <alignment horizontal="left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164" fontId="0" fillId="0" borderId="0" xfId="15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15" applyNumberFormat="1" applyFont="1" applyAlignment="1">
      <alignment horizontal="left"/>
    </xf>
    <xf numFmtId="165" fontId="10" fillId="0" borderId="0" xfId="0" applyNumberFormat="1" applyFont="1" applyAlignment="1">
      <alignment/>
    </xf>
    <xf numFmtId="164" fontId="1" fillId="0" borderId="0" xfId="15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50" zoomScaleSheetLayoutView="50" workbookViewId="0" topLeftCell="A1">
      <selection activeCell="I58" sqref="I58"/>
    </sheetView>
  </sheetViews>
  <sheetFormatPr defaultColWidth="9.140625" defaultRowHeight="12.75"/>
  <cols>
    <col min="2" max="2" width="4.57421875" style="0" customWidth="1"/>
    <col min="3" max="3" width="45.00390625" style="0" bestFit="1" customWidth="1"/>
    <col min="4" max="4" width="15.421875" style="0" bestFit="1" customWidth="1"/>
    <col min="5" max="6" width="14.7109375" style="0" bestFit="1" customWidth="1"/>
    <col min="7" max="7" width="9.28125" style="0" bestFit="1" customWidth="1"/>
  </cols>
  <sheetData>
    <row r="1" spans="1:5" ht="15.75">
      <c r="A1" s="23" t="s">
        <v>195</v>
      </c>
      <c r="B1" s="24"/>
      <c r="C1" s="24"/>
      <c r="D1" s="24"/>
      <c r="E1" s="24"/>
    </row>
    <row r="2" spans="3:5" ht="12.75">
      <c r="C2" s="25" t="s">
        <v>45</v>
      </c>
      <c r="D2" s="14" t="s">
        <v>45</v>
      </c>
      <c r="E2" s="14"/>
    </row>
    <row r="3" spans="2:7" ht="12.75">
      <c r="B3" s="3" t="s">
        <v>213</v>
      </c>
      <c r="C3" s="26"/>
      <c r="G3" s="27" t="s">
        <v>193</v>
      </c>
    </row>
    <row r="4" spans="4:7" ht="12.75">
      <c r="D4" s="14" t="s">
        <v>18</v>
      </c>
      <c r="E4" s="15" t="s">
        <v>185</v>
      </c>
      <c r="F4" s="15" t="s">
        <v>185</v>
      </c>
      <c r="G4" s="14" t="s">
        <v>189</v>
      </c>
    </row>
    <row r="5" spans="1:7" ht="12.75">
      <c r="A5" s="2" t="s">
        <v>120</v>
      </c>
      <c r="B5" s="28"/>
      <c r="C5" s="2" t="s">
        <v>177</v>
      </c>
      <c r="D5" s="14" t="s">
        <v>178</v>
      </c>
      <c r="E5" s="14" t="s">
        <v>186</v>
      </c>
      <c r="F5" s="15" t="s">
        <v>192</v>
      </c>
      <c r="G5" s="15" t="s">
        <v>190</v>
      </c>
    </row>
    <row r="6" spans="3:7" ht="12.75">
      <c r="C6" s="2"/>
      <c r="D6" s="14" t="s">
        <v>122</v>
      </c>
      <c r="E6" s="29" t="s">
        <v>187</v>
      </c>
      <c r="F6" s="29" t="s">
        <v>188</v>
      </c>
      <c r="G6" s="14" t="s">
        <v>191</v>
      </c>
    </row>
    <row r="7" spans="1:3" ht="12.75">
      <c r="A7" s="2"/>
      <c r="B7" s="2"/>
      <c r="C7" s="30" t="s">
        <v>123</v>
      </c>
    </row>
    <row r="8" spans="1:7" ht="12.75">
      <c r="A8" s="31" t="s">
        <v>22</v>
      </c>
      <c r="B8" s="5">
        <v>1</v>
      </c>
      <c r="C8" s="32" t="s">
        <v>214</v>
      </c>
      <c r="D8" s="33">
        <v>158403</v>
      </c>
      <c r="E8" s="33">
        <v>156001</v>
      </c>
      <c r="F8" s="16">
        <v>155437.46</v>
      </c>
      <c r="G8" s="34">
        <v>0.996387587259056</v>
      </c>
    </row>
    <row r="9" spans="1:7" ht="12.75">
      <c r="A9" s="31" t="s">
        <v>110</v>
      </c>
      <c r="B9" s="5">
        <v>2</v>
      </c>
      <c r="C9" s="32" t="s">
        <v>215</v>
      </c>
      <c r="D9" s="33">
        <v>1272441</v>
      </c>
      <c r="E9" s="35">
        <v>1251204</v>
      </c>
      <c r="F9" s="16">
        <v>1248368.9</v>
      </c>
      <c r="G9" s="34">
        <v>0.99773410251246</v>
      </c>
    </row>
    <row r="10" spans="1:7" ht="12.75">
      <c r="A10" s="36" t="s">
        <v>111</v>
      </c>
      <c r="B10" s="37">
        <v>3</v>
      </c>
      <c r="C10" s="6" t="s">
        <v>176</v>
      </c>
      <c r="D10" s="35">
        <v>211011</v>
      </c>
      <c r="E10" s="33">
        <v>206251</v>
      </c>
      <c r="F10" s="16">
        <v>205735.64</v>
      </c>
      <c r="G10" s="34">
        <v>0.9975012969634087</v>
      </c>
    </row>
    <row r="11" spans="1:6" ht="12.75">
      <c r="A11" s="36"/>
      <c r="B11" s="37"/>
      <c r="C11" s="6"/>
      <c r="D11" s="35"/>
      <c r="E11" s="33"/>
      <c r="F11" s="12"/>
    </row>
    <row r="12" spans="1:4" ht="12.75">
      <c r="A12" s="38"/>
      <c r="B12" s="37"/>
      <c r="C12" s="30" t="s">
        <v>124</v>
      </c>
      <c r="D12" s="33"/>
    </row>
    <row r="13" spans="1:7" ht="12.75">
      <c r="A13" s="39" t="s">
        <v>23</v>
      </c>
      <c r="B13" s="37">
        <v>4</v>
      </c>
      <c r="C13" s="32" t="s">
        <v>216</v>
      </c>
      <c r="D13" s="33">
        <v>546840</v>
      </c>
      <c r="E13" s="33">
        <v>537169</v>
      </c>
      <c r="F13" s="16">
        <v>535820.8</v>
      </c>
      <c r="G13" s="34">
        <v>0.9974901753451894</v>
      </c>
    </row>
    <row r="14" spans="1:7" ht="12.75">
      <c r="A14" s="39" t="s">
        <v>24</v>
      </c>
      <c r="B14" s="37">
        <v>5</v>
      </c>
      <c r="C14" s="32" t="s">
        <v>217</v>
      </c>
      <c r="D14" s="33">
        <v>3520</v>
      </c>
      <c r="E14" s="35">
        <v>3341</v>
      </c>
      <c r="F14" s="16">
        <v>3294.259</v>
      </c>
      <c r="G14" s="34">
        <v>0.9860098772822509</v>
      </c>
    </row>
    <row r="15" spans="1:7" ht="12.75">
      <c r="A15" s="39" t="s">
        <v>25</v>
      </c>
      <c r="B15" s="37">
        <v>6</v>
      </c>
      <c r="C15" s="32" t="s">
        <v>218</v>
      </c>
      <c r="D15" s="33">
        <v>230941</v>
      </c>
      <c r="E15" s="35">
        <v>226631</v>
      </c>
      <c r="F15" s="16">
        <v>226144.5</v>
      </c>
      <c r="G15" s="34">
        <v>0.9978533386871169</v>
      </c>
    </row>
    <row r="16" spans="1:6" ht="12.75">
      <c r="A16" s="39"/>
      <c r="B16" s="37"/>
      <c r="C16" s="32"/>
      <c r="D16" s="33"/>
      <c r="F16" s="17"/>
    </row>
    <row r="17" spans="1:4" ht="12.75">
      <c r="A17" s="39"/>
      <c r="B17" s="37"/>
      <c r="C17" s="30" t="s">
        <v>125</v>
      </c>
      <c r="D17" s="33"/>
    </row>
    <row r="18" spans="1:7" ht="12.75">
      <c r="A18" s="39" t="s">
        <v>26</v>
      </c>
      <c r="B18" s="37">
        <v>7</v>
      </c>
      <c r="C18" s="2" t="s">
        <v>126</v>
      </c>
      <c r="D18" s="33">
        <v>7098</v>
      </c>
      <c r="E18" s="35">
        <v>7098</v>
      </c>
      <c r="F18" s="16">
        <v>7097.6756</v>
      </c>
      <c r="G18" s="34">
        <v>0.9999542969850661</v>
      </c>
    </row>
    <row r="19" spans="1:7" ht="12.75">
      <c r="A19" s="40" t="s">
        <v>27</v>
      </c>
      <c r="B19" s="37">
        <v>8</v>
      </c>
      <c r="C19" s="6" t="s">
        <v>219</v>
      </c>
      <c r="D19" s="35">
        <v>427110</v>
      </c>
      <c r="E19" s="33">
        <v>417546</v>
      </c>
      <c r="F19" s="16">
        <v>416292.6</v>
      </c>
      <c r="G19" s="34">
        <v>0.9969981750513716</v>
      </c>
    </row>
    <row r="20" spans="1:7" ht="12.75">
      <c r="A20" s="40" t="s">
        <v>112</v>
      </c>
      <c r="B20" s="37">
        <v>9</v>
      </c>
      <c r="C20" s="6" t="s">
        <v>220</v>
      </c>
      <c r="D20" s="35">
        <v>95150</v>
      </c>
      <c r="E20" s="33">
        <v>93625</v>
      </c>
      <c r="F20" s="16">
        <v>93248.57</v>
      </c>
      <c r="G20" s="34">
        <v>0.9959793858477971</v>
      </c>
    </row>
    <row r="21" spans="1:7" ht="12.75">
      <c r="A21" s="40" t="s">
        <v>113</v>
      </c>
      <c r="B21" s="37">
        <v>10</v>
      </c>
      <c r="C21" s="6" t="s">
        <v>127</v>
      </c>
      <c r="D21" s="35">
        <v>30355</v>
      </c>
      <c r="E21" s="33">
        <v>28883</v>
      </c>
      <c r="F21" s="16">
        <v>27913.93</v>
      </c>
      <c r="G21" s="34">
        <v>0.9664484298722432</v>
      </c>
    </row>
    <row r="22" spans="1:7" ht="12.75">
      <c r="A22" s="39" t="s">
        <v>114</v>
      </c>
      <c r="B22" s="37">
        <v>11</v>
      </c>
      <c r="C22" s="31" t="s">
        <v>128</v>
      </c>
      <c r="D22" s="41">
        <v>139652</v>
      </c>
      <c r="E22" s="41">
        <v>135927</v>
      </c>
      <c r="F22" s="16">
        <v>134461.7</v>
      </c>
      <c r="G22" s="34">
        <v>0.9892199489431828</v>
      </c>
    </row>
    <row r="23" spans="1:6" ht="12.75">
      <c r="A23" s="39"/>
      <c r="B23" s="37"/>
      <c r="C23" s="31"/>
      <c r="D23" s="41"/>
      <c r="F23" s="12"/>
    </row>
    <row r="24" spans="1:4" ht="12.75">
      <c r="A24" s="38"/>
      <c r="B24" s="37"/>
      <c r="C24" s="30" t="s">
        <v>129</v>
      </c>
      <c r="D24" s="33"/>
    </row>
    <row r="25" spans="1:7" ht="12.75">
      <c r="A25" s="39" t="s">
        <v>13</v>
      </c>
      <c r="B25" s="37">
        <v>12</v>
      </c>
      <c r="C25" s="6" t="s">
        <v>221</v>
      </c>
      <c r="D25" s="33">
        <v>246898</v>
      </c>
      <c r="E25" s="33">
        <v>241626</v>
      </c>
      <c r="F25" s="16">
        <v>240748.94</v>
      </c>
      <c r="G25" s="34">
        <v>0.996370175395032</v>
      </c>
    </row>
    <row r="26" spans="1:7" ht="12.75">
      <c r="A26" s="39" t="s">
        <v>14</v>
      </c>
      <c r="B26" s="37">
        <v>13</v>
      </c>
      <c r="C26" s="6" t="s">
        <v>222</v>
      </c>
      <c r="D26" s="33">
        <v>962846</v>
      </c>
      <c r="E26" s="33">
        <v>940099</v>
      </c>
      <c r="F26" s="16">
        <v>933845.8</v>
      </c>
      <c r="G26" s="34">
        <v>0.9933483601195193</v>
      </c>
    </row>
    <row r="27" spans="1:7" ht="12.75">
      <c r="A27" s="39" t="s">
        <v>15</v>
      </c>
      <c r="B27" s="37">
        <v>14</v>
      </c>
      <c r="C27" s="6" t="s">
        <v>223</v>
      </c>
      <c r="D27" s="33">
        <v>77846</v>
      </c>
      <c r="E27" s="33">
        <v>75401</v>
      </c>
      <c r="F27" s="16">
        <v>74618.56</v>
      </c>
      <c r="G27" s="34">
        <v>0.9896229492977546</v>
      </c>
    </row>
    <row r="28" spans="1:7" ht="12.75">
      <c r="A28" s="18" t="s">
        <v>28</v>
      </c>
      <c r="B28" s="37">
        <v>15</v>
      </c>
      <c r="C28" s="6" t="s">
        <v>224</v>
      </c>
      <c r="D28" s="33">
        <v>232857</v>
      </c>
      <c r="E28" s="35">
        <v>227205</v>
      </c>
      <c r="F28" s="16">
        <v>225158.6</v>
      </c>
      <c r="G28" s="34">
        <v>0.9909931559604762</v>
      </c>
    </row>
    <row r="29" spans="1:5" ht="12.75">
      <c r="A29" s="18"/>
      <c r="B29" s="37"/>
      <c r="C29" s="6"/>
      <c r="D29" s="33"/>
      <c r="E29" s="33"/>
    </row>
    <row r="30" spans="1:7" ht="12.75">
      <c r="A30" s="18" t="s">
        <v>29</v>
      </c>
      <c r="B30" s="37">
        <v>16</v>
      </c>
      <c r="C30" s="42" t="s">
        <v>225</v>
      </c>
      <c r="D30" s="33">
        <v>178217</v>
      </c>
      <c r="E30" s="33">
        <v>178217</v>
      </c>
      <c r="F30" s="16">
        <v>178217</v>
      </c>
      <c r="G30" s="34">
        <v>1</v>
      </c>
    </row>
    <row r="31" spans="1:5" ht="12.75">
      <c r="A31" s="18"/>
      <c r="B31" s="37"/>
      <c r="C31" s="42"/>
      <c r="D31" s="33"/>
      <c r="E31" s="43"/>
    </row>
    <row r="32" spans="1:4" ht="12.75">
      <c r="A32" s="2"/>
      <c r="B32" s="2"/>
      <c r="C32" s="30" t="s">
        <v>64</v>
      </c>
      <c r="D32" s="43"/>
    </row>
    <row r="33" spans="1:7" ht="12.75">
      <c r="A33" s="40" t="s">
        <v>30</v>
      </c>
      <c r="B33" s="37">
        <v>17</v>
      </c>
      <c r="C33" s="6" t="s">
        <v>226</v>
      </c>
      <c r="D33" s="35">
        <v>299092</v>
      </c>
      <c r="E33" s="33">
        <v>288760</v>
      </c>
      <c r="F33" s="16">
        <v>281038.5</v>
      </c>
      <c r="G33" s="34">
        <v>0.9732598005263887</v>
      </c>
    </row>
    <row r="34" spans="1:7" ht="12.75">
      <c r="A34" s="18" t="s">
        <v>115</v>
      </c>
      <c r="B34" s="37">
        <v>18</v>
      </c>
      <c r="C34" s="44" t="s">
        <v>130</v>
      </c>
      <c r="D34" s="33">
        <v>218321</v>
      </c>
      <c r="E34" s="33">
        <v>211951</v>
      </c>
      <c r="F34" s="16">
        <v>205899.3</v>
      </c>
      <c r="G34" s="34">
        <v>0.9714476459181602</v>
      </c>
    </row>
    <row r="35" spans="1:7" ht="12.75">
      <c r="A35" s="18" t="s">
        <v>116</v>
      </c>
      <c r="B35" s="37">
        <v>19</v>
      </c>
      <c r="C35" s="44" t="s">
        <v>131</v>
      </c>
      <c r="D35" s="33">
        <v>282739</v>
      </c>
      <c r="E35" s="33">
        <v>276617</v>
      </c>
      <c r="F35" s="16">
        <v>275458.2</v>
      </c>
      <c r="G35" s="34">
        <v>0.9958108142305064</v>
      </c>
    </row>
    <row r="36" spans="1:7" ht="12.75">
      <c r="A36" s="18" t="s">
        <v>117</v>
      </c>
      <c r="B36" s="37">
        <v>20</v>
      </c>
      <c r="C36" s="6" t="s">
        <v>132</v>
      </c>
      <c r="D36" s="33">
        <v>32263</v>
      </c>
      <c r="E36" s="35">
        <v>31670</v>
      </c>
      <c r="F36" s="16">
        <v>31398.88</v>
      </c>
      <c r="G36" s="34">
        <v>0.9914392169245343</v>
      </c>
    </row>
    <row r="37" spans="1:7" ht="12.75">
      <c r="A37" s="18" t="s">
        <v>31</v>
      </c>
      <c r="B37" s="37">
        <v>21</v>
      </c>
      <c r="C37" s="2" t="s">
        <v>133</v>
      </c>
      <c r="D37" s="33">
        <v>228247</v>
      </c>
      <c r="E37" s="33">
        <v>220331</v>
      </c>
      <c r="F37" s="16">
        <v>218908.1</v>
      </c>
      <c r="G37" s="34">
        <v>0.9935419890982204</v>
      </c>
    </row>
    <row r="38" spans="1:7" ht="12.75">
      <c r="A38" s="18" t="s">
        <v>32</v>
      </c>
      <c r="B38" s="37">
        <v>22</v>
      </c>
      <c r="C38" s="2" t="s">
        <v>134</v>
      </c>
      <c r="D38" s="33">
        <v>562762</v>
      </c>
      <c r="E38" s="33">
        <v>542288</v>
      </c>
      <c r="F38" s="16">
        <v>535069.2</v>
      </c>
      <c r="G38" s="34">
        <v>0.9866882542117841</v>
      </c>
    </row>
    <row r="39" spans="1:7" ht="12.75">
      <c r="A39" s="40" t="s">
        <v>136</v>
      </c>
      <c r="B39" s="37">
        <v>23</v>
      </c>
      <c r="C39" s="45" t="s">
        <v>135</v>
      </c>
      <c r="D39" s="35">
        <v>130816</v>
      </c>
      <c r="E39" s="33">
        <v>126516</v>
      </c>
      <c r="F39" s="16">
        <v>122766.2</v>
      </c>
      <c r="G39" s="34">
        <v>0.9703610610515666</v>
      </c>
    </row>
    <row r="40" spans="1:7" ht="12.75">
      <c r="A40" s="18" t="s">
        <v>138</v>
      </c>
      <c r="B40" s="37">
        <v>24</v>
      </c>
      <c r="C40" s="2" t="s">
        <v>137</v>
      </c>
      <c r="D40" s="33">
        <v>1351900</v>
      </c>
      <c r="E40" s="33">
        <v>1311060</v>
      </c>
      <c r="F40" s="16">
        <v>1213621</v>
      </c>
      <c r="G40" s="34">
        <v>0.9256792213933763</v>
      </c>
    </row>
    <row r="41" spans="1:7" ht="12.75">
      <c r="A41" s="18" t="s">
        <v>140</v>
      </c>
      <c r="B41" s="37">
        <v>25</v>
      </c>
      <c r="C41" s="2" t="s">
        <v>139</v>
      </c>
      <c r="D41" s="33">
        <v>138269</v>
      </c>
      <c r="E41" s="33">
        <v>135204</v>
      </c>
      <c r="F41" s="16">
        <v>133391.4</v>
      </c>
      <c r="G41" s="34">
        <v>0.9865935919055648</v>
      </c>
    </row>
    <row r="42" spans="1:7" ht="12.75">
      <c r="A42" s="40" t="s">
        <v>142</v>
      </c>
      <c r="B42" s="5">
        <v>26</v>
      </c>
      <c r="C42" s="2" t="s">
        <v>141</v>
      </c>
      <c r="D42" s="35">
        <v>12669</v>
      </c>
      <c r="E42" s="33">
        <v>10196</v>
      </c>
      <c r="F42" s="16">
        <v>7184.1</v>
      </c>
      <c r="G42" s="34">
        <v>0.704599843075716</v>
      </c>
    </row>
    <row r="43" spans="1:7" ht="12.75">
      <c r="A43" s="18" t="s">
        <v>33</v>
      </c>
      <c r="B43" s="37">
        <v>27</v>
      </c>
      <c r="C43" s="2" t="s">
        <v>143</v>
      </c>
      <c r="D43" s="33">
        <v>128372</v>
      </c>
      <c r="E43" s="33">
        <v>124965</v>
      </c>
      <c r="F43" s="16">
        <v>121134.7</v>
      </c>
      <c r="G43" s="34">
        <v>0.969349017724963</v>
      </c>
    </row>
    <row r="44" spans="1:7" ht="12.75">
      <c r="A44" s="18" t="s">
        <v>34</v>
      </c>
      <c r="B44" s="37">
        <v>28</v>
      </c>
      <c r="C44" s="6" t="s">
        <v>180</v>
      </c>
      <c r="D44" s="33">
        <v>83753</v>
      </c>
      <c r="E44" s="33">
        <v>78744</v>
      </c>
      <c r="F44" s="16">
        <v>76566.6</v>
      </c>
      <c r="G44" s="34">
        <v>0.9723483693995734</v>
      </c>
    </row>
    <row r="45" spans="1:5" ht="12.75">
      <c r="A45" s="18" t="s">
        <v>45</v>
      </c>
      <c r="B45" s="37" t="s">
        <v>45</v>
      </c>
      <c r="C45" s="44" t="s">
        <v>45</v>
      </c>
      <c r="D45" s="33"/>
      <c r="E45" s="33"/>
    </row>
    <row r="46" spans="1:5" ht="12.75">
      <c r="A46" s="2"/>
      <c r="B46" s="2"/>
      <c r="C46" s="30" t="s">
        <v>144</v>
      </c>
      <c r="D46" s="43"/>
      <c r="E46" s="33"/>
    </row>
    <row r="47" spans="1:7" ht="12.75">
      <c r="A47" s="18" t="s">
        <v>118</v>
      </c>
      <c r="B47" s="37">
        <v>29</v>
      </c>
      <c r="C47" s="2" t="s">
        <v>145</v>
      </c>
      <c r="D47" s="33">
        <v>36101</v>
      </c>
      <c r="E47" s="33">
        <v>34559</v>
      </c>
      <c r="F47" s="16">
        <v>33869.93</v>
      </c>
      <c r="G47" s="34">
        <v>0.9800610550073787</v>
      </c>
    </row>
    <row r="48" spans="1:7" ht="12.75">
      <c r="A48" s="18" t="s">
        <v>82</v>
      </c>
      <c r="B48" s="37">
        <v>30</v>
      </c>
      <c r="C48" s="2" t="s">
        <v>146</v>
      </c>
      <c r="D48" s="33">
        <v>100914</v>
      </c>
      <c r="E48" s="33">
        <v>98056</v>
      </c>
      <c r="F48" s="16">
        <v>97132.58</v>
      </c>
      <c r="G48" s="34">
        <v>0.9905827282369258</v>
      </c>
    </row>
    <row r="49" spans="1:7" ht="12.75">
      <c r="A49" s="18" t="s">
        <v>119</v>
      </c>
      <c r="B49" s="37">
        <v>31</v>
      </c>
      <c r="C49" s="2" t="s">
        <v>147</v>
      </c>
      <c r="D49" s="33">
        <v>3520</v>
      </c>
      <c r="E49" s="33">
        <v>1933.6</v>
      </c>
      <c r="F49" s="16">
        <v>1815.77</v>
      </c>
      <c r="G49" s="34">
        <v>0.9390618535374431</v>
      </c>
    </row>
    <row r="50" spans="1:7" ht="12.75">
      <c r="A50" s="18" t="s">
        <v>17</v>
      </c>
      <c r="B50" s="37">
        <v>32</v>
      </c>
      <c r="C50" s="2" t="s">
        <v>148</v>
      </c>
      <c r="D50" s="33">
        <v>151234</v>
      </c>
      <c r="E50" s="33">
        <v>145491</v>
      </c>
      <c r="F50" s="16">
        <v>66593</v>
      </c>
      <c r="G50" s="34">
        <v>0.45771216088967703</v>
      </c>
    </row>
    <row r="51" spans="1:7" ht="12.75">
      <c r="A51" s="18" t="s">
        <v>35</v>
      </c>
      <c r="B51" s="37">
        <v>33</v>
      </c>
      <c r="C51" s="2" t="s">
        <v>149</v>
      </c>
      <c r="D51" s="33">
        <v>22223</v>
      </c>
      <c r="E51" s="33">
        <v>20432</v>
      </c>
      <c r="F51" s="16">
        <v>17207.9</v>
      </c>
      <c r="G51" s="34">
        <v>0.8422034064213</v>
      </c>
    </row>
    <row r="52" spans="1:7" ht="12.75">
      <c r="A52" s="18" t="s">
        <v>36</v>
      </c>
      <c r="B52" s="37">
        <v>34</v>
      </c>
      <c r="C52" s="6" t="s">
        <v>150</v>
      </c>
      <c r="D52" s="33">
        <v>30848</v>
      </c>
      <c r="E52" s="33">
        <v>26872</v>
      </c>
      <c r="F52" s="16">
        <v>26152.53</v>
      </c>
      <c r="G52" s="34">
        <v>0.9732260345340875</v>
      </c>
    </row>
    <row r="53" spans="1:7" ht="12.75">
      <c r="A53" s="18" t="s">
        <v>37</v>
      </c>
      <c r="B53" s="37">
        <v>35</v>
      </c>
      <c r="C53" s="6" t="s">
        <v>227</v>
      </c>
      <c r="D53" s="33">
        <v>231961</v>
      </c>
      <c r="E53" s="33">
        <v>165955</v>
      </c>
      <c r="F53" s="16">
        <v>146839</v>
      </c>
      <c r="G53" s="34">
        <v>0.8848121478714109</v>
      </c>
    </row>
    <row r="54" spans="1:7" ht="12.75">
      <c r="A54" s="18" t="s">
        <v>38</v>
      </c>
      <c r="B54" s="37">
        <v>36</v>
      </c>
      <c r="C54" s="6" t="s">
        <v>228</v>
      </c>
      <c r="D54" s="33">
        <v>277680</v>
      </c>
      <c r="E54" s="33">
        <v>72177</v>
      </c>
      <c r="F54" s="16">
        <v>63394.5</v>
      </c>
      <c r="G54" s="34">
        <v>0.8783199634232511</v>
      </c>
    </row>
    <row r="55" spans="1:7" ht="12.75">
      <c r="A55" s="18" t="s">
        <v>20</v>
      </c>
      <c r="B55" s="37">
        <v>37</v>
      </c>
      <c r="C55" s="2" t="s">
        <v>153</v>
      </c>
      <c r="D55" s="33">
        <v>293973</v>
      </c>
      <c r="E55" s="33">
        <v>285930</v>
      </c>
      <c r="F55" s="16">
        <v>284585.2</v>
      </c>
      <c r="G55" s="34">
        <v>0.9952967509530305</v>
      </c>
    </row>
    <row r="56" spans="1:7" ht="12.75">
      <c r="A56" s="18" t="s">
        <v>21</v>
      </c>
      <c r="B56" s="37">
        <v>38</v>
      </c>
      <c r="C56" s="2" t="s">
        <v>154</v>
      </c>
      <c r="D56" s="33">
        <v>184307</v>
      </c>
      <c r="E56" s="33">
        <v>128435</v>
      </c>
      <c r="F56" s="16">
        <v>62947</v>
      </c>
      <c r="G56" s="34">
        <v>0.4901078366488885</v>
      </c>
    </row>
    <row r="57" spans="1:5" ht="12.75">
      <c r="A57" s="18"/>
      <c r="B57" s="37"/>
      <c r="C57" s="2"/>
      <c r="D57" s="33"/>
      <c r="E57" s="33"/>
    </row>
    <row r="58" spans="1:7" ht="12.75">
      <c r="A58" s="39" t="s">
        <v>151</v>
      </c>
      <c r="B58" s="37">
        <v>39</v>
      </c>
      <c r="C58" s="3" t="s">
        <v>181</v>
      </c>
      <c r="D58" s="41">
        <v>165161</v>
      </c>
      <c r="E58" s="46">
        <v>155760</v>
      </c>
      <c r="F58" s="16">
        <v>148109.4</v>
      </c>
      <c r="G58" s="34">
        <v>0.950882126348228</v>
      </c>
    </row>
    <row r="59" spans="1:4" ht="12.75">
      <c r="A59" s="39"/>
      <c r="B59" s="37"/>
      <c r="C59" s="6"/>
      <c r="D59" s="41"/>
    </row>
    <row r="60" spans="1:7" ht="12.75">
      <c r="A60" s="39" t="s">
        <v>152</v>
      </c>
      <c r="B60" s="37">
        <v>40</v>
      </c>
      <c r="C60" s="3" t="s">
        <v>182</v>
      </c>
      <c r="D60" s="41">
        <v>137898</v>
      </c>
      <c r="E60" s="46">
        <v>130892</v>
      </c>
      <c r="F60" s="16">
        <v>127980.8</v>
      </c>
      <c r="G60" s="34">
        <v>0.9777587629496073</v>
      </c>
    </row>
    <row r="62" spans="1:7" ht="12.75">
      <c r="A62" s="47" t="s">
        <v>45</v>
      </c>
      <c r="B62" s="2"/>
      <c r="C62" s="32" t="s">
        <v>183</v>
      </c>
      <c r="D62" s="48">
        <v>9926208</v>
      </c>
      <c r="E62" s="48">
        <v>9351018.6</v>
      </c>
      <c r="F62" s="16">
        <v>9005468.7246</v>
      </c>
      <c r="G62" s="34">
        <v>0.9630468197977919</v>
      </c>
    </row>
  </sheetData>
  <printOptions/>
  <pageMargins left="0.75" right="0.75" top="1" bottom="1" header="0.5" footer="0.5"/>
  <pageSetup firstPageNumber="51" useFirstPageNumber="1" horizontalDpi="600" verticalDpi="600" orientation="portrait" scale="80" r:id="rId1"/>
  <headerFooter alignWithMargins="0">
    <oddHeader>&amp;CATTACHMENT&amp;R&amp;P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50" zoomScaleSheetLayoutView="50" workbookViewId="0" topLeftCell="A1">
      <selection activeCell="O22" sqref="O22"/>
    </sheetView>
  </sheetViews>
  <sheetFormatPr defaultColWidth="9.140625" defaultRowHeight="12.75"/>
  <cols>
    <col min="3" max="3" width="35.421875" style="0" customWidth="1"/>
    <col min="4" max="4" width="13.28125" style="0" bestFit="1" customWidth="1"/>
    <col min="5" max="5" width="14.140625" style="0" bestFit="1" customWidth="1"/>
    <col min="6" max="6" width="14.421875" style="0" bestFit="1" customWidth="1"/>
    <col min="7" max="7" width="16.00390625" style="0" bestFit="1" customWidth="1"/>
    <col min="8" max="8" width="9.421875" style="0" bestFit="1" customWidth="1"/>
    <col min="9" max="9" width="14.140625" style="0" bestFit="1" customWidth="1"/>
    <col min="10" max="11" width="16.00390625" style="0" bestFit="1" customWidth="1"/>
  </cols>
  <sheetData>
    <row r="1" spans="1:8" ht="12.75">
      <c r="A1" s="49"/>
      <c r="D1" s="17"/>
      <c r="E1" s="17"/>
      <c r="F1" s="17"/>
      <c r="G1" s="17"/>
      <c r="H1" s="17"/>
    </row>
    <row r="2" spans="1:8" ht="12.75">
      <c r="A2" s="50"/>
      <c r="B2" s="3" t="s">
        <v>229</v>
      </c>
      <c r="D2" s="17"/>
      <c r="E2" s="17"/>
      <c r="F2" s="17"/>
      <c r="G2" s="17"/>
      <c r="H2" s="17"/>
    </row>
    <row r="3" spans="1:11" ht="12.75">
      <c r="A3" s="50"/>
      <c r="D3" s="17"/>
      <c r="E3" s="17"/>
      <c r="K3" t="s">
        <v>45</v>
      </c>
    </row>
    <row r="4" spans="4:11" ht="12.75">
      <c r="D4" s="14" t="s">
        <v>18</v>
      </c>
      <c r="E4" s="15" t="s">
        <v>185</v>
      </c>
      <c r="F4" s="15" t="s">
        <v>185</v>
      </c>
      <c r="G4" s="15" t="s">
        <v>200</v>
      </c>
      <c r="H4" s="15" t="s">
        <v>201</v>
      </c>
      <c r="I4" s="15" t="s">
        <v>185</v>
      </c>
      <c r="J4" s="15" t="s">
        <v>200</v>
      </c>
      <c r="K4" s="15" t="s">
        <v>201</v>
      </c>
    </row>
    <row r="5" spans="1:11" ht="12.75">
      <c r="A5" s="2" t="s">
        <v>120</v>
      </c>
      <c r="B5" s="28"/>
      <c r="C5" s="2" t="s">
        <v>177</v>
      </c>
      <c r="D5" s="14" t="s">
        <v>178</v>
      </c>
      <c r="E5" s="14" t="s">
        <v>186</v>
      </c>
      <c r="F5" s="14" t="s">
        <v>186</v>
      </c>
      <c r="G5" s="14" t="s">
        <v>179</v>
      </c>
      <c r="H5" s="15" t="s">
        <v>121</v>
      </c>
      <c r="I5" s="14" t="s">
        <v>186</v>
      </c>
      <c r="J5" s="14" t="s">
        <v>179</v>
      </c>
      <c r="K5" s="15" t="s">
        <v>121</v>
      </c>
    </row>
    <row r="6" spans="4:11" ht="12.75">
      <c r="D6" s="14" t="s">
        <v>122</v>
      </c>
      <c r="E6" s="29" t="s">
        <v>202</v>
      </c>
      <c r="F6" s="29" t="s">
        <v>203</v>
      </c>
      <c r="G6" s="29" t="s">
        <v>203</v>
      </c>
      <c r="H6" s="14" t="s">
        <v>194</v>
      </c>
      <c r="I6" s="29" t="s">
        <v>204</v>
      </c>
      <c r="J6" s="29" t="s">
        <v>204</v>
      </c>
      <c r="K6" s="14" t="s">
        <v>194</v>
      </c>
    </row>
    <row r="7" spans="4:11" ht="12.75">
      <c r="D7" s="14"/>
      <c r="E7" s="29"/>
      <c r="F7" s="29"/>
      <c r="G7" s="29"/>
      <c r="H7" s="14"/>
      <c r="I7" s="29"/>
      <c r="J7" s="29"/>
      <c r="K7" s="14"/>
    </row>
    <row r="8" spans="2:8" ht="12.75">
      <c r="B8" s="11" t="s">
        <v>196</v>
      </c>
      <c r="H8" s="17"/>
    </row>
    <row r="9" spans="4:10" ht="12.75">
      <c r="D9" s="59"/>
      <c r="E9" s="59"/>
      <c r="F9" s="59"/>
      <c r="G9" s="59"/>
      <c r="H9" s="17"/>
      <c r="I9" s="59"/>
      <c r="J9" s="59"/>
    </row>
    <row r="10" spans="1:11" ht="12.75">
      <c r="A10" s="17" t="s">
        <v>0</v>
      </c>
      <c r="C10" s="2" t="s">
        <v>161</v>
      </c>
      <c r="D10" s="17">
        <v>23466</v>
      </c>
      <c r="E10" s="17">
        <v>22194</v>
      </c>
      <c r="F10" s="17"/>
      <c r="G10" s="60"/>
      <c r="H10" s="59"/>
      <c r="I10" s="17">
        <v>22194</v>
      </c>
      <c r="J10" s="17">
        <v>22144.58</v>
      </c>
      <c r="K10" s="34">
        <v>0.9977732720555106</v>
      </c>
    </row>
    <row r="11" spans="1:11" ht="12.75">
      <c r="A11" s="17" t="s">
        <v>1</v>
      </c>
      <c r="C11" s="2" t="s">
        <v>164</v>
      </c>
      <c r="D11" s="17">
        <v>435</v>
      </c>
      <c r="E11" s="17">
        <v>402</v>
      </c>
      <c r="F11" s="17"/>
      <c r="G11" s="60"/>
      <c r="H11" s="59"/>
      <c r="I11" s="17">
        <v>402</v>
      </c>
      <c r="J11" s="17">
        <v>401.9025</v>
      </c>
      <c r="K11" s="34">
        <v>0.9997574626865671</v>
      </c>
    </row>
    <row r="12" spans="1:11" ht="12.75">
      <c r="A12" s="17" t="s">
        <v>2</v>
      </c>
      <c r="C12" s="2" t="s">
        <v>166</v>
      </c>
      <c r="D12" s="17">
        <v>684154</v>
      </c>
      <c r="E12" s="17">
        <v>649016</v>
      </c>
      <c r="F12" s="17"/>
      <c r="G12" s="60"/>
      <c r="H12" s="59"/>
      <c r="I12" s="17">
        <v>649016</v>
      </c>
      <c r="J12" s="17">
        <v>632746</v>
      </c>
      <c r="K12" s="34">
        <v>0.9749312805847622</v>
      </c>
    </row>
    <row r="13" spans="1:11" ht="12.75">
      <c r="A13" s="17" t="s">
        <v>3</v>
      </c>
      <c r="C13" s="2" t="s">
        <v>167</v>
      </c>
      <c r="D13" s="17">
        <v>156310</v>
      </c>
      <c r="E13" s="17">
        <v>138895</v>
      </c>
      <c r="F13" s="17"/>
      <c r="G13" s="60"/>
      <c r="H13" s="59"/>
      <c r="I13" s="17">
        <v>138895</v>
      </c>
      <c r="J13" s="17">
        <v>136495</v>
      </c>
      <c r="K13" s="34">
        <v>0.9827207602865474</v>
      </c>
    </row>
    <row r="14" spans="1:11" ht="12.75">
      <c r="A14" s="51" t="s">
        <v>4</v>
      </c>
      <c r="C14" s="6" t="s">
        <v>168</v>
      </c>
      <c r="D14" s="51">
        <v>11268</v>
      </c>
      <c r="E14" s="17">
        <v>10920</v>
      </c>
      <c r="F14" s="17"/>
      <c r="G14" s="59"/>
      <c r="H14" s="59"/>
      <c r="I14" s="17">
        <v>10920</v>
      </c>
      <c r="J14" s="17">
        <v>10842.708</v>
      </c>
      <c r="K14" s="34">
        <v>0.9929219780219781</v>
      </c>
    </row>
    <row r="15" spans="1:11" ht="12.75">
      <c r="A15" s="51" t="s">
        <v>5</v>
      </c>
      <c r="C15" s="6" t="s">
        <v>170</v>
      </c>
      <c r="D15" s="51">
        <v>183954</v>
      </c>
      <c r="E15" s="17">
        <v>129992</v>
      </c>
      <c r="F15" s="17"/>
      <c r="G15" s="17"/>
      <c r="H15" s="59"/>
      <c r="I15" s="17">
        <v>129992</v>
      </c>
      <c r="J15" s="17">
        <v>115090</v>
      </c>
      <c r="K15" s="34">
        <v>0.8853621761339159</v>
      </c>
    </row>
    <row r="16" spans="1:11" ht="12.75">
      <c r="A16" s="51" t="s">
        <v>6</v>
      </c>
      <c r="C16" s="2" t="s">
        <v>172</v>
      </c>
      <c r="D16" s="51">
        <v>308946</v>
      </c>
      <c r="E16" s="17">
        <v>128610</v>
      </c>
      <c r="F16" s="17"/>
      <c r="G16" s="17"/>
      <c r="H16" s="59"/>
      <c r="I16" s="17">
        <v>128610</v>
      </c>
      <c r="J16" s="17">
        <v>107694</v>
      </c>
      <c r="K16" s="34">
        <v>0.837368789363191</v>
      </c>
    </row>
    <row r="17" spans="1:11" ht="12.75">
      <c r="A17" s="51" t="s">
        <v>7</v>
      </c>
      <c r="C17" s="6" t="s">
        <v>174</v>
      </c>
      <c r="D17" s="51">
        <v>84702</v>
      </c>
      <c r="E17" s="17">
        <v>71546</v>
      </c>
      <c r="F17" s="17"/>
      <c r="G17" s="17"/>
      <c r="H17" s="59"/>
      <c r="I17" s="17">
        <v>71546</v>
      </c>
      <c r="J17" s="17">
        <v>45041</v>
      </c>
      <c r="K17" s="34">
        <v>0.629539037821821</v>
      </c>
    </row>
    <row r="18" spans="1:11" ht="12.75">
      <c r="A18" s="51"/>
      <c r="C18" s="52" t="s">
        <v>207</v>
      </c>
      <c r="D18" s="61">
        <v>1453235</v>
      </c>
      <c r="E18" s="62">
        <v>1151575</v>
      </c>
      <c r="F18" s="62"/>
      <c r="G18" s="62"/>
      <c r="H18" s="62"/>
      <c r="I18" s="63">
        <v>1151575</v>
      </c>
      <c r="J18" s="63">
        <v>1070455.1905</v>
      </c>
      <c r="K18" s="53">
        <v>0.9295575108004255</v>
      </c>
    </row>
    <row r="19" spans="1:11" ht="12.75">
      <c r="A19" s="51"/>
      <c r="B19" s="11" t="s">
        <v>197</v>
      </c>
      <c r="C19" s="6"/>
      <c r="D19" s="64"/>
      <c r="E19" s="65"/>
      <c r="F19" s="65"/>
      <c r="G19" s="65"/>
      <c r="H19" s="65"/>
      <c r="I19" s="66"/>
      <c r="J19" s="66"/>
      <c r="K19" s="34"/>
    </row>
    <row r="20" spans="1:11" ht="12.75">
      <c r="A20" s="2"/>
      <c r="C20" s="2"/>
      <c r="D20" s="67"/>
      <c r="E20" s="67"/>
      <c r="F20" s="67"/>
      <c r="G20" s="67"/>
      <c r="H20" s="68" t="s">
        <v>199</v>
      </c>
      <c r="I20" s="66"/>
      <c r="J20" s="66"/>
      <c r="K20" s="29" t="s">
        <v>198</v>
      </c>
    </row>
    <row r="21" spans="1:11" ht="12.75">
      <c r="A21" s="31" t="s">
        <v>12</v>
      </c>
      <c r="C21" s="6" t="s">
        <v>160</v>
      </c>
      <c r="D21" s="66"/>
      <c r="E21" s="69"/>
      <c r="F21" s="69">
        <v>722651.4</v>
      </c>
      <c r="G21" s="70">
        <v>678632.4</v>
      </c>
      <c r="H21" s="71">
        <v>0.9390868128118205</v>
      </c>
      <c r="I21" s="70">
        <v>734556.0324300585</v>
      </c>
      <c r="J21" s="70">
        <v>689811.8833264399</v>
      </c>
      <c r="K21" s="34">
        <v>0.9390868128118205</v>
      </c>
    </row>
    <row r="22" spans="1:11" ht="12.75">
      <c r="A22" s="54" t="s">
        <v>163</v>
      </c>
      <c r="C22" s="27" t="s">
        <v>162</v>
      </c>
      <c r="D22" s="66"/>
      <c r="E22" s="72"/>
      <c r="F22" s="72">
        <v>185837.3</v>
      </c>
      <c r="G22" s="70">
        <v>184907.92</v>
      </c>
      <c r="H22" s="71">
        <v>0.99499895876662</v>
      </c>
      <c r="I22" s="70">
        <v>188898.69965728218</v>
      </c>
      <c r="J22" s="70">
        <v>187954.00947136426</v>
      </c>
      <c r="K22" s="34">
        <v>0.99499895876662</v>
      </c>
    </row>
    <row r="23" spans="1:11" ht="12.75">
      <c r="A23" s="31" t="s">
        <v>82</v>
      </c>
      <c r="C23" s="27" t="s">
        <v>165</v>
      </c>
      <c r="D23" s="66"/>
      <c r="E23" s="66"/>
      <c r="F23" s="72">
        <v>31867.56</v>
      </c>
      <c r="G23" s="70">
        <v>31867.56</v>
      </c>
      <c r="H23" s="71">
        <v>1</v>
      </c>
      <c r="I23" s="70">
        <v>32392.531775108764</v>
      </c>
      <c r="J23" s="70">
        <v>32392.531775108764</v>
      </c>
      <c r="K23" s="34">
        <v>1</v>
      </c>
    </row>
    <row r="24" spans="1:11" ht="12.75">
      <c r="A24" s="31" t="s">
        <v>13</v>
      </c>
      <c r="C24" s="27" t="s">
        <v>169</v>
      </c>
      <c r="D24" s="66"/>
      <c r="E24" s="64"/>
      <c r="F24" s="72">
        <v>440162.6</v>
      </c>
      <c r="G24" s="70">
        <v>440049.99</v>
      </c>
      <c r="H24" s="71">
        <v>0.9997441627253202</v>
      </c>
      <c r="I24" s="70">
        <v>447413.63966097456</v>
      </c>
      <c r="J24" s="70">
        <v>447299.17457474914</v>
      </c>
      <c r="K24" s="34">
        <v>0.9997441627253202</v>
      </c>
    </row>
    <row r="25" spans="1:11" ht="12.75">
      <c r="A25" s="31" t="s">
        <v>14</v>
      </c>
      <c r="C25" s="27" t="s">
        <v>171</v>
      </c>
      <c r="D25" s="66"/>
      <c r="E25" s="72"/>
      <c r="F25" s="72">
        <v>604734.2</v>
      </c>
      <c r="G25" s="70">
        <v>603872.27</v>
      </c>
      <c r="H25" s="71">
        <v>0.9985746961226931</v>
      </c>
      <c r="I25" s="70">
        <v>614696.3177913519</v>
      </c>
      <c r="J25" s="70">
        <v>613820.1887462377</v>
      </c>
      <c r="K25" s="34">
        <v>0.9985746961226931</v>
      </c>
    </row>
    <row r="26" spans="1:11" ht="12.75">
      <c r="A26" s="6" t="s">
        <v>15</v>
      </c>
      <c r="C26" s="27" t="s">
        <v>173</v>
      </c>
      <c r="D26" s="66"/>
      <c r="E26" s="72"/>
      <c r="F26" s="64">
        <v>215822.2</v>
      </c>
      <c r="G26" s="70">
        <v>215165.38</v>
      </c>
      <c r="H26" s="71">
        <v>0.9969566615482559</v>
      </c>
      <c r="I26" s="70">
        <v>219377.55734276105</v>
      </c>
      <c r="J26" s="70">
        <v>218709.91718705013</v>
      </c>
      <c r="K26" s="34">
        <v>0.9969566615482559</v>
      </c>
    </row>
    <row r="27" spans="1:11" ht="12.75">
      <c r="A27" s="2" t="s">
        <v>16</v>
      </c>
      <c r="C27" t="s">
        <v>175</v>
      </c>
      <c r="D27" s="66"/>
      <c r="E27" s="72"/>
      <c r="F27" s="65">
        <v>389269.1</v>
      </c>
      <c r="G27" s="70">
        <v>262196.1</v>
      </c>
      <c r="H27" s="71">
        <v>0.6735600128548606</v>
      </c>
      <c r="I27" s="70">
        <v>395681.7431525347</v>
      </c>
      <c r="J27" s="70">
        <v>266515.4000042549</v>
      </c>
      <c r="K27" s="34">
        <v>0.6735600128548604</v>
      </c>
    </row>
    <row r="28" spans="1:11" ht="12.75">
      <c r="A28" s="2" t="s">
        <v>17</v>
      </c>
      <c r="C28" t="s">
        <v>148</v>
      </c>
      <c r="D28" s="66"/>
      <c r="E28" s="64"/>
      <c r="F28" s="65">
        <v>44242.94</v>
      </c>
      <c r="G28" s="70">
        <v>15265.94</v>
      </c>
      <c r="H28" s="71">
        <v>0.3450480460837368</v>
      </c>
      <c r="I28" s="70">
        <v>44971.77818992827</v>
      </c>
      <c r="J28" s="70">
        <v>15517.42419334596</v>
      </c>
      <c r="K28" s="34">
        <v>0.3450480460837368</v>
      </c>
    </row>
    <row r="29" spans="1:11" ht="12.75">
      <c r="A29" s="2"/>
      <c r="B29" s="14"/>
      <c r="C29" s="52" t="s">
        <v>207</v>
      </c>
      <c r="D29" s="66"/>
      <c r="E29" s="64"/>
      <c r="F29" s="63">
        <v>2634587.3</v>
      </c>
      <c r="G29" s="63">
        <v>2431957.56</v>
      </c>
      <c r="H29" s="73">
        <v>0.9230886218877622</v>
      </c>
      <c r="I29" s="63">
        <v>2677988.3</v>
      </c>
      <c r="J29" s="63">
        <v>2472020.5292785503</v>
      </c>
      <c r="K29" s="53">
        <v>0.923088621887762</v>
      </c>
    </row>
    <row r="30" spans="1:10" ht="12.75">
      <c r="A30" s="2"/>
      <c r="B30" s="14"/>
      <c r="C30" s="31"/>
      <c r="D30" s="70"/>
      <c r="E30" s="64"/>
      <c r="F30" s="70"/>
      <c r="G30" s="70"/>
      <c r="H30" s="66"/>
      <c r="I30" s="66"/>
      <c r="J30" s="66"/>
    </row>
    <row r="31" spans="1:11" ht="12.75">
      <c r="A31" s="42"/>
      <c r="C31" s="32" t="s">
        <v>205</v>
      </c>
      <c r="D31" s="66"/>
      <c r="E31" s="66"/>
      <c r="F31" s="70" t="s">
        <v>45</v>
      </c>
      <c r="G31" s="70" t="s">
        <v>45</v>
      </c>
      <c r="H31" s="71" t="s">
        <v>45</v>
      </c>
      <c r="I31" s="70">
        <v>3829563.3</v>
      </c>
      <c r="J31" s="70">
        <v>3542475.7197785503</v>
      </c>
      <c r="K31" s="34">
        <v>0.9250338595470012</v>
      </c>
    </row>
    <row r="32" spans="1:10" ht="12.75">
      <c r="A32" s="2"/>
      <c r="D32" s="65"/>
      <c r="E32" s="65"/>
      <c r="F32" s="65"/>
      <c r="G32" s="65"/>
      <c r="H32" s="65"/>
      <c r="I32" s="66"/>
      <c r="J32" s="66"/>
    </row>
    <row r="33" spans="1:10" ht="12.75">
      <c r="A33" s="2"/>
      <c r="B33" s="3" t="s">
        <v>184</v>
      </c>
      <c r="D33" s="65"/>
      <c r="E33" s="65"/>
      <c r="F33" s="65"/>
      <c r="G33" s="65"/>
      <c r="H33" s="65"/>
      <c r="I33" s="66"/>
      <c r="J33" s="66"/>
    </row>
    <row r="34" spans="1:10" ht="12.75">
      <c r="A34" s="2"/>
      <c r="D34" s="65"/>
      <c r="E34" s="65"/>
      <c r="F34" s="65"/>
      <c r="G34" s="65"/>
      <c r="H34" s="65"/>
      <c r="I34" s="66"/>
      <c r="J34" s="66"/>
    </row>
    <row r="35" spans="1:11" ht="12.75">
      <c r="A35" s="18" t="s">
        <v>39</v>
      </c>
      <c r="C35" s="2" t="s">
        <v>155</v>
      </c>
      <c r="D35" s="66"/>
      <c r="E35" s="65"/>
      <c r="F35" s="65">
        <v>38283</v>
      </c>
      <c r="G35" s="70">
        <v>38282.9948</v>
      </c>
      <c r="H35" s="71">
        <v>0.9999998641694747</v>
      </c>
      <c r="I35" s="70">
        <v>39354.95382134575</v>
      </c>
      <c r="J35" s="70">
        <v>39354.9484757417</v>
      </c>
      <c r="K35" s="34">
        <v>0.9999998641694747</v>
      </c>
    </row>
    <row r="36" spans="1:11" ht="12.75">
      <c r="A36" s="18" t="s">
        <v>43</v>
      </c>
      <c r="C36" s="2" t="s">
        <v>156</v>
      </c>
      <c r="D36" s="66"/>
      <c r="E36" s="65"/>
      <c r="F36" s="65">
        <v>344592.9</v>
      </c>
      <c r="G36" s="70">
        <v>337614.8</v>
      </c>
      <c r="H36" s="71">
        <v>0.9797497278672893</v>
      </c>
      <c r="I36" s="70">
        <v>354241.7696278665</v>
      </c>
      <c r="J36" s="70">
        <v>347068.2773921292</v>
      </c>
      <c r="K36" s="34">
        <v>0.9797497278672892</v>
      </c>
    </row>
    <row r="37" spans="1:11" ht="12.75">
      <c r="A37" s="39" t="s">
        <v>44</v>
      </c>
      <c r="C37" s="2" t="s">
        <v>137</v>
      </c>
      <c r="D37" s="66"/>
      <c r="E37" s="72"/>
      <c r="F37" s="72">
        <v>219709.2</v>
      </c>
      <c r="G37" s="70">
        <v>199585.2</v>
      </c>
      <c r="H37" s="71">
        <v>0.9084062023802372</v>
      </c>
      <c r="I37" s="70">
        <v>225861.22874708925</v>
      </c>
      <c r="J37" s="70">
        <v>205173.74107107738</v>
      </c>
      <c r="K37" s="34">
        <v>0.9084062023802371</v>
      </c>
    </row>
    <row r="38" spans="1:11" ht="12.75">
      <c r="A38" s="18" t="s">
        <v>40</v>
      </c>
      <c r="C38" s="2" t="s">
        <v>157</v>
      </c>
      <c r="D38" s="66"/>
      <c r="E38" s="65"/>
      <c r="F38" s="65">
        <v>69921.23</v>
      </c>
      <c r="G38" s="70">
        <v>69921.1878</v>
      </c>
      <c r="H38" s="71">
        <v>0.9999993964637064</v>
      </c>
      <c r="I38" s="70">
        <v>71879.07890660854</v>
      </c>
      <c r="J38" s="70">
        <v>71879.03552497567</v>
      </c>
      <c r="K38" s="34">
        <v>0.9999993964637064</v>
      </c>
    </row>
    <row r="39" spans="1:11" ht="12.75">
      <c r="A39" s="18" t="s">
        <v>41</v>
      </c>
      <c r="C39" s="6" t="s">
        <v>158</v>
      </c>
      <c r="D39" s="66"/>
      <c r="E39" s="65"/>
      <c r="F39" s="65">
        <v>75705.22</v>
      </c>
      <c r="G39" s="70">
        <v>75705.209</v>
      </c>
      <c r="H39" s="71">
        <v>0.9999998546995835</v>
      </c>
      <c r="I39" s="70">
        <v>77825.02513216886</v>
      </c>
      <c r="J39" s="70">
        <v>77825.0138241603</v>
      </c>
      <c r="K39" s="34">
        <v>0.9999998546995836</v>
      </c>
    </row>
    <row r="40" spans="1:11" ht="12.75">
      <c r="A40" s="18" t="s">
        <v>42</v>
      </c>
      <c r="C40" s="2" t="s">
        <v>159</v>
      </c>
      <c r="D40" s="66"/>
      <c r="E40" s="65"/>
      <c r="F40" s="65">
        <v>29481.1</v>
      </c>
      <c r="G40" s="70">
        <v>29481.1</v>
      </c>
      <c r="H40" s="71">
        <v>1</v>
      </c>
      <c r="I40" s="70">
        <v>30306.59376492114</v>
      </c>
      <c r="J40" s="70">
        <v>30306.59376492114</v>
      </c>
      <c r="K40" s="34">
        <v>1</v>
      </c>
    </row>
    <row r="41" spans="1:10" ht="12.75">
      <c r="A41" s="18"/>
      <c r="B41" s="37"/>
      <c r="C41" s="2"/>
      <c r="D41" s="66"/>
      <c r="E41" s="65"/>
      <c r="F41" s="66"/>
      <c r="G41" s="66"/>
      <c r="H41" s="66"/>
      <c r="I41" s="66"/>
      <c r="J41" s="66"/>
    </row>
    <row r="42" spans="1:11" ht="12.75">
      <c r="A42" s="32"/>
      <c r="B42" s="37" t="s">
        <v>45</v>
      </c>
      <c r="C42" s="32" t="s">
        <v>206</v>
      </c>
      <c r="D42" s="66"/>
      <c r="E42" s="74"/>
      <c r="F42" s="70">
        <v>777692.65</v>
      </c>
      <c r="G42" s="70">
        <v>750590.4916</v>
      </c>
      <c r="H42" s="71">
        <v>0.965150553499509</v>
      </c>
      <c r="I42" s="70">
        <v>799468.65</v>
      </c>
      <c r="J42" s="70">
        <v>771607.6100530054</v>
      </c>
      <c r="K42" s="34">
        <v>0.9651505534995091</v>
      </c>
    </row>
    <row r="43" spans="1:5" ht="12.75">
      <c r="A43" s="32"/>
      <c r="B43" s="37"/>
      <c r="C43" s="32"/>
      <c r="E43" s="55"/>
    </row>
  </sheetData>
  <printOptions/>
  <pageMargins left="0.75" right="0.75" top="1" bottom="1" header="0.5" footer="0.5"/>
  <pageSetup firstPageNumber="52" useFirstPageNumber="1" fitToHeight="1" fitToWidth="1" horizontalDpi="600" verticalDpi="600" orientation="landscape" scale="73" r:id="rId1"/>
  <headerFooter alignWithMargins="0">
    <oddHeader>&amp;CATTACHMENT
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60" workbookViewId="0" topLeftCell="A1">
      <selection activeCell="F5" sqref="F5"/>
    </sheetView>
  </sheetViews>
  <sheetFormatPr defaultColWidth="9.140625" defaultRowHeight="12.75"/>
  <cols>
    <col min="1" max="1" width="25.00390625" style="0" customWidth="1"/>
    <col min="2" max="2" width="12.00390625" style="0" bestFit="1" customWidth="1"/>
    <col min="3" max="3" width="11.8515625" style="0" bestFit="1" customWidth="1"/>
    <col min="4" max="4" width="12.00390625" style="0" bestFit="1" customWidth="1"/>
    <col min="5" max="5" width="11.57421875" style="0" bestFit="1" customWidth="1"/>
    <col min="6" max="6" width="9.8515625" style="0" bestFit="1" customWidth="1"/>
    <col min="7" max="7" width="10.140625" style="0" customWidth="1"/>
    <col min="8" max="8" width="10.57421875" style="0" bestFit="1" customWidth="1"/>
    <col min="9" max="9" width="9.57421875" style="0" customWidth="1"/>
    <col min="10" max="11" width="10.140625" style="0" bestFit="1" customWidth="1"/>
    <col min="12" max="12" width="12.00390625" style="0" bestFit="1" customWidth="1"/>
    <col min="13" max="13" width="11.57421875" style="0" bestFit="1" customWidth="1"/>
  </cols>
  <sheetData>
    <row r="1" ht="12.75">
      <c r="A1" s="1" t="s">
        <v>84</v>
      </c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19</v>
      </c>
      <c r="B3" s="76" t="s">
        <v>78</v>
      </c>
      <c r="C3" s="76"/>
      <c r="D3" s="75" t="s">
        <v>64</v>
      </c>
      <c r="E3" s="75"/>
      <c r="F3" s="75" t="s">
        <v>65</v>
      </c>
      <c r="G3" s="75"/>
      <c r="H3" s="76" t="s">
        <v>209</v>
      </c>
      <c r="I3" s="76"/>
      <c r="J3" s="75" t="s">
        <v>69</v>
      </c>
      <c r="K3" s="75"/>
      <c r="L3" s="76" t="s">
        <v>210</v>
      </c>
      <c r="M3" s="75"/>
    </row>
    <row r="4" spans="1:13" ht="12.75">
      <c r="A4" s="2"/>
      <c r="B4" s="75" t="s">
        <v>67</v>
      </c>
      <c r="C4" s="75"/>
      <c r="D4" s="76" t="s">
        <v>68</v>
      </c>
      <c r="E4" s="76"/>
      <c r="F4" s="76" t="s">
        <v>212</v>
      </c>
      <c r="G4" s="76"/>
      <c r="H4" s="76" t="s">
        <v>211</v>
      </c>
      <c r="I4" s="75"/>
      <c r="J4" s="6" t="s">
        <v>70</v>
      </c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5" t="s">
        <v>11</v>
      </c>
      <c r="C6" s="4" t="s">
        <v>18</v>
      </c>
      <c r="D6" s="5" t="s">
        <v>11</v>
      </c>
      <c r="E6" s="4" t="s">
        <v>18</v>
      </c>
      <c r="F6" s="5" t="s">
        <v>11</v>
      </c>
      <c r="G6" s="4" t="s">
        <v>18</v>
      </c>
      <c r="H6" s="5" t="s">
        <v>11</v>
      </c>
      <c r="I6" s="4" t="s">
        <v>18</v>
      </c>
      <c r="J6" s="5" t="s">
        <v>11</v>
      </c>
      <c r="K6" s="4" t="s">
        <v>18</v>
      </c>
      <c r="L6" s="5" t="s">
        <v>11</v>
      </c>
      <c r="M6" s="4" t="s">
        <v>18</v>
      </c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104</v>
      </c>
      <c r="B8" s="7">
        <v>2043259</v>
      </c>
      <c r="C8" s="7">
        <v>1804508</v>
      </c>
      <c r="D8" s="7">
        <v>1224247</v>
      </c>
      <c r="E8" s="7">
        <v>973867</v>
      </c>
      <c r="F8" s="7">
        <v>88064</v>
      </c>
      <c r="G8" s="7">
        <v>160805</v>
      </c>
      <c r="H8" s="7">
        <v>47392</v>
      </c>
      <c r="I8" s="7">
        <v>44086</v>
      </c>
      <c r="J8" s="7">
        <v>131832</v>
      </c>
      <c r="K8" s="7">
        <v>129389</v>
      </c>
      <c r="L8" s="7">
        <v>3534795</v>
      </c>
      <c r="M8" s="7">
        <v>3112655</v>
      </c>
    </row>
    <row r="9" spans="1:13" ht="12.75">
      <c r="A9" s="3" t="s">
        <v>46</v>
      </c>
      <c r="B9" s="7">
        <v>599115</v>
      </c>
      <c r="C9" s="7">
        <v>534888</v>
      </c>
      <c r="D9" s="7">
        <v>321485</v>
      </c>
      <c r="E9" s="7">
        <v>292786</v>
      </c>
      <c r="F9" s="7">
        <v>23230</v>
      </c>
      <c r="G9" s="7">
        <v>48852</v>
      </c>
      <c r="H9" s="7">
        <v>6890.1</v>
      </c>
      <c r="I9" s="7">
        <v>7072.9</v>
      </c>
      <c r="J9" s="7">
        <v>99238</v>
      </c>
      <c r="K9" s="7">
        <v>104899</v>
      </c>
      <c r="L9" s="7">
        <v>1049958</v>
      </c>
      <c r="M9" s="7">
        <v>988498</v>
      </c>
    </row>
    <row r="10" spans="1:13" ht="12.75">
      <c r="A10" s="3" t="s">
        <v>47</v>
      </c>
      <c r="B10" s="7">
        <v>88639</v>
      </c>
      <c r="C10" s="7">
        <v>78539</v>
      </c>
      <c r="D10" s="7">
        <v>40811</v>
      </c>
      <c r="E10" s="7">
        <v>24366</v>
      </c>
      <c r="F10" s="7">
        <v>4798.5</v>
      </c>
      <c r="G10" s="7">
        <v>5959.7</v>
      </c>
      <c r="H10" s="7">
        <v>2783.7</v>
      </c>
      <c r="I10" s="7">
        <v>2532.1</v>
      </c>
      <c r="J10" s="7">
        <v>5849.2</v>
      </c>
      <c r="K10" s="7">
        <v>5392.1</v>
      </c>
      <c r="L10" s="7">
        <v>142881</v>
      </c>
      <c r="M10" s="7">
        <v>116789</v>
      </c>
    </row>
    <row r="11" spans="1:13" ht="12.75">
      <c r="A11" s="3" t="s">
        <v>48</v>
      </c>
      <c r="B11" s="7">
        <v>23015</v>
      </c>
      <c r="C11" s="7">
        <v>20083</v>
      </c>
      <c r="D11" s="7">
        <v>11983</v>
      </c>
      <c r="E11" s="7">
        <v>9317.9</v>
      </c>
      <c r="F11" s="7">
        <v>1252.7</v>
      </c>
      <c r="G11" s="7">
        <v>1659.3</v>
      </c>
      <c r="H11" s="7">
        <v>89.121</v>
      </c>
      <c r="I11" s="7">
        <v>99.847</v>
      </c>
      <c r="J11" s="7">
        <v>4664.1</v>
      </c>
      <c r="K11" s="7">
        <v>3966.3</v>
      </c>
      <c r="L11" s="7">
        <v>41004</v>
      </c>
      <c r="M11" s="7">
        <v>35126</v>
      </c>
    </row>
    <row r="12" spans="1:13" ht="12.75">
      <c r="A12" s="3" t="s">
        <v>105</v>
      </c>
      <c r="B12" s="7">
        <v>302145</v>
      </c>
      <c r="C12" s="7">
        <v>238706</v>
      </c>
      <c r="D12" s="7">
        <v>219414</v>
      </c>
      <c r="E12" s="7">
        <v>190142</v>
      </c>
      <c r="F12" s="7">
        <v>13343</v>
      </c>
      <c r="G12" s="7">
        <v>30745</v>
      </c>
      <c r="H12" s="7">
        <v>9217.1</v>
      </c>
      <c r="I12" s="7">
        <v>8334.9</v>
      </c>
      <c r="J12" s="7">
        <v>123270</v>
      </c>
      <c r="K12" s="7">
        <v>112133</v>
      </c>
      <c r="L12" s="7">
        <v>667390</v>
      </c>
      <c r="M12" s="7">
        <v>580060</v>
      </c>
    </row>
    <row r="13" spans="1:13" ht="12.75">
      <c r="A13" s="3" t="s">
        <v>49</v>
      </c>
      <c r="B13" s="7">
        <v>5656.8</v>
      </c>
      <c r="C13" s="7">
        <v>4170</v>
      </c>
      <c r="D13" s="7">
        <v>33184</v>
      </c>
      <c r="E13" s="7">
        <v>22160</v>
      </c>
      <c r="F13" s="7">
        <v>3085.1</v>
      </c>
      <c r="G13" s="7">
        <v>5338.4</v>
      </c>
      <c r="H13" s="7">
        <v>74784</v>
      </c>
      <c r="I13" s="7">
        <v>64164</v>
      </c>
      <c r="J13" s="7">
        <v>4393</v>
      </c>
      <c r="K13" s="7">
        <v>4574.3</v>
      </c>
      <c r="L13" s="7">
        <v>121103</v>
      </c>
      <c r="M13" s="7">
        <v>100407</v>
      </c>
    </row>
    <row r="14" spans="1:13" ht="12.75">
      <c r="A14" s="3" t="s">
        <v>50</v>
      </c>
      <c r="B14" s="7">
        <v>2495.6</v>
      </c>
      <c r="C14" s="7">
        <v>2215.3</v>
      </c>
      <c r="D14" s="7">
        <v>3423.6</v>
      </c>
      <c r="E14" s="7">
        <v>2250</v>
      </c>
      <c r="F14" s="7">
        <v>95.403</v>
      </c>
      <c r="G14" s="7">
        <v>254.7</v>
      </c>
      <c r="H14" s="7">
        <v>46.489</v>
      </c>
      <c r="I14" s="7">
        <v>38.125</v>
      </c>
      <c r="J14" s="7">
        <v>588.43</v>
      </c>
      <c r="K14" s="7">
        <v>510.39</v>
      </c>
      <c r="L14" s="7">
        <v>6649.6</v>
      </c>
      <c r="M14" s="7">
        <v>5268.6</v>
      </c>
    </row>
    <row r="15" spans="1:13" ht="12.75">
      <c r="A15" s="3" t="s">
        <v>51</v>
      </c>
      <c r="B15" s="7">
        <v>256539</v>
      </c>
      <c r="C15" s="7">
        <v>224299</v>
      </c>
      <c r="D15" s="7">
        <v>292547</v>
      </c>
      <c r="E15" s="7">
        <v>280303</v>
      </c>
      <c r="F15" s="7">
        <v>12437</v>
      </c>
      <c r="G15" s="7">
        <v>28940</v>
      </c>
      <c r="H15" s="7">
        <v>5431.2</v>
      </c>
      <c r="I15" s="7">
        <v>5285</v>
      </c>
      <c r="J15" s="7">
        <v>41834</v>
      </c>
      <c r="K15" s="7">
        <v>38249</v>
      </c>
      <c r="L15" s="7">
        <v>608788</v>
      </c>
      <c r="M15" s="7">
        <v>577076</v>
      </c>
    </row>
    <row r="16" spans="1:13" ht="12.75">
      <c r="A16" s="3" t="s">
        <v>52</v>
      </c>
      <c r="B16" s="7">
        <v>86975</v>
      </c>
      <c r="C16" s="7">
        <v>74329</v>
      </c>
      <c r="D16" s="7">
        <v>85814</v>
      </c>
      <c r="E16" s="7">
        <v>76176</v>
      </c>
      <c r="F16" s="7">
        <v>3228.7</v>
      </c>
      <c r="G16" s="7">
        <v>8773.4</v>
      </c>
      <c r="H16" s="7">
        <v>1237.3</v>
      </c>
      <c r="I16" s="7">
        <v>1144.6</v>
      </c>
      <c r="J16" s="7">
        <v>2822.9</v>
      </c>
      <c r="K16" s="7">
        <v>5471.6</v>
      </c>
      <c r="L16" s="7">
        <v>180077</v>
      </c>
      <c r="M16" s="7">
        <v>165894</v>
      </c>
    </row>
    <row r="17" spans="1:13" ht="12.75">
      <c r="A17" s="3" t="s">
        <v>53</v>
      </c>
      <c r="B17" s="7">
        <v>1134266</v>
      </c>
      <c r="C17" s="7">
        <v>1012822</v>
      </c>
      <c r="D17" s="7">
        <v>808685</v>
      </c>
      <c r="E17" s="7">
        <v>770689</v>
      </c>
      <c r="F17" s="7">
        <v>46966</v>
      </c>
      <c r="G17" s="7">
        <v>105276</v>
      </c>
      <c r="H17" s="7">
        <v>14621</v>
      </c>
      <c r="I17" s="7">
        <v>14587</v>
      </c>
      <c r="J17" s="7">
        <v>56725</v>
      </c>
      <c r="K17" s="7">
        <v>94793</v>
      </c>
      <c r="L17" s="7">
        <v>2061263</v>
      </c>
      <c r="M17" s="7">
        <v>1998167</v>
      </c>
    </row>
    <row r="18" spans="1:13" ht="12.75">
      <c r="A18" s="3" t="s">
        <v>54</v>
      </c>
      <c r="B18" s="7">
        <v>23242</v>
      </c>
      <c r="C18" s="7">
        <v>19032</v>
      </c>
      <c r="D18" s="7">
        <v>40098</v>
      </c>
      <c r="E18" s="7">
        <v>33755</v>
      </c>
      <c r="F18" s="7">
        <v>1126</v>
      </c>
      <c r="G18" s="7">
        <v>3188.3</v>
      </c>
      <c r="H18" s="7">
        <v>1290.1</v>
      </c>
      <c r="I18" s="7">
        <v>1205.6</v>
      </c>
      <c r="J18" s="7">
        <v>2740.9</v>
      </c>
      <c r="K18" s="7">
        <v>3023.7</v>
      </c>
      <c r="L18" s="7">
        <v>68497</v>
      </c>
      <c r="M18" s="7">
        <v>60204</v>
      </c>
    </row>
    <row r="19" spans="1:13" ht="12.75">
      <c r="A19" s="3" t="s">
        <v>55</v>
      </c>
      <c r="B19" s="7">
        <v>23275</v>
      </c>
      <c r="C19" s="7">
        <v>19288</v>
      </c>
      <c r="D19" s="7">
        <v>25911</v>
      </c>
      <c r="E19" s="7">
        <v>21408</v>
      </c>
      <c r="F19" s="7">
        <v>1101.5</v>
      </c>
      <c r="G19" s="7">
        <v>2313.5</v>
      </c>
      <c r="H19" s="7">
        <v>419.07</v>
      </c>
      <c r="I19" s="7">
        <v>317.64</v>
      </c>
      <c r="J19" s="7">
        <v>2671.8</v>
      </c>
      <c r="K19" s="7">
        <v>2277.2</v>
      </c>
      <c r="L19" s="7">
        <v>53379</v>
      </c>
      <c r="M19" s="7">
        <v>45604</v>
      </c>
    </row>
    <row r="20" spans="1:13" ht="12.75">
      <c r="A20" s="3" t="s">
        <v>56</v>
      </c>
      <c r="B20" s="7">
        <v>17980</v>
      </c>
      <c r="C20" s="7">
        <v>14653</v>
      </c>
      <c r="D20" s="7">
        <v>17774</v>
      </c>
      <c r="E20" s="7">
        <v>14675</v>
      </c>
      <c r="F20" s="7">
        <v>632.76</v>
      </c>
      <c r="G20" s="7">
        <v>1665.3</v>
      </c>
      <c r="H20" s="7">
        <v>235.64</v>
      </c>
      <c r="I20" s="7">
        <v>216.7</v>
      </c>
      <c r="J20" s="7">
        <v>437.31</v>
      </c>
      <c r="K20" s="7">
        <v>444.23</v>
      </c>
      <c r="L20" s="7">
        <v>37059</v>
      </c>
      <c r="M20" s="7">
        <v>31654</v>
      </c>
    </row>
    <row r="21" spans="1:13" ht="12.75">
      <c r="A21" s="8" t="s">
        <v>9</v>
      </c>
      <c r="B21" s="7">
        <v>40706</v>
      </c>
      <c r="C21" s="7">
        <v>37169</v>
      </c>
      <c r="D21" s="7">
        <v>42711</v>
      </c>
      <c r="E21" s="7">
        <v>25045</v>
      </c>
      <c r="F21" s="7">
        <v>2843.4</v>
      </c>
      <c r="G21" s="7">
        <v>5455.2</v>
      </c>
      <c r="H21" s="7">
        <v>11436</v>
      </c>
      <c r="I21" s="7">
        <v>17548</v>
      </c>
      <c r="J21" s="7">
        <v>23437</v>
      </c>
      <c r="K21" s="7">
        <v>28274</v>
      </c>
      <c r="L21" s="7">
        <v>121133</v>
      </c>
      <c r="M21" s="7">
        <v>113492</v>
      </c>
    </row>
    <row r="22" spans="1:13" ht="12.75">
      <c r="A22" s="3" t="s">
        <v>57</v>
      </c>
      <c r="B22" s="7">
        <v>4321.5</v>
      </c>
      <c r="C22" s="7">
        <v>3455</v>
      </c>
      <c r="D22" s="7">
        <v>4471.9</v>
      </c>
      <c r="E22" s="7">
        <v>4027.5</v>
      </c>
      <c r="F22" s="7">
        <v>380.93</v>
      </c>
      <c r="G22" s="7">
        <v>441.97</v>
      </c>
      <c r="H22" s="7">
        <v>151.67</v>
      </c>
      <c r="I22" s="7">
        <v>156.39</v>
      </c>
      <c r="J22" s="7">
        <v>577.11</v>
      </c>
      <c r="K22" s="7">
        <v>431</v>
      </c>
      <c r="L22" s="7">
        <v>9903</v>
      </c>
      <c r="M22" s="7">
        <v>8511.9</v>
      </c>
    </row>
    <row r="23" spans="1:13" ht="12.75">
      <c r="A23" s="3" t="s">
        <v>58</v>
      </c>
      <c r="B23" s="7">
        <v>48021.68</v>
      </c>
      <c r="C23" s="7">
        <v>41475.268</v>
      </c>
      <c r="D23" s="7">
        <v>44493.42</v>
      </c>
      <c r="E23" s="7">
        <v>25700.9811</v>
      </c>
      <c r="F23" s="7">
        <v>4699.653</v>
      </c>
      <c r="G23" s="7">
        <v>10764.23</v>
      </c>
      <c r="H23" s="7">
        <v>19438.4</v>
      </c>
      <c r="I23" s="7">
        <v>17751.8</v>
      </c>
      <c r="J23" s="7">
        <v>110708.2</v>
      </c>
      <c r="K23" s="7">
        <v>107624.2</v>
      </c>
      <c r="L23" s="7">
        <v>227361</v>
      </c>
      <c r="M23" s="7">
        <v>203318</v>
      </c>
    </row>
    <row r="24" spans="1:13" ht="12.75">
      <c r="A24" s="3" t="s">
        <v>106</v>
      </c>
      <c r="B24" s="7">
        <v>798.69</v>
      </c>
      <c r="C24" s="7">
        <v>273.2</v>
      </c>
      <c r="D24" s="7">
        <v>1087</v>
      </c>
      <c r="E24" s="7">
        <v>205.86</v>
      </c>
      <c r="F24" s="7">
        <v>1363.8</v>
      </c>
      <c r="G24" s="7">
        <v>1629.4</v>
      </c>
      <c r="H24" s="7">
        <v>55313</v>
      </c>
      <c r="I24" s="7">
        <v>28527</v>
      </c>
      <c r="J24" s="7">
        <v>5990.7</v>
      </c>
      <c r="K24" s="7">
        <v>8.3281</v>
      </c>
      <c r="L24" s="7">
        <v>64553</v>
      </c>
      <c r="M24" s="7">
        <v>30644</v>
      </c>
    </row>
    <row r="25" spans="1:13" ht="12.75">
      <c r="A25" s="3" t="s">
        <v>59</v>
      </c>
      <c r="B25" s="7">
        <v>120.1</v>
      </c>
      <c r="C25" s="7">
        <v>0.4641</v>
      </c>
      <c r="D25" s="7">
        <v>6.8858</v>
      </c>
      <c r="E25" s="7">
        <v>0.7068</v>
      </c>
      <c r="F25" s="7">
        <v>485.61</v>
      </c>
      <c r="G25" s="7">
        <v>0.1089</v>
      </c>
      <c r="H25" s="7">
        <v>538.32</v>
      </c>
      <c r="I25" s="7">
        <v>0.7672</v>
      </c>
      <c r="J25" s="7">
        <v>137.5</v>
      </c>
      <c r="K25" s="7">
        <v>0.0413</v>
      </c>
      <c r="L25" s="7">
        <v>1288.4</v>
      </c>
      <c r="M25" s="7">
        <v>2.0882</v>
      </c>
    </row>
    <row r="26" spans="1:13" ht="12.75">
      <c r="A26" s="3" t="s">
        <v>60</v>
      </c>
      <c r="B26" s="7">
        <v>0.0109</v>
      </c>
      <c r="C26" s="7">
        <v>0.0236</v>
      </c>
      <c r="D26" s="7">
        <v>0.2821</v>
      </c>
      <c r="E26" s="7">
        <v>0.0811</v>
      </c>
      <c r="F26" s="7">
        <v>185.62</v>
      </c>
      <c r="G26" s="7">
        <v>0.0106</v>
      </c>
      <c r="H26" s="7">
        <v>0.9918</v>
      </c>
      <c r="I26" s="7">
        <v>0.0847</v>
      </c>
      <c r="J26" s="7"/>
      <c r="K26" s="7"/>
      <c r="L26" s="7">
        <v>186.9</v>
      </c>
      <c r="M26" s="7">
        <v>0.2</v>
      </c>
    </row>
    <row r="27" spans="1:13" ht="12.75">
      <c r="A27" s="8" t="s">
        <v>10</v>
      </c>
      <c r="B27" s="7">
        <v>0.0023</v>
      </c>
      <c r="C27" s="7">
        <v>0.0037</v>
      </c>
      <c r="D27" s="7">
        <v>0.1559</v>
      </c>
      <c r="E27" s="7">
        <v>0.0009</v>
      </c>
      <c r="F27" s="7">
        <v>85.251</v>
      </c>
      <c r="G27" s="7">
        <v>0.0005</v>
      </c>
      <c r="H27" s="7">
        <v>0.8553</v>
      </c>
      <c r="I27" s="7">
        <v>0.0047</v>
      </c>
      <c r="J27" s="7"/>
      <c r="K27" s="7"/>
      <c r="L27" s="7">
        <v>86.265</v>
      </c>
      <c r="M27" s="7">
        <v>0.0099</v>
      </c>
    </row>
    <row r="28" spans="1:13" ht="12.75">
      <c r="A28" s="3" t="s">
        <v>61</v>
      </c>
      <c r="B28" s="7">
        <v>0</v>
      </c>
      <c r="C28" s="7">
        <v>420.29</v>
      </c>
      <c r="D28" s="7">
        <v>69.122</v>
      </c>
      <c r="E28" s="7">
        <v>464.19</v>
      </c>
      <c r="F28" s="7">
        <v>1.7791</v>
      </c>
      <c r="G28" s="7">
        <v>64.541</v>
      </c>
      <c r="H28" s="7">
        <v>0.1494</v>
      </c>
      <c r="I28" s="7">
        <v>100.43</v>
      </c>
      <c r="J28" s="7">
        <v>0</v>
      </c>
      <c r="K28" s="7">
        <v>164.39</v>
      </c>
      <c r="L28" s="7">
        <v>71.051</v>
      </c>
      <c r="M28" s="7">
        <v>1213.8</v>
      </c>
    </row>
    <row r="29" spans="1:13" ht="12.75">
      <c r="A29" s="3" t="s">
        <v>62</v>
      </c>
      <c r="B29" s="7">
        <v>0</v>
      </c>
      <c r="C29" s="7">
        <v>2.6549</v>
      </c>
      <c r="D29" s="7">
        <v>0</v>
      </c>
      <c r="E29" s="7">
        <v>1153.8</v>
      </c>
      <c r="F29" s="7">
        <v>0</v>
      </c>
      <c r="G29" s="7">
        <v>96.85</v>
      </c>
      <c r="H29" s="7">
        <v>0</v>
      </c>
      <c r="I29" s="7">
        <v>219.45</v>
      </c>
      <c r="J29" s="7">
        <v>0</v>
      </c>
      <c r="K29" s="7">
        <v>348.47</v>
      </c>
      <c r="L29" s="7">
        <v>0</v>
      </c>
      <c r="M29" s="7">
        <v>1821.2</v>
      </c>
    </row>
    <row r="30" spans="1:13" ht="12.75">
      <c r="A30" s="3" t="s">
        <v>63</v>
      </c>
      <c r="B30" s="7">
        <v>6146</v>
      </c>
      <c r="C30" s="7">
        <v>2273.5</v>
      </c>
      <c r="D30" s="7">
        <v>4643.2</v>
      </c>
      <c r="E30" s="7">
        <v>281.83</v>
      </c>
      <c r="F30" s="7">
        <v>1353.7</v>
      </c>
      <c r="G30" s="7">
        <v>777.73</v>
      </c>
      <c r="H30" s="7">
        <v>12906</v>
      </c>
      <c r="I30" s="7">
        <v>10822</v>
      </c>
      <c r="J30" s="7">
        <v>8027.5</v>
      </c>
      <c r="K30" s="7">
        <v>6537.5</v>
      </c>
      <c r="L30" s="7">
        <v>33076</v>
      </c>
      <c r="M30" s="7">
        <v>20692</v>
      </c>
    </row>
    <row r="31" spans="1:13" ht="12.7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10" t="s">
        <v>86</v>
      </c>
      <c r="B32" s="7">
        <v>4706715</v>
      </c>
      <c r="C32" s="7">
        <v>4132602</v>
      </c>
      <c r="D32" s="7">
        <v>3222858</v>
      </c>
      <c r="E32" s="7">
        <v>2768773</v>
      </c>
      <c r="F32" s="7">
        <v>210762</v>
      </c>
      <c r="G32" s="7">
        <v>423001</v>
      </c>
      <c r="H32" s="7">
        <v>264222</v>
      </c>
      <c r="I32" s="7">
        <v>224211</v>
      </c>
      <c r="J32" s="7">
        <v>625945</v>
      </c>
      <c r="K32" s="7">
        <v>648511</v>
      </c>
      <c r="L32" s="7">
        <v>9030502</v>
      </c>
      <c r="M32" s="7">
        <v>8197098</v>
      </c>
    </row>
    <row r="33" spans="1:13" ht="12.75">
      <c r="A33" s="3" t="s">
        <v>107</v>
      </c>
      <c r="B33" s="7">
        <v>-309.7319820000001</v>
      </c>
      <c r="C33" s="7"/>
      <c r="D33" s="7">
        <v>-421.53860000000003</v>
      </c>
      <c r="E33" s="7"/>
      <c r="F33" s="7">
        <v>-528.8816400000001</v>
      </c>
      <c r="G33" s="7"/>
      <c r="H33" s="7">
        <v>-21450.381400000002</v>
      </c>
      <c r="I33" s="7"/>
      <c r="J33" s="7">
        <v>-2323.19346</v>
      </c>
      <c r="K33" s="7"/>
      <c r="L33" s="7">
        <v>-25033.653400000003</v>
      </c>
      <c r="M33" s="7"/>
    </row>
    <row r="34" spans="1:13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8" t="s">
        <v>73</v>
      </c>
      <c r="B35" s="7">
        <v>4706405.268018</v>
      </c>
      <c r="C35" s="7">
        <v>4132602</v>
      </c>
      <c r="D35" s="7">
        <v>3222436.4614</v>
      </c>
      <c r="E35" s="7">
        <v>2768773</v>
      </c>
      <c r="F35" s="7">
        <v>210233.11836</v>
      </c>
      <c r="G35" s="7">
        <v>423001</v>
      </c>
      <c r="H35" s="7">
        <v>242771.6186</v>
      </c>
      <c r="I35" s="7">
        <v>224211</v>
      </c>
      <c r="J35" s="7">
        <v>623621.80654</v>
      </c>
      <c r="K35" s="7">
        <v>648511</v>
      </c>
      <c r="L35" s="7">
        <v>9005468.3466</v>
      </c>
      <c r="M35" s="7">
        <v>8197098</v>
      </c>
    </row>
    <row r="36" spans="1:13" ht="12.75">
      <c r="A36" s="8" t="s">
        <v>208</v>
      </c>
      <c r="B36" s="56">
        <f>B35/B38</f>
        <v>0.9958066456473498</v>
      </c>
      <c r="C36" s="56">
        <f aca="true" t="shared" si="0" ref="C36:M36">C35/C38</f>
        <v>0.8571755699065686</v>
      </c>
      <c r="D36" s="56">
        <f t="shared" si="0"/>
        <v>0.9595433827571195</v>
      </c>
      <c r="E36" s="56">
        <f t="shared" si="0"/>
        <v>0.7981006012043689</v>
      </c>
      <c r="F36" s="56">
        <f t="shared" si="0"/>
        <v>0.8828427861858129</v>
      </c>
      <c r="G36" s="56">
        <f t="shared" si="0"/>
        <v>0.8299979789695099</v>
      </c>
      <c r="H36" s="56">
        <f t="shared" si="0"/>
        <v>0.7416406550906691</v>
      </c>
      <c r="I36" s="56">
        <f t="shared" si="0"/>
        <v>0.6501884932142443</v>
      </c>
      <c r="J36" s="56">
        <f t="shared" si="0"/>
        <v>0.8895958393876325</v>
      </c>
      <c r="K36" s="56">
        <f t="shared" si="0"/>
        <v>0.8299995264539464</v>
      </c>
      <c r="L36" s="56">
        <f t="shared" si="0"/>
        <v>0.9630467381790155</v>
      </c>
      <c r="M36" s="56">
        <f t="shared" si="0"/>
        <v>0.8258035697015416</v>
      </c>
    </row>
    <row r="37" spans="1:13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11" t="s">
        <v>77</v>
      </c>
      <c r="B38" s="12">
        <v>4726224</v>
      </c>
      <c r="C38" s="12">
        <v>4821185</v>
      </c>
      <c r="D38" s="12">
        <v>3358302</v>
      </c>
      <c r="E38" s="12">
        <v>3469203</v>
      </c>
      <c r="F38" s="12">
        <v>238132</v>
      </c>
      <c r="G38" s="12">
        <v>509641</v>
      </c>
      <c r="H38" s="12">
        <v>327344</v>
      </c>
      <c r="I38" s="12">
        <v>344840</v>
      </c>
      <c r="J38" s="12">
        <v>701017</v>
      </c>
      <c r="K38" s="12">
        <v>781339</v>
      </c>
      <c r="L38" s="7">
        <v>9351019</v>
      </c>
      <c r="M38" s="7">
        <v>9926208</v>
      </c>
    </row>
    <row r="40" ht="12.75">
      <c r="A40" s="13" t="s">
        <v>92</v>
      </c>
    </row>
    <row r="41" ht="12.75">
      <c r="A41" s="13" t="s">
        <v>96</v>
      </c>
    </row>
    <row r="42" ht="12.75">
      <c r="A42" s="13" t="s">
        <v>97</v>
      </c>
    </row>
    <row r="43" ht="12.75">
      <c r="A43" s="13" t="s">
        <v>99</v>
      </c>
    </row>
  </sheetData>
  <mergeCells count="10">
    <mergeCell ref="J3:K3"/>
    <mergeCell ref="L3:M3"/>
    <mergeCell ref="B4:C4"/>
    <mergeCell ref="D4:E4"/>
    <mergeCell ref="F4:G4"/>
    <mergeCell ref="H4:I4"/>
    <mergeCell ref="B3:C3"/>
    <mergeCell ref="D3:E3"/>
    <mergeCell ref="F3:G3"/>
    <mergeCell ref="H3:I3"/>
  </mergeCells>
  <printOptions/>
  <pageMargins left="0.75" right="0.75" top="1" bottom="1" header="0.5" footer="0.5"/>
  <pageSetup firstPageNumber="53" useFirstPageNumber="1" fitToHeight="1" fitToWidth="1" horizontalDpi="600" verticalDpi="600" orientation="landscape" scale="79" r:id="rId1"/>
  <headerFooter alignWithMargins="0">
    <oddHeader>&amp;CATTACHMENT&amp;R&amp;P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60" workbookViewId="0" topLeftCell="A1">
      <selection activeCell="N44" sqref="N44"/>
    </sheetView>
  </sheetViews>
  <sheetFormatPr defaultColWidth="9.140625" defaultRowHeight="12.75"/>
  <cols>
    <col min="1" max="1" width="26.57421875" style="0" customWidth="1"/>
    <col min="2" max="2" width="10.7109375" style="0" customWidth="1"/>
    <col min="3" max="3" width="12.28125" style="0" customWidth="1"/>
    <col min="4" max="4" width="12.421875" style="0" customWidth="1"/>
    <col min="5" max="5" width="14.57421875" style="0" customWidth="1"/>
  </cols>
  <sheetData>
    <row r="1" ht="12.75">
      <c r="A1" s="1" t="s">
        <v>88</v>
      </c>
    </row>
    <row r="2" ht="12.75">
      <c r="A2" s="1" t="s">
        <v>87</v>
      </c>
    </row>
    <row r="4" spans="1:3" ht="12.75">
      <c r="A4" s="8" t="s">
        <v>76</v>
      </c>
      <c r="B4" s="4" t="s">
        <v>72</v>
      </c>
      <c r="C4" s="14" t="s">
        <v>75</v>
      </c>
    </row>
    <row r="5" spans="1:5" ht="12.75">
      <c r="A5" s="2" t="s">
        <v>45</v>
      </c>
      <c r="B5" s="5" t="s">
        <v>71</v>
      </c>
      <c r="C5" s="15" t="s">
        <v>108</v>
      </c>
      <c r="D5" s="77" t="s">
        <v>8</v>
      </c>
      <c r="E5" s="77"/>
    </row>
    <row r="6" spans="1:2" ht="12.75">
      <c r="A6" s="2" t="s">
        <v>45</v>
      </c>
      <c r="B6" s="2"/>
    </row>
    <row r="7" spans="1:5" ht="12.75">
      <c r="A7" s="2" t="s">
        <v>45</v>
      </c>
      <c r="B7" s="5" t="s">
        <v>11</v>
      </c>
      <c r="C7" s="14" t="s">
        <v>11</v>
      </c>
      <c r="D7" s="14" t="s">
        <v>11</v>
      </c>
      <c r="E7" s="15" t="s">
        <v>18</v>
      </c>
    </row>
    <row r="8" spans="1:2" ht="12.75">
      <c r="A8" s="2"/>
      <c r="B8" s="2"/>
    </row>
    <row r="9" spans="1:5" ht="12.75">
      <c r="A9" s="3" t="s">
        <v>104</v>
      </c>
      <c r="B9" s="7">
        <v>357141</v>
      </c>
      <c r="C9" s="12">
        <v>907960</v>
      </c>
      <c r="D9" s="16">
        <v>1265101</v>
      </c>
      <c r="E9" s="12">
        <v>1100175</v>
      </c>
    </row>
    <row r="10" spans="1:5" ht="12.75">
      <c r="A10" s="3" t="s">
        <v>46</v>
      </c>
      <c r="B10" s="7">
        <v>109545</v>
      </c>
      <c r="C10" s="12">
        <v>312334</v>
      </c>
      <c r="D10" s="16">
        <v>421879</v>
      </c>
      <c r="E10" s="12">
        <v>368006</v>
      </c>
    </row>
    <row r="11" spans="1:5" ht="12.75">
      <c r="A11" s="3" t="s">
        <v>47</v>
      </c>
      <c r="B11" s="7">
        <v>13152</v>
      </c>
      <c r="C11" s="12">
        <v>41905</v>
      </c>
      <c r="D11" s="16">
        <v>55057</v>
      </c>
      <c r="E11" s="12">
        <v>48737</v>
      </c>
    </row>
    <row r="12" spans="1:5" ht="12.75">
      <c r="A12" s="3" t="s">
        <v>48</v>
      </c>
      <c r="B12" s="7">
        <v>3177.5</v>
      </c>
      <c r="C12" s="12">
        <v>11681</v>
      </c>
      <c r="D12" s="16">
        <v>14858.5</v>
      </c>
      <c r="E12" s="12">
        <v>12602</v>
      </c>
    </row>
    <row r="13" spans="1:5" ht="12.75">
      <c r="A13" s="3" t="s">
        <v>105</v>
      </c>
      <c r="B13" s="7">
        <v>75002</v>
      </c>
      <c r="C13" s="17">
        <v>107993</v>
      </c>
      <c r="D13" s="16">
        <v>182995</v>
      </c>
      <c r="E13" s="12">
        <v>169395</v>
      </c>
    </row>
    <row r="14" spans="1:5" ht="12.75">
      <c r="A14" s="3" t="s">
        <v>49</v>
      </c>
      <c r="B14" s="7">
        <v>20842</v>
      </c>
      <c r="C14" s="12">
        <v>39066</v>
      </c>
      <c r="D14" s="16">
        <v>59908</v>
      </c>
      <c r="E14" s="12">
        <v>62575</v>
      </c>
    </row>
    <row r="15" spans="1:5" ht="12.75">
      <c r="A15" s="8" t="s">
        <v>66</v>
      </c>
      <c r="B15" s="7"/>
      <c r="C15" s="12"/>
      <c r="E15" s="12">
        <v>20.091</v>
      </c>
    </row>
    <row r="16" spans="1:5" ht="12.75">
      <c r="A16" s="3" t="s">
        <v>50</v>
      </c>
      <c r="B16" s="7">
        <v>2584.3</v>
      </c>
      <c r="C16" s="12">
        <v>4973</v>
      </c>
      <c r="D16" s="16">
        <v>7557.3</v>
      </c>
      <c r="E16" s="12">
        <v>6631.8</v>
      </c>
    </row>
    <row r="17" spans="1:5" ht="12.75">
      <c r="A17" s="3" t="s">
        <v>51</v>
      </c>
      <c r="B17" s="7">
        <v>74686</v>
      </c>
      <c r="C17" s="12">
        <v>175910</v>
      </c>
      <c r="D17" s="16">
        <v>250596</v>
      </c>
      <c r="E17" s="12">
        <v>222285</v>
      </c>
    </row>
    <row r="18" spans="1:5" ht="12.75">
      <c r="A18" s="3" t="s">
        <v>52</v>
      </c>
      <c r="B18" s="7">
        <v>42349</v>
      </c>
      <c r="C18" s="12">
        <v>91230</v>
      </c>
      <c r="D18" s="16">
        <v>133579</v>
      </c>
      <c r="E18" s="12">
        <v>125256</v>
      </c>
    </row>
    <row r="19" spans="1:5" ht="12.75">
      <c r="A19" s="3" t="s">
        <v>53</v>
      </c>
      <c r="B19" s="7">
        <v>240057</v>
      </c>
      <c r="C19" s="12">
        <v>556384</v>
      </c>
      <c r="D19" s="16">
        <v>796441</v>
      </c>
      <c r="E19" s="12">
        <v>713258</v>
      </c>
    </row>
    <row r="20" spans="1:5" ht="12.75">
      <c r="A20" s="3" t="s">
        <v>54</v>
      </c>
      <c r="B20" s="7">
        <v>30379</v>
      </c>
      <c r="C20" s="12">
        <v>53301</v>
      </c>
      <c r="D20" s="16">
        <v>83680</v>
      </c>
      <c r="E20" s="12">
        <v>78250</v>
      </c>
    </row>
    <row r="21" spans="1:5" ht="12.75">
      <c r="A21" s="3" t="s">
        <v>55</v>
      </c>
      <c r="B21" s="7">
        <v>13649</v>
      </c>
      <c r="C21" s="12">
        <v>25445</v>
      </c>
      <c r="D21" s="16">
        <v>39094</v>
      </c>
      <c r="E21" s="12">
        <v>34912</v>
      </c>
    </row>
    <row r="22" spans="1:5" ht="12.75">
      <c r="A22" s="3" t="s">
        <v>56</v>
      </c>
      <c r="B22" s="7">
        <v>12684</v>
      </c>
      <c r="C22" s="12">
        <v>20794</v>
      </c>
      <c r="D22" s="16">
        <v>33478</v>
      </c>
      <c r="E22" s="12">
        <v>30788</v>
      </c>
    </row>
    <row r="23" spans="1:5" ht="12.75">
      <c r="A23" s="8" t="s">
        <v>9</v>
      </c>
      <c r="B23" s="7">
        <v>18999</v>
      </c>
      <c r="C23" s="12">
        <v>35370</v>
      </c>
      <c r="D23" s="16">
        <v>54369</v>
      </c>
      <c r="E23" s="12">
        <v>47092</v>
      </c>
    </row>
    <row r="24" spans="1:5" ht="12.75">
      <c r="A24" s="3" t="s">
        <v>57</v>
      </c>
      <c r="B24" s="7">
        <v>1755.6</v>
      </c>
      <c r="C24" s="12">
        <v>2083</v>
      </c>
      <c r="D24" s="16">
        <v>3838.6</v>
      </c>
      <c r="E24" s="12">
        <v>4536</v>
      </c>
    </row>
    <row r="25" spans="1:5" ht="12.75">
      <c r="A25" s="3" t="s">
        <v>58</v>
      </c>
      <c r="B25" s="7">
        <v>15241.2</v>
      </c>
      <c r="C25" s="12">
        <v>17037</v>
      </c>
      <c r="D25" s="16">
        <v>32278.2</v>
      </c>
      <c r="E25" s="12">
        <v>32348</v>
      </c>
    </row>
    <row r="26" spans="1:5" ht="12.75">
      <c r="A26" s="3" t="s">
        <v>106</v>
      </c>
      <c r="B26" s="7">
        <v>5904.7</v>
      </c>
      <c r="C26" s="12">
        <v>5782</v>
      </c>
      <c r="D26" s="16">
        <v>11686.7</v>
      </c>
      <c r="E26" s="12">
        <v>8272.3</v>
      </c>
    </row>
    <row r="27" spans="1:5" ht="12.75">
      <c r="A27" s="3" t="s">
        <v>59</v>
      </c>
      <c r="B27" s="7">
        <v>18500</v>
      </c>
      <c r="C27" s="12">
        <v>33494</v>
      </c>
      <c r="D27" s="16">
        <v>51994</v>
      </c>
      <c r="E27" s="12">
        <v>36230</v>
      </c>
    </row>
    <row r="28" spans="1:5" ht="12.75">
      <c r="A28" s="3" t="s">
        <v>60</v>
      </c>
      <c r="B28" s="7">
        <v>478.05</v>
      </c>
      <c r="C28" s="12">
        <v>580</v>
      </c>
      <c r="D28" s="16">
        <v>1058.05</v>
      </c>
      <c r="E28" s="12">
        <v>704.1</v>
      </c>
    </row>
    <row r="29" spans="1:5" ht="12.75">
      <c r="A29" s="8" t="s">
        <v>10</v>
      </c>
      <c r="B29" s="7">
        <v>424.58</v>
      </c>
      <c r="C29" s="12">
        <v>536</v>
      </c>
      <c r="D29" s="16">
        <v>960.58</v>
      </c>
      <c r="E29" s="12">
        <v>733.89</v>
      </c>
    </row>
    <row r="30" spans="1:5" ht="12.75">
      <c r="A30" s="3" t="s">
        <v>62</v>
      </c>
      <c r="B30" s="7"/>
      <c r="C30" s="12"/>
      <c r="E30" s="12">
        <v>3126.6</v>
      </c>
    </row>
    <row r="31" spans="1:5" ht="12.75">
      <c r="A31" s="3" t="s">
        <v>63</v>
      </c>
      <c r="B31" s="7">
        <v>16194</v>
      </c>
      <c r="C31" s="12">
        <v>28162</v>
      </c>
      <c r="D31" s="16">
        <v>44356</v>
      </c>
      <c r="E31" s="12">
        <v>23498</v>
      </c>
    </row>
    <row r="32" spans="1:5" ht="12.75">
      <c r="A32" s="3"/>
      <c r="B32" s="7"/>
      <c r="C32" s="12"/>
      <c r="D32" s="16"/>
      <c r="E32" s="12"/>
    </row>
    <row r="33" spans="1:5" ht="12.75">
      <c r="A33" s="3" t="s">
        <v>86</v>
      </c>
      <c r="B33" s="7">
        <v>1072745</v>
      </c>
      <c r="C33" s="12">
        <v>2472020</v>
      </c>
      <c r="D33" s="16">
        <v>3544764.93</v>
      </c>
      <c r="E33" s="12">
        <v>3129433</v>
      </c>
    </row>
    <row r="34" spans="1:5" ht="12.75">
      <c r="A34" s="3" t="s">
        <v>85</v>
      </c>
      <c r="B34" s="7">
        <v>-2289.8426600000003</v>
      </c>
      <c r="C34" s="18" t="s">
        <v>45</v>
      </c>
      <c r="D34" s="7">
        <v>-2289.8426600000003</v>
      </c>
      <c r="E34" s="12"/>
    </row>
    <row r="35" spans="1:5" ht="12.75">
      <c r="A35" s="19"/>
      <c r="B35" s="7"/>
      <c r="C35" s="12"/>
      <c r="D35" s="16"/>
      <c r="E35" s="12"/>
    </row>
    <row r="36" spans="1:5" ht="12.75">
      <c r="A36" s="3" t="s">
        <v>73</v>
      </c>
      <c r="B36" s="20">
        <v>1070455.15734</v>
      </c>
      <c r="C36" s="16">
        <v>2472020</v>
      </c>
      <c r="D36" s="16">
        <v>3542475.08734</v>
      </c>
      <c r="E36" s="16">
        <v>3129433</v>
      </c>
    </row>
    <row r="37" spans="1:5" ht="12.75">
      <c r="A37" s="19" t="s">
        <v>208</v>
      </c>
      <c r="B37" s="57">
        <f>B36/B39</f>
        <v>0.9295574820050799</v>
      </c>
      <c r="C37" s="57">
        <f>C36/C39</f>
        <v>0.9230881829611698</v>
      </c>
      <c r="D37" s="57">
        <f>D36/D39</f>
        <v>0.9250335253151534</v>
      </c>
      <c r="E37" s="57">
        <f>E36/E39</f>
        <v>0.8154459903666132</v>
      </c>
    </row>
    <row r="38" spans="1:2" ht="12.75">
      <c r="A38" s="3"/>
      <c r="B38" s="2"/>
    </row>
    <row r="39" spans="1:5" ht="12.75">
      <c r="A39" s="3" t="s">
        <v>74</v>
      </c>
      <c r="B39" s="17">
        <v>1151575</v>
      </c>
      <c r="C39" s="12">
        <v>2677989</v>
      </c>
      <c r="D39" s="16">
        <v>3829564</v>
      </c>
      <c r="E39" s="16">
        <v>3837695</v>
      </c>
    </row>
    <row r="41" ht="12.75">
      <c r="A41" s="13" t="s">
        <v>93</v>
      </c>
    </row>
    <row r="42" ht="12.75">
      <c r="A42" s="13" t="s">
        <v>94</v>
      </c>
    </row>
    <row r="43" ht="12.75">
      <c r="A43" s="13" t="s">
        <v>95</v>
      </c>
    </row>
    <row r="44" ht="12.75">
      <c r="A44" s="13" t="s">
        <v>100</v>
      </c>
    </row>
    <row r="45" ht="12.75">
      <c r="A45" s="13" t="s">
        <v>102</v>
      </c>
    </row>
    <row r="46" ht="12.75">
      <c r="A46" s="13" t="s">
        <v>103</v>
      </c>
    </row>
  </sheetData>
  <mergeCells count="1">
    <mergeCell ref="D5:E5"/>
  </mergeCells>
  <printOptions horizontalCentered="1" verticalCentered="1"/>
  <pageMargins left="0.75" right="0.75" top="1" bottom="1" header="0.5" footer="0.5"/>
  <pageSetup firstPageNumber="54" useFirstPageNumber="1" horizontalDpi="600" verticalDpi="600" orientation="portrait" r:id="rId1"/>
  <headerFooter alignWithMargins="0">
    <oddHeader>&amp;CATTACHMENT&amp;R&amp;P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60" workbookViewId="0" topLeftCell="A1">
      <selection activeCell="K20" sqref="K20"/>
    </sheetView>
  </sheetViews>
  <sheetFormatPr defaultColWidth="9.140625" defaultRowHeight="12.75"/>
  <cols>
    <col min="1" max="1" width="25.140625" style="0" customWidth="1"/>
    <col min="2" max="2" width="10.140625" style="0" customWidth="1"/>
    <col min="3" max="3" width="10.140625" style="0" bestFit="1" customWidth="1"/>
    <col min="4" max="4" width="10.57421875" style="0" bestFit="1" customWidth="1"/>
    <col min="5" max="5" width="10.140625" style="0" bestFit="1" customWidth="1"/>
    <col min="6" max="7" width="10.421875" style="0" bestFit="1" customWidth="1"/>
  </cols>
  <sheetData>
    <row r="1" ht="12.75">
      <c r="A1" s="1" t="s">
        <v>90</v>
      </c>
    </row>
    <row r="2" ht="12.75">
      <c r="A2" s="21" t="s">
        <v>89</v>
      </c>
    </row>
    <row r="4" spans="1:7" ht="12.75">
      <c r="A4" s="1" t="s">
        <v>81</v>
      </c>
      <c r="B4" s="77" t="s">
        <v>79</v>
      </c>
      <c r="C4" s="77"/>
      <c r="D4" s="77" t="s">
        <v>80</v>
      </c>
      <c r="E4" s="77"/>
      <c r="F4" s="77" t="s">
        <v>8</v>
      </c>
      <c r="G4" s="77"/>
    </row>
    <row r="6" spans="2:7" ht="12.75">
      <c r="B6" s="15" t="s">
        <v>109</v>
      </c>
      <c r="C6" s="15" t="s">
        <v>18</v>
      </c>
      <c r="D6" s="15" t="s">
        <v>109</v>
      </c>
      <c r="E6" s="15" t="s">
        <v>18</v>
      </c>
      <c r="F6" s="15" t="s">
        <v>109</v>
      </c>
      <c r="G6" s="15" t="s">
        <v>18</v>
      </c>
    </row>
    <row r="8" spans="1:7" ht="12.75">
      <c r="A8" s="3" t="s">
        <v>104</v>
      </c>
      <c r="B8" s="12">
        <v>2038.4224680584605</v>
      </c>
      <c r="C8" s="12">
        <v>1691.9</v>
      </c>
      <c r="D8" s="12">
        <v>10108.947088557</v>
      </c>
      <c r="E8" s="12">
        <v>7439.3</v>
      </c>
      <c r="F8" s="16">
        <v>12147.369556615462</v>
      </c>
      <c r="G8" s="16">
        <v>9131.2</v>
      </c>
    </row>
    <row r="9" spans="1:7" ht="12.75">
      <c r="A9" s="3" t="s">
        <v>46</v>
      </c>
      <c r="B9" s="12">
        <v>155.16641652566645</v>
      </c>
      <c r="C9" s="12">
        <v>128.79</v>
      </c>
      <c r="D9" s="12">
        <v>1123.501898906194</v>
      </c>
      <c r="E9" s="12">
        <v>1347.9</v>
      </c>
      <c r="F9" s="16">
        <v>1278.6683154318603</v>
      </c>
      <c r="G9" s="16">
        <v>1476.69</v>
      </c>
    </row>
    <row r="10" spans="1:7" ht="12.75">
      <c r="A10" s="3" t="s">
        <v>47</v>
      </c>
      <c r="B10" s="12">
        <v>3.378935301962456</v>
      </c>
      <c r="C10" s="12">
        <v>2.8045</v>
      </c>
      <c r="D10" s="12">
        <v>577.6849593652993</v>
      </c>
      <c r="E10" s="12">
        <v>426.68</v>
      </c>
      <c r="F10" s="16">
        <v>581.0638946672617</v>
      </c>
      <c r="G10" s="16">
        <v>429.4845</v>
      </c>
    </row>
    <row r="11" spans="1:7" ht="12.75">
      <c r="A11" s="3" t="s">
        <v>105</v>
      </c>
      <c r="B11" s="12">
        <v>9679.654021503084</v>
      </c>
      <c r="C11" s="12">
        <v>8034</v>
      </c>
      <c r="D11" s="12">
        <v>24482.86323025886</v>
      </c>
      <c r="E11" s="12">
        <v>21516</v>
      </c>
      <c r="F11" s="16">
        <v>34162.51725176194</v>
      </c>
      <c r="G11" s="16">
        <v>29550</v>
      </c>
    </row>
    <row r="12" spans="1:7" ht="12.75">
      <c r="A12" s="3" t="s">
        <v>49</v>
      </c>
      <c r="B12" s="12">
        <v>0.42980706737366603</v>
      </c>
      <c r="C12" s="12">
        <v>0.3567</v>
      </c>
      <c r="D12" s="12">
        <v>95.68629952437415</v>
      </c>
      <c r="E12" s="12">
        <v>85.881</v>
      </c>
      <c r="F12" s="16">
        <v>96.11610659174781</v>
      </c>
      <c r="G12" s="16">
        <v>86.2377</v>
      </c>
    </row>
    <row r="13" spans="1:7" ht="12.75">
      <c r="A13" s="3" t="s">
        <v>50</v>
      </c>
      <c r="B13" s="12">
        <v>7.006749558747118</v>
      </c>
      <c r="C13" s="12">
        <v>5.8156</v>
      </c>
      <c r="D13" s="12">
        <v>35.45779805752807</v>
      </c>
      <c r="E13" s="12">
        <v>57.578</v>
      </c>
      <c r="F13" s="16">
        <v>42.46454761627519</v>
      </c>
      <c r="G13" s="16">
        <v>63.393600000000006</v>
      </c>
    </row>
    <row r="14" spans="1:7" ht="12.75">
      <c r="A14" s="3" t="s">
        <v>51</v>
      </c>
      <c r="B14" s="12">
        <v>6330.839138277887</v>
      </c>
      <c r="C14" s="12">
        <v>5254.6</v>
      </c>
      <c r="D14" s="12">
        <v>19840.41234229073</v>
      </c>
      <c r="E14" s="12">
        <v>22689</v>
      </c>
      <c r="F14" s="16">
        <v>26171.251480568615</v>
      </c>
      <c r="G14" s="16">
        <v>27943.6</v>
      </c>
    </row>
    <row r="15" spans="1:7" ht="12.75">
      <c r="A15" s="3" t="s">
        <v>52</v>
      </c>
      <c r="B15" s="12">
        <v>5839.763232790205</v>
      </c>
      <c r="C15" s="12">
        <v>4847</v>
      </c>
      <c r="D15" s="12">
        <v>11589.679209688378</v>
      </c>
      <c r="E15" s="12">
        <v>12552</v>
      </c>
      <c r="F15" s="16">
        <v>17429.442442478583</v>
      </c>
      <c r="G15" s="16">
        <v>17399</v>
      </c>
    </row>
    <row r="16" spans="1:7" ht="12.75">
      <c r="A16" s="3" t="s">
        <v>53</v>
      </c>
      <c r="B16" s="12">
        <v>101472.91512410236</v>
      </c>
      <c r="C16" s="12">
        <v>84222</v>
      </c>
      <c r="D16" s="12">
        <v>242649.27094685513</v>
      </c>
      <c r="E16" s="12">
        <v>213288</v>
      </c>
      <c r="F16" s="16">
        <v>344122.1860709575</v>
      </c>
      <c r="G16" s="16">
        <v>297510</v>
      </c>
    </row>
    <row r="17" spans="1:7" ht="12.75">
      <c r="A17" s="3" t="s">
        <v>54</v>
      </c>
      <c r="B17" s="12">
        <v>33761.59700235814</v>
      </c>
      <c r="C17" s="12">
        <v>28022</v>
      </c>
      <c r="D17" s="12">
        <v>91979.32921834823</v>
      </c>
      <c r="E17" s="12">
        <v>78242</v>
      </c>
      <c r="F17" s="16">
        <v>125740.92622070637</v>
      </c>
      <c r="G17" s="16">
        <v>106264</v>
      </c>
    </row>
    <row r="18" spans="1:7" ht="12.75">
      <c r="A18" s="3" t="s">
        <v>55</v>
      </c>
      <c r="B18" s="12">
        <v>18657.183606229763</v>
      </c>
      <c r="C18" s="12">
        <v>15485</v>
      </c>
      <c r="D18" s="12">
        <v>43751.7072169893</v>
      </c>
      <c r="E18" s="12">
        <v>36003</v>
      </c>
      <c r="F18" s="16">
        <v>62408.89082321906</v>
      </c>
      <c r="G18" s="16">
        <v>51488</v>
      </c>
    </row>
    <row r="19" spans="1:7" ht="12.75">
      <c r="A19" s="3" t="s">
        <v>56</v>
      </c>
      <c r="B19" s="12">
        <v>18181.219310142686</v>
      </c>
      <c r="C19" s="12">
        <v>15091</v>
      </c>
      <c r="D19" s="12">
        <v>46204.51674282897</v>
      </c>
      <c r="E19" s="12">
        <v>37900</v>
      </c>
      <c r="F19" s="16">
        <v>64385.73605297165</v>
      </c>
      <c r="G19" s="16">
        <v>52991</v>
      </c>
    </row>
    <row r="20" spans="1:7" ht="12.75">
      <c r="A20" s="8" t="s">
        <v>9</v>
      </c>
      <c r="B20" s="12">
        <v>7604.737530742483</v>
      </c>
      <c r="C20" s="12">
        <v>6311.9</v>
      </c>
      <c r="D20" s="12">
        <v>15891.861885983026</v>
      </c>
      <c r="E20" s="12">
        <v>11204</v>
      </c>
      <c r="F20" s="16">
        <v>23496.59941672551</v>
      </c>
      <c r="G20" s="16">
        <v>17515.9</v>
      </c>
    </row>
    <row r="21" spans="1:7" ht="12.75">
      <c r="A21" s="3" t="s">
        <v>57</v>
      </c>
      <c r="B21" s="12">
        <v>1221.6759599781506</v>
      </c>
      <c r="C21" s="12">
        <v>1014</v>
      </c>
      <c r="D21" s="12">
        <v>2354.2242645119168</v>
      </c>
      <c r="E21" s="12">
        <v>1505.9</v>
      </c>
      <c r="F21" s="16">
        <v>3575.9002244900676</v>
      </c>
      <c r="G21" s="16">
        <v>2519.9</v>
      </c>
    </row>
    <row r="22" spans="1:7" ht="12.75">
      <c r="A22" s="3" t="s">
        <v>58</v>
      </c>
      <c r="B22" s="12">
        <v>14409.944068914052</v>
      </c>
      <c r="C22" s="12">
        <v>11959.5023</v>
      </c>
      <c r="D22" s="12">
        <v>41176.617015081465</v>
      </c>
      <c r="E22" s="12">
        <v>36647.24</v>
      </c>
      <c r="F22" s="16">
        <v>55586.56108399552</v>
      </c>
      <c r="G22" s="16">
        <v>48606.7423</v>
      </c>
    </row>
    <row r="23" spans="1:7" ht="12.75">
      <c r="A23" s="3" t="s">
        <v>106</v>
      </c>
      <c r="B23" s="17">
        <v>0.1547140962442878</v>
      </c>
      <c r="C23" s="12">
        <v>0.1538</v>
      </c>
      <c r="D23" s="12">
        <v>279.24609371294576</v>
      </c>
      <c r="E23" s="12">
        <v>291.11</v>
      </c>
      <c r="F23" s="16">
        <v>279.40080780919004</v>
      </c>
      <c r="G23" s="16">
        <v>291.2638</v>
      </c>
    </row>
    <row r="24" spans="1:7" ht="12.75">
      <c r="A24" s="3" t="s">
        <v>63</v>
      </c>
      <c r="B24" s="17">
        <v>1.4952269301482832</v>
      </c>
      <c r="C24" s="12">
        <v>1.6482</v>
      </c>
      <c r="D24" s="12">
        <v>206.82344866038713</v>
      </c>
      <c r="E24" s="12">
        <v>289.63</v>
      </c>
      <c r="F24" s="16">
        <v>208.3186755905354</v>
      </c>
      <c r="G24" s="16">
        <v>291.27819999999997</v>
      </c>
    </row>
    <row r="25" spans="3:5" ht="12.75">
      <c r="C25" s="12"/>
      <c r="D25" s="12"/>
      <c r="E25" s="12"/>
    </row>
    <row r="26" spans="1:7" ht="12.75">
      <c r="A26" s="10" t="s">
        <v>86</v>
      </c>
      <c r="B26" s="17">
        <v>219365.0564622497</v>
      </c>
      <c r="C26" s="12">
        <v>182073</v>
      </c>
      <c r="D26" s="12">
        <v>552349.8836048974</v>
      </c>
      <c r="E26" s="12">
        <v>481486</v>
      </c>
      <c r="F26" s="16">
        <v>771713.4129721973</v>
      </c>
      <c r="G26" s="16">
        <v>663557.6901</v>
      </c>
    </row>
    <row r="27" spans="1:6" ht="12.75">
      <c r="A27" s="22" t="s">
        <v>83</v>
      </c>
      <c r="B27" s="12">
        <v>-0.05999812652353482</v>
      </c>
      <c r="D27" s="12">
        <v>-108.29163514188038</v>
      </c>
      <c r="F27" s="12">
        <v>-108.3516332684039</v>
      </c>
    </row>
    <row r="28" spans="1:4" ht="12.75">
      <c r="A28" s="22"/>
      <c r="D28" s="16"/>
    </row>
    <row r="29" spans="1:7" ht="12.75">
      <c r="A29" s="3" t="s">
        <v>73</v>
      </c>
      <c r="B29" s="16">
        <v>219364.99646412316</v>
      </c>
      <c r="C29" s="16">
        <v>182073</v>
      </c>
      <c r="D29" s="16">
        <v>552241.5919697556</v>
      </c>
      <c r="E29" s="16">
        <v>481486</v>
      </c>
      <c r="F29" s="16">
        <v>771605.0613389289</v>
      </c>
      <c r="G29" s="16">
        <v>663557.6901</v>
      </c>
    </row>
    <row r="30" spans="1:7" ht="12.75">
      <c r="A30" s="19" t="s">
        <v>208</v>
      </c>
      <c r="B30" s="58">
        <f aca="true" t="shared" si="0" ref="B30:G30">B29/B32</f>
        <v>0.9999954252898041</v>
      </c>
      <c r="C30" s="58">
        <f t="shared" si="0"/>
        <v>0.8299964442985696</v>
      </c>
      <c r="D30" s="58">
        <f t="shared" si="0"/>
        <v>0.951971618781071</v>
      </c>
      <c r="E30" s="58">
        <f t="shared" si="0"/>
        <v>0.8300008791542192</v>
      </c>
      <c r="F30" s="58">
        <f t="shared" si="0"/>
        <v>0.9651469429570488</v>
      </c>
      <c r="G30" s="58">
        <f t="shared" si="0"/>
        <v>0.8299980238133061</v>
      </c>
    </row>
    <row r="31" spans="1:4" ht="12.75">
      <c r="A31" s="22"/>
      <c r="D31" s="16"/>
    </row>
    <row r="32" spans="1:7" ht="12.75">
      <c r="A32" s="3" t="s">
        <v>74</v>
      </c>
      <c r="B32" s="16">
        <v>219366</v>
      </c>
      <c r="C32" s="16">
        <v>219366</v>
      </c>
      <c r="D32" s="12">
        <v>580103</v>
      </c>
      <c r="E32" s="12">
        <v>580103</v>
      </c>
      <c r="F32" s="16">
        <v>799469</v>
      </c>
      <c r="G32" s="16">
        <v>799469</v>
      </c>
    </row>
    <row r="34" ht="12.75">
      <c r="A34" s="13" t="s">
        <v>91</v>
      </c>
    </row>
    <row r="35" ht="12.75">
      <c r="A35" s="13" t="s">
        <v>98</v>
      </c>
    </row>
    <row r="36" ht="12.75">
      <c r="A36" s="13" t="s">
        <v>101</v>
      </c>
    </row>
    <row r="37" ht="12.75">
      <c r="A37" s="13" t="s">
        <v>99</v>
      </c>
    </row>
  </sheetData>
  <mergeCells count="3">
    <mergeCell ref="B4:C4"/>
    <mergeCell ref="D4:E4"/>
    <mergeCell ref="F4:G4"/>
  </mergeCells>
  <printOptions horizontalCentered="1" verticalCentered="1"/>
  <pageMargins left="0.75" right="0.75" top="1" bottom="1" header="0.5" footer="0.5"/>
  <pageSetup firstPageNumber="55" useFirstPageNumber="1" fitToHeight="1" fitToWidth="1" horizontalDpi="600" verticalDpi="600" orientation="portrait" r:id="rId1"/>
  <headerFooter alignWithMargins="0">
    <oddHeader>&amp;CATTACHMENT&amp;R&amp;P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DCSD-CSTE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vantysel</dc:creator>
  <cp:keywords/>
  <dc:description/>
  <cp:lastModifiedBy>vantysel</cp:lastModifiedBy>
  <cp:lastPrinted>2005-03-31T21:24:04Z</cp:lastPrinted>
  <dcterms:created xsi:type="dcterms:W3CDTF">2005-03-15T19:37:04Z</dcterms:created>
  <dcterms:modified xsi:type="dcterms:W3CDTF">2005-03-31T21:31:58Z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-976913080</vt:i4>
  </property>
  <property fmtid="{D5CDD505-2E9C-101B-9397-08002B2CF9AE}" pid="4" name="_EmailSubje">
    <vt:lpwstr>Corrected testimony</vt:lpwstr>
  </property>
  <property fmtid="{D5CDD505-2E9C-101B-9397-08002B2CF9AE}" pid="5" name="_AuthorEma">
    <vt:lpwstr>eliane.van-ty-smith@usps.gov</vt:lpwstr>
  </property>
  <property fmtid="{D5CDD505-2E9C-101B-9397-08002B2CF9AE}" pid="6" name="_AuthorEmailDisplayNa">
    <vt:lpwstr>Van-Ty-Smith, Eliane - Washington, DC</vt:lpwstr>
  </property>
</Properties>
</file>