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<sst xmlns="http://schemas.openxmlformats.org/spreadsheetml/2006/main" count="727" uniqueCount="75">
  <si>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</si>
  <si>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</si>
  <si>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</si>
  <si>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</si>
  <si>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</si>
  <si>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</si>
  <si>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</si>
  <si>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</si>
  <si>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</si>
  <si>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</si>
  <si>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</si>
  <si>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</si>
  <si>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</si>
  <si>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</si>
  <si>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</si>
  <si>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</si>
  <si>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</si>
  <si>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</si>
  <si>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</si>
  <si>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</si>
  <si>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</si>
  <si>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</si>
  <si>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</si>
  <si>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</si>
  <si>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</si>
  <si>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</si>
  <si>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</si>
  <si>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</si>
  <si>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</si>
  <si>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</si>
  <si>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</si>
  <si>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</si>
  <si>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</si>
  <si>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</si>
  <si>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</si>
  <si>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</si>
  <si>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</si>
  <si>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</si>
  <si>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</si>
  <si>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</si>
  <si>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</si>
  <si>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</si>
  <si>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</si>
  <si>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</si>
  <si>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</si>
  <si>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</si>
  <si>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</si>
  <si>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</si>
  <si>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</si>
  <si>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</si>
  <si>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</si>
  <si>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</si>
  <si>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</si>
  <si>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</si>
  <si>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</si>
  <si>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</si>
  <si>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</si>
  <si>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</si>
  <si>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</si>
  <si>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</si>
  <si>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</si>
  <si>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</si>
  <si>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</si>
  <si>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</si>
  <si>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</si>
  <si>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</si>
  <si>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</si>
  <si>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</si>
  <si>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</si>
  <si>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N-2: Murr - Cust #1 &amp; Belling - Cust #1 230kV</t>
  </si>
  <si>
    <t>Branch MURRAY (40767)  TO  SEDRO NT (42103) CKT 1 [230.00 - 230.00 kV]</t>
  </si>
  <si>
    <t>N-2: Monroe - Custer #1&amp;2 500kV</t>
  </si>
  <si>
    <t>Branch ARLNGTON (42160)  TO  BEAVERLK (42162) CKT 1 [115.00 - 115.00 kV]</t>
  </si>
  <si>
    <t>040WINTER09v2NSL(SED-BOT-HR OUT)</t>
  </si>
  <si>
    <t>Sedro Woolley (PSE)-Bothell (SCL)-Horse Ranch 230kV Line ***Includes Horse Ranch sect of Monroe-Snohomish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</si>
</sst>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1472566"/>
        <c:axId val="36144231"/>
      </c:scatterChart>
      <c:valAx>
        <c:axId val="1147256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144231"/>
        <c:crossesAt val="0"/>
        <c:crossBetween val="midCat"/>
        <c:dispUnits/>
        <c:majorUnit val="100"/>
        <c:minorUnit val="50"/>
      </c:valAx>
      <c:valAx>
        <c:axId val="3614423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147256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6862624"/>
        <c:axId val="42001569"/>
      </c:scatterChart>
      <c:valAx>
        <c:axId val="5686262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001569"/>
        <c:crossesAt val="0"/>
        <c:crossBetween val="midCat"/>
        <c:dispUnits/>
        <c:majorUnit val="100"/>
        <c:minorUnit val="50"/>
      </c:valAx>
      <c:valAx>
        <c:axId val="420015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86262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2469802"/>
        <c:axId val="46683899"/>
      </c:scatterChart>
      <c:valAx>
        <c:axId val="4246980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683899"/>
        <c:crossesAt val="0"/>
        <c:crossBetween val="midCat"/>
        <c:dispUnits/>
        <c:majorUnit val="100"/>
        <c:minorUnit val="50"/>
      </c:valAx>
      <c:valAx>
        <c:axId val="466838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46980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7501908"/>
        <c:axId val="23299445"/>
      </c:scatterChart>
      <c:valAx>
        <c:axId val="1750190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299445"/>
        <c:crossesAt val="0"/>
        <c:crossBetween val="midCat"/>
        <c:dispUnits/>
        <c:majorUnit val="100"/>
        <c:minorUnit val="50"/>
      </c:valAx>
      <c:valAx>
        <c:axId val="2329944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50190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8368414"/>
        <c:axId val="8206863"/>
      </c:scatterChart>
      <c:valAx>
        <c:axId val="836841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206863"/>
        <c:crossesAt val="0"/>
        <c:crossBetween val="midCat"/>
        <c:dispUnits/>
        <c:majorUnit val="100"/>
        <c:minorUnit val="50"/>
      </c:valAx>
      <c:valAx>
        <c:axId val="820686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36841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Sedro Woolley (PSE)-Bothell (SCL)-Horse Ranch 230kV Line ***Includes Horse Ranch sect of Monroe-Snohomish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3299.5239999999994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2634.41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2650.72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2641.46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2479.69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2650.72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2202.71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2463.64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995.01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2475.06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692.26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2479.69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2641.46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2187.89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2475.06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2194.25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2194.25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2202.71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965.19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937.36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683.26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965.19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2634.41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995.01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2463.64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676.54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2187.89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683.26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937.36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692.26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676.54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Sedro Woolley (PSE)-Bothell (SCL)-Horse Ranch 230kV Line ***Includes Horse Ranch sect of Monroe-Snohomish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2622.8720000000003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2511.76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2527.34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2516.1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2353.85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2527.34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2075.41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2338.02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723.22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2346.37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564.13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2353.85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2516.1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2063.28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2346.37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2067.92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2067.92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2075.41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714.96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707.78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556.35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714.96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2511.76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723.22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2338.02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550.01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2063.28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556.35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707.78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564.13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550.01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Sedro Woolley (PSE)-Bothell (SCL)-Horse Ranch 230kV Line ***Includes Horse Ranch sect of Monroe-Snohomish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2380.476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2415.24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2433.98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2421.58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2264.02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2433.98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1841.54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2249.31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628.51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2257.48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-222.21</v>
      </c>
      <c r="V25" s="108" t="str">
        <f>E35</f>
        <v>N-2: Murr - Cust #1 &amp; Belling - Cust #1 230kV</v>
      </c>
      <c r="W25" s="109" t="str">
        <f>F35</f>
        <v>Branch ARLNGTON (42160)  TO  BEAVERLK (42162)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2264.02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2421.58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1776.63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2257.48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1813.64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1813.64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1841.54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620.02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614.79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-332.03</v>
      </c>
      <c r="V30" s="108" t="str">
        <f>E34</f>
        <v>N-2: Murr - Cust #1 &amp; Belling - Cust #1 230kV</v>
      </c>
      <c r="W30" s="111" t="str">
        <f>F34</f>
        <v>Branch ARLNGTON (42160)  TO  BEAVERLK (42162)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620.02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2415.24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628.51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2249.31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-444.14</v>
      </c>
      <c r="E33" s="57" t="str">
        <f>'Excel Sheet'!D49</f>
        <v>N-2: Murr - Cust #1 &amp; Belling - Cust #1 230kV</v>
      </c>
      <c r="F33" s="58" t="str">
        <f>'Excel Sheet'!C49</f>
        <v>Branch ARLNGTON (42160)  TO  BEAVERLK (42162)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1776.63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-332.03</v>
      </c>
      <c r="E34" s="57" t="str">
        <f>'Excel Sheet'!D50</f>
        <v>N-2: Murr - Cust #1 &amp; Belling - Cust #1 230kV</v>
      </c>
      <c r="F34" s="58" t="str">
        <f>'Excel Sheet'!C50</f>
        <v>Branch ARLNGTON (42160)  TO  BEAVERLK (42162)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614.79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-222.21</v>
      </c>
      <c r="E35" s="59" t="str">
        <f>'Excel Sheet'!D51</f>
        <v>N-2: Murr - Cust #1 &amp; Belling - Cust #1 230kV</v>
      </c>
      <c r="F35" s="107" t="str">
        <f>'Excel Sheet'!C51</f>
        <v>Branch ARLNGTON (42160)  TO  BEAVERLK (42162)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-444.14</v>
      </c>
      <c r="V35" s="113" t="str">
        <f>E33</f>
        <v>N-2: Murr - Cust #1 &amp; Belling - Cust #1 230kV</v>
      </c>
      <c r="W35" s="116" t="str">
        <f>F33</f>
        <v>Branch ARLNGTON (42160)  TO  BEAVERLK (42162)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Sedro Woolley (PSE)-Bothell (SCL)-Horse Ranch 230kV Line ***Includes Horse Ranch sect of Monroe-Snohomish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040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2902.9959999999996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2423.87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2441.08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2434.31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2270.67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2441.08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1888.86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2258.29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638.68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2264.42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-587.9</v>
      </c>
      <c r="V25" s="108" t="str">
        <f>E35</f>
        <v>N-2: Murr - Cust #1 &amp; Belling - Cust #1 230kV</v>
      </c>
      <c r="W25" s="109" t="str">
        <f>F35</f>
        <v>Branch ARLNGTON (42160)  TO  BEAVERLK (42162)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2270.67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2434.31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1820.57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2264.42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1852.56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1852.56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1888.86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630.82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623.39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-690.59</v>
      </c>
      <c r="V30" s="108" t="str">
        <f>E34</f>
        <v>N-2: Murr - Cust #1 &amp; Belling - Cust #1 230kV</v>
      </c>
      <c r="W30" s="111" t="str">
        <f>F34</f>
        <v>Branch ARLNGTON (42160)  TO  BEAVERLK (42162) CKT 1 [115.00 - 115.00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630.82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2423.87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638.68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2258.29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-801.43</v>
      </c>
      <c r="E33" s="172" t="str">
        <f>'Excel Sheet'!$D66</f>
        <v>N-2: Murr - Cust #1 &amp; Belling - Cust #1 230kV</v>
      </c>
      <c r="F33" s="173" t="str">
        <f>'Excel Sheet'!$C66</f>
        <v>Branch ARLNGTON (42160)  TO  BEAVERLK (42162) CKT 1 [115.00 - 115.00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1820.57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-690.59</v>
      </c>
      <c r="E34" s="172" t="str">
        <f>'Excel Sheet'!$D67</f>
        <v>N-2: Murr - Cust #1 &amp; Belling - Cust #1 230kV</v>
      </c>
      <c r="F34" s="173" t="str">
        <f>'Excel Sheet'!$C67</f>
        <v>Branch ARLNGTON (42160)  TO  BEAVERLK (42162) CKT 1 [115.00 - 115.00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623.39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-587.9</v>
      </c>
      <c r="E35" s="177" t="str">
        <f>'Excel Sheet'!$D68</f>
        <v>N-2: Murr - Cust #1 &amp; Belling - Cust #1 230kV</v>
      </c>
      <c r="F35" s="178" t="str">
        <f>'Excel Sheet'!$C68</f>
        <v>Branch ARLNGTON (42160)  TO  BEAVERLK (42162)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-801.43</v>
      </c>
      <c r="V35" s="113" t="str">
        <f>E33</f>
        <v>N-2: Murr - Cust #1 &amp; Belling - Cust #1 230kV</v>
      </c>
      <c r="W35" s="116" t="str">
        <f>F33</f>
        <v>Branch ARLNGTON (42160)  TO  BEAVERLK (42162) CKT 1 [115.00 - 115.00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Sedro Woolley (PSE)-Bothell (SCL)-Horse Ranch 230kV Line ***Includes Horse Ranch sect of Monroe-Snohomish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3256.1560000000004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2397.8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2411.7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2404.56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2243.71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2411.7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1762.99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2225.72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610.39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2233.76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-1131.13</v>
      </c>
      <c r="V25" s="108" t="str">
        <f>E35</f>
        <v>N-2: Murr - Cust #1 &amp; Belling - Cust #1 230kV</v>
      </c>
      <c r="W25" s="109" t="str">
        <f>F35</f>
        <v>Branch ARLNGTON (42160)  TO  BEAVERLK (42162)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2243.71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2404.56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1700.81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2233.76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1730.6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1730.6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1762.99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605.67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597.63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-1246.62</v>
      </c>
      <c r="V30" s="108" t="str">
        <f>E34</f>
        <v>N-2: Murr - Cust #1 &amp; Belling - Cust #1 230kV</v>
      </c>
      <c r="W30" s="111" t="str">
        <f>F34</f>
        <v>Branch ARLNGTON (42160)  TO  BEAVERLK (42162)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605.67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2397.8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610.39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2225.72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-1350.5</v>
      </c>
      <c r="E33" s="57" t="str">
        <f>'Excel Sheet'!D83</f>
        <v>N-2: Murr - Cust #1 &amp; Belling - Cust #1 230kV</v>
      </c>
      <c r="F33" s="58" t="str">
        <f>'Excel Sheet'!C83</f>
        <v>Branch ARLNGTON (42160)  TO  BEAVERLK (42162)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1700.81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-1246.62</v>
      </c>
      <c r="E34" s="57" t="str">
        <f>'Excel Sheet'!D84</f>
        <v>N-2: Murr - Cust #1 &amp; Belling - Cust #1 230kV</v>
      </c>
      <c r="F34" s="58" t="str">
        <f>'Excel Sheet'!C84</f>
        <v>Branch ARLNGTON (42160)  TO  BEAVERLK (42162)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597.63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-1131.13</v>
      </c>
      <c r="E35" s="59" t="str">
        <f>'Excel Sheet'!D85</f>
        <v>N-2: Murr - Cust #1 &amp; Belling - Cust #1 230kV</v>
      </c>
      <c r="F35" s="60" t="str">
        <f>'Excel Sheet'!C85</f>
        <v>Branch ARLNGTON (42160)  TO  BEAVERLK (42162)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-1350.5</v>
      </c>
      <c r="V35" s="113" t="str">
        <f>E33</f>
        <v>N-2: Murr - Cust #1 &amp; Belling - Cust #1 230kV</v>
      </c>
      <c r="W35" s="116" t="str">
        <f>F33</f>
        <v>Branch ARLNGTON (42160)  TO  BEAVERLK (42162)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74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2634.41</v>
      </c>
      <c r="D3" s="205">
        <f>'Excel Sheet'!I20</f>
        <v>2511.76</v>
      </c>
      <c r="E3" s="206">
        <f>'Excel Sheet'!I37</f>
        <v>2415.24</v>
      </c>
      <c r="F3" s="206">
        <f>'Excel Sheet'!I54</f>
        <v>2423.87</v>
      </c>
      <c r="G3" s="207">
        <f>'Excel Sheet'!I71</f>
        <v>2397.8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2641.46</v>
      </c>
      <c r="D4" s="209">
        <f>'Excel Sheet'!I21</f>
        <v>2516.1</v>
      </c>
      <c r="E4" s="209">
        <f>'Excel Sheet'!I38</f>
        <v>2421.58</v>
      </c>
      <c r="F4" s="209">
        <f>'Excel Sheet'!I55</f>
        <v>2434.31</v>
      </c>
      <c r="G4" s="210">
        <f>'Excel Sheet'!I72</f>
        <v>2404.56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2650.72</v>
      </c>
      <c r="D5" s="209">
        <f>'Excel Sheet'!I22</f>
        <v>2527.34</v>
      </c>
      <c r="E5" s="209">
        <f>'Excel Sheet'!I39</f>
        <v>2433.98</v>
      </c>
      <c r="F5" s="209">
        <f>'Excel Sheet'!I56</f>
        <v>2441.08</v>
      </c>
      <c r="G5" s="210">
        <f>'Excel Sheet'!I73</f>
        <v>2411.7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2463.64</v>
      </c>
      <c r="D6" s="209">
        <f>'Excel Sheet'!I23</f>
        <v>2338.02</v>
      </c>
      <c r="E6" s="209">
        <f>'Excel Sheet'!I40</f>
        <v>2249.31</v>
      </c>
      <c r="F6" s="209">
        <f>'Excel Sheet'!I57</f>
        <v>2258.29</v>
      </c>
      <c r="G6" s="210">
        <f>'Excel Sheet'!I74</f>
        <v>2225.72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2475.06</v>
      </c>
      <c r="D7" s="209">
        <f>'Excel Sheet'!I24</f>
        <v>2346.37</v>
      </c>
      <c r="E7" s="209">
        <f>'Excel Sheet'!I41</f>
        <v>2257.48</v>
      </c>
      <c r="F7" s="209">
        <f>'Excel Sheet'!I58</f>
        <v>2264.42</v>
      </c>
      <c r="G7" s="210">
        <f>'Excel Sheet'!I75</f>
        <v>2233.76</v>
      </c>
      <c r="H7" s="122"/>
      <c r="I7" s="190"/>
      <c r="J7" s="251" t="s">
        <v>30</v>
      </c>
      <c r="K7" s="252"/>
      <c r="L7" s="200" t="str">
        <f>IF(MID(L11,4,1)="R",MID(L11,1,5),MID(L11,1,3))</f>
        <v>040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2479.69</v>
      </c>
      <c r="D8" s="209">
        <f>'Excel Sheet'!I25</f>
        <v>2353.85</v>
      </c>
      <c r="E8" s="209">
        <f>'Excel Sheet'!I42</f>
        <v>2264.02</v>
      </c>
      <c r="F8" s="209">
        <f>'Excel Sheet'!I59</f>
        <v>2270.67</v>
      </c>
      <c r="G8" s="210">
        <f>'Excel Sheet'!I76</f>
        <v>2243.71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2187.89</v>
      </c>
      <c r="D9" s="209">
        <f>'Excel Sheet'!I26</f>
        <v>2063.28</v>
      </c>
      <c r="E9" s="209">
        <f>'Excel Sheet'!I43</f>
        <v>1776.63</v>
      </c>
      <c r="F9" s="209">
        <f>'Excel Sheet'!I60</f>
        <v>1820.57</v>
      </c>
      <c r="G9" s="210">
        <f>'Excel Sheet'!I77</f>
        <v>1700.81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2194.25</v>
      </c>
      <c r="D10" s="212">
        <f>'Excel Sheet'!I27</f>
        <v>2067.92</v>
      </c>
      <c r="E10" s="212">
        <f>'Excel Sheet'!I44</f>
        <v>1813.64</v>
      </c>
      <c r="F10" s="212">
        <f>'Excel Sheet'!I61</f>
        <v>1852.56</v>
      </c>
      <c r="G10" s="213">
        <f>'Excel Sheet'!I78</f>
        <v>1730.6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2202.71</v>
      </c>
      <c r="D11" s="209">
        <f>'Excel Sheet'!I28</f>
        <v>2075.41</v>
      </c>
      <c r="E11" s="209">
        <f>'Excel Sheet'!I45</f>
        <v>1841.54</v>
      </c>
      <c r="F11" s="209">
        <f>'Excel Sheet'!I62</f>
        <v>1888.86</v>
      </c>
      <c r="G11" s="210">
        <f>'Excel Sheet'!I79</f>
        <v>1762.99</v>
      </c>
      <c r="H11" s="122"/>
      <c r="I11" s="190"/>
      <c r="J11" s="259" t="s">
        <v>61</v>
      </c>
      <c r="K11" s="260"/>
      <c r="L11" s="235" t="str">
        <f>'Excel Sheet'!A87</f>
        <v>040WINTER09v2NSL(SED-BOT-HR OUT)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937.36</v>
      </c>
      <c r="D12" s="209">
        <f>'Excel Sheet'!I29</f>
        <v>707.78</v>
      </c>
      <c r="E12" s="209">
        <f>'Excel Sheet'!I46</f>
        <v>614.79</v>
      </c>
      <c r="F12" s="209">
        <f>'Excel Sheet'!I63</f>
        <v>623.39</v>
      </c>
      <c r="G12" s="210">
        <f>'Excel Sheet'!I80</f>
        <v>597.63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965.19</v>
      </c>
      <c r="D13" s="209">
        <f>'Excel Sheet'!I30</f>
        <v>714.96</v>
      </c>
      <c r="E13" s="209">
        <f>'Excel Sheet'!I47</f>
        <v>620.02</v>
      </c>
      <c r="F13" s="209">
        <f>'Excel Sheet'!I64</f>
        <v>630.82</v>
      </c>
      <c r="G13" s="210">
        <f>'Excel Sheet'!I81</f>
        <v>605.67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995.01</v>
      </c>
      <c r="D14" s="209">
        <f>'Excel Sheet'!I31</f>
        <v>723.22</v>
      </c>
      <c r="E14" s="209">
        <f>'Excel Sheet'!I48</f>
        <v>628.51</v>
      </c>
      <c r="F14" s="209">
        <f>'Excel Sheet'!I65</f>
        <v>638.68</v>
      </c>
      <c r="G14" s="210">
        <f>'Excel Sheet'!I82</f>
        <v>610.39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676.54</v>
      </c>
      <c r="D15" s="209">
        <f>'Excel Sheet'!I32</f>
        <v>550.01</v>
      </c>
      <c r="E15" s="209">
        <f>'Excel Sheet'!I49</f>
        <v>-444.14</v>
      </c>
      <c r="F15" s="209">
        <f>'Excel Sheet'!I66</f>
        <v>-801.43</v>
      </c>
      <c r="G15" s="215">
        <f>'Excel Sheet'!I83</f>
        <v>-1350.5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683.26</v>
      </c>
      <c r="D16" s="209">
        <f>'Excel Sheet'!I33</f>
        <v>556.35</v>
      </c>
      <c r="E16" s="209">
        <f>'Excel Sheet'!I50</f>
        <v>-332.03</v>
      </c>
      <c r="F16" s="209">
        <f>'Excel Sheet'!I67</f>
        <v>-690.59</v>
      </c>
      <c r="G16" s="215">
        <f>'Excel Sheet'!I84</f>
        <v>-1246.62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692.26</v>
      </c>
      <c r="D17" s="217">
        <f>'Excel Sheet'!I34</f>
        <v>564.13</v>
      </c>
      <c r="E17" s="217">
        <f>'Excel Sheet'!I51</f>
        <v>-222.21</v>
      </c>
      <c r="F17" s="217">
        <f>'Excel Sheet'!I68</f>
        <v>-587.9</v>
      </c>
      <c r="G17" s="215">
        <f>'Excel Sheet'!I85</f>
        <v>-1131.13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040</v>
      </c>
      <c r="J1" s="271" t="str">
        <f>Results!L2</f>
        <v>Sedro Woolley (PSE)-Bothell (SCL)-Horse Ranch 230kV Line ***Includes Horse Ranch sect of Monroe-Snohomish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3299.5239999999994</v>
      </c>
      <c r="D5" s="223">
        <f>'Excel Sheet'!I3</f>
        <v>2634.41</v>
      </c>
      <c r="E5" s="223">
        <f>'Excel Sheet'!I4</f>
        <v>2641.46</v>
      </c>
      <c r="F5" s="223">
        <f>'Excel Sheet'!I5</f>
        <v>2650.72</v>
      </c>
      <c r="G5" s="223">
        <f>'Excel Sheet'!I6</f>
        <v>2463.64</v>
      </c>
      <c r="H5" s="223">
        <f>'Excel Sheet'!I7</f>
        <v>2475.06</v>
      </c>
      <c r="I5" s="233">
        <f>'Excel Sheet'!I8</f>
        <v>2479.69</v>
      </c>
      <c r="J5" s="223">
        <f>'Excel Sheet'!I9</f>
        <v>2187.89</v>
      </c>
      <c r="K5" s="233">
        <f>'Excel Sheet'!I10</f>
        <v>2194.25</v>
      </c>
      <c r="L5" s="223">
        <f>'Excel Sheet'!I11</f>
        <v>2202.71</v>
      </c>
      <c r="M5" s="223">
        <f>'Excel Sheet'!I12</f>
        <v>937.36</v>
      </c>
      <c r="N5" s="223">
        <f>'Excel Sheet'!I13</f>
        <v>965.19</v>
      </c>
      <c r="O5" s="223">
        <f>'Excel Sheet'!I14</f>
        <v>995.01</v>
      </c>
      <c r="P5" s="227">
        <f>'Excel Sheet'!I15</f>
        <v>676.54</v>
      </c>
      <c r="Q5" s="227">
        <f>'Excel Sheet'!I16</f>
        <v>683.26</v>
      </c>
      <c r="R5" s="227">
        <f>'Excel Sheet'!I17</f>
        <v>692.26</v>
      </c>
    </row>
    <row r="6" spans="2:18" s="54" customFormat="1" ht="14.25">
      <c r="B6" s="222" t="str">
        <f>'Excel Sheet'!A19</f>
        <v>35F</v>
      </c>
      <c r="C6" s="223">
        <f>AVERAGE('Excel Sheet'!H20:H34)</f>
        <v>2622.8720000000003</v>
      </c>
      <c r="D6" s="223">
        <f>'Excel Sheet'!I20</f>
        <v>2511.76</v>
      </c>
      <c r="E6" s="223">
        <f>'Excel Sheet'!I21</f>
        <v>2516.1</v>
      </c>
      <c r="F6" s="223">
        <f>'Excel Sheet'!I22</f>
        <v>2527.34</v>
      </c>
      <c r="G6" s="223">
        <f>'Excel Sheet'!I23</f>
        <v>2338.02</v>
      </c>
      <c r="H6" s="223">
        <f>'Excel Sheet'!I24</f>
        <v>2346.37</v>
      </c>
      <c r="I6" s="223">
        <f>'Excel Sheet'!I25</f>
        <v>2353.85</v>
      </c>
      <c r="J6" s="223">
        <f>'Excel Sheet'!I26</f>
        <v>2063.28</v>
      </c>
      <c r="K6" s="223">
        <f>'Excel Sheet'!I27</f>
        <v>2067.92</v>
      </c>
      <c r="L6" s="223">
        <f>'Excel Sheet'!I28</f>
        <v>2075.41</v>
      </c>
      <c r="M6" s="223">
        <f>'Excel Sheet'!I29</f>
        <v>707.78</v>
      </c>
      <c r="N6" s="223">
        <f>'Excel Sheet'!I30</f>
        <v>714.96</v>
      </c>
      <c r="O6" s="223">
        <f>'Excel Sheet'!I31</f>
        <v>723.22</v>
      </c>
      <c r="P6" s="223">
        <f>'Excel Sheet'!I32</f>
        <v>550.01</v>
      </c>
      <c r="Q6" s="223">
        <f>'Excel Sheet'!I33</f>
        <v>556.35</v>
      </c>
      <c r="R6" s="223">
        <f>'Excel Sheet'!I34</f>
        <v>564.13</v>
      </c>
    </row>
    <row r="7" spans="2:18" s="54" customFormat="1" ht="14.25">
      <c r="B7" s="222" t="str">
        <f>'Excel Sheet'!A36</f>
        <v>45F</v>
      </c>
      <c r="C7" s="223">
        <f>AVERAGE('Excel Sheet'!H37:H51)</f>
        <v>2380.476</v>
      </c>
      <c r="D7" s="223">
        <f>'Excel Sheet'!I37</f>
        <v>2415.24</v>
      </c>
      <c r="E7" s="223">
        <f>'Excel Sheet'!I38</f>
        <v>2421.58</v>
      </c>
      <c r="F7" s="223">
        <f>'Excel Sheet'!I39</f>
        <v>2433.98</v>
      </c>
      <c r="G7" s="223">
        <f>'Excel Sheet'!I40</f>
        <v>2249.31</v>
      </c>
      <c r="H7" s="223">
        <f>'Excel Sheet'!I41</f>
        <v>2257.48</v>
      </c>
      <c r="I7" s="223">
        <f>'Excel Sheet'!I42</f>
        <v>2264.02</v>
      </c>
      <c r="J7" s="223">
        <f>'Excel Sheet'!I43</f>
        <v>1776.63</v>
      </c>
      <c r="K7" s="223">
        <f>'Excel Sheet'!I44</f>
        <v>1813.64</v>
      </c>
      <c r="L7" s="223">
        <f>'Excel Sheet'!I45</f>
        <v>1841.54</v>
      </c>
      <c r="M7" s="223">
        <f>'Excel Sheet'!I46</f>
        <v>614.79</v>
      </c>
      <c r="N7" s="223">
        <f>'Excel Sheet'!I47</f>
        <v>620.02</v>
      </c>
      <c r="O7" s="223">
        <f>'Excel Sheet'!I48</f>
        <v>628.51</v>
      </c>
      <c r="P7" s="223">
        <f>'Excel Sheet'!I49</f>
        <v>-444.14</v>
      </c>
      <c r="Q7" s="223">
        <f>'Excel Sheet'!I50</f>
        <v>-332.03</v>
      </c>
      <c r="R7" s="223">
        <f>'Excel Sheet'!I51</f>
        <v>-222.21</v>
      </c>
    </row>
    <row r="8" spans="2:18" s="54" customFormat="1" ht="14.25">
      <c r="B8" s="222" t="str">
        <f>'Excel Sheet'!A53</f>
        <v>60F</v>
      </c>
      <c r="C8" s="223">
        <f>AVERAGE('Excel Sheet'!H54:H68)</f>
        <v>2902.9959999999996</v>
      </c>
      <c r="D8" s="223">
        <f>'Excel Sheet'!I54</f>
        <v>2423.87</v>
      </c>
      <c r="E8" s="223">
        <f>'Excel Sheet'!I55</f>
        <v>2434.31</v>
      </c>
      <c r="F8" s="223">
        <f>'Excel Sheet'!I56</f>
        <v>2441.08</v>
      </c>
      <c r="G8" s="223">
        <f>'Excel Sheet'!I57</f>
        <v>2258.29</v>
      </c>
      <c r="H8" s="223">
        <f>'Excel Sheet'!I58</f>
        <v>2264.42</v>
      </c>
      <c r="I8" s="223">
        <f>'Excel Sheet'!I59</f>
        <v>2270.67</v>
      </c>
      <c r="J8" s="223">
        <f>'Excel Sheet'!I60</f>
        <v>1820.57</v>
      </c>
      <c r="K8" s="223">
        <f>'Excel Sheet'!I61</f>
        <v>1852.56</v>
      </c>
      <c r="L8" s="223">
        <f>'Excel Sheet'!I62</f>
        <v>1888.86</v>
      </c>
      <c r="M8" s="223">
        <f>'Excel Sheet'!I63</f>
        <v>623.39</v>
      </c>
      <c r="N8" s="223">
        <f>'Excel Sheet'!I64</f>
        <v>630.82</v>
      </c>
      <c r="O8" s="223">
        <f>'Excel Sheet'!I65</f>
        <v>638.68</v>
      </c>
      <c r="P8" s="223">
        <f>'Excel Sheet'!I66</f>
        <v>-801.43</v>
      </c>
      <c r="Q8" s="223">
        <f>'Excel Sheet'!I67</f>
        <v>-690.59</v>
      </c>
      <c r="R8" s="223">
        <f>'Excel Sheet'!I68</f>
        <v>-587.9</v>
      </c>
    </row>
    <row r="9" spans="2:18" s="54" customFormat="1" ht="14.25">
      <c r="B9" s="222" t="str">
        <f>'Excel Sheet'!A70</f>
        <v>70F</v>
      </c>
      <c r="C9" s="223">
        <f>AVERAGE('Excel Sheet'!H71:H85)</f>
        <v>3256.1560000000004</v>
      </c>
      <c r="D9" s="223">
        <f>'Excel Sheet'!I71</f>
        <v>2397.8</v>
      </c>
      <c r="E9" s="223">
        <f>'Excel Sheet'!I72</f>
        <v>2404.56</v>
      </c>
      <c r="F9" s="223">
        <f>'Excel Sheet'!I73</f>
        <v>2411.7</v>
      </c>
      <c r="G9" s="223">
        <f>'Excel Sheet'!I74</f>
        <v>2225.72</v>
      </c>
      <c r="H9" s="223">
        <f>'Excel Sheet'!I75</f>
        <v>2233.76</v>
      </c>
      <c r="I9" s="223">
        <f>'Excel Sheet'!I76</f>
        <v>2243.71</v>
      </c>
      <c r="J9" s="223">
        <f>'Excel Sheet'!I77</f>
        <v>1700.81</v>
      </c>
      <c r="K9" s="223">
        <f>'Excel Sheet'!I78</f>
        <v>1730.6</v>
      </c>
      <c r="L9" s="223">
        <f>'Excel Sheet'!I79</f>
        <v>1762.99</v>
      </c>
      <c r="M9" s="223">
        <f>'Excel Sheet'!I80</f>
        <v>597.63</v>
      </c>
      <c r="N9" s="223">
        <f>'Excel Sheet'!I81</f>
        <v>605.67</v>
      </c>
      <c r="O9" s="223">
        <f>'Excel Sheet'!I82</f>
        <v>610.39</v>
      </c>
      <c r="P9" s="223">
        <f>'Excel Sheet'!I83</f>
        <v>-1350.5</v>
      </c>
      <c r="Q9" s="223">
        <f>'Excel Sheet'!I84</f>
        <v>-1246.62</v>
      </c>
      <c r="R9" s="223">
        <f>'Excel Sheet'!I85</f>
        <v>-1131.13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6.00390625" style="0" customWidth="1"/>
    <col min="3" max="3" width="70.7109375" style="0" customWidth="1"/>
    <col min="4" max="4" width="3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2644.03</v>
      </c>
      <c r="C3" t="s">
        <v>70</v>
      </c>
      <c r="D3" t="s">
        <v>71</v>
      </c>
      <c r="E3">
        <v>-86.17</v>
      </c>
      <c r="F3">
        <v>-535.91</v>
      </c>
      <c r="G3">
        <v>-534.77</v>
      </c>
      <c r="H3">
        <v>3339.25</v>
      </c>
      <c r="I3">
        <v>2634.41</v>
      </c>
      <c r="J3">
        <v>1325.24</v>
      </c>
      <c r="K3" t="s">
        <v>56</v>
      </c>
    </row>
    <row r="4" spans="1:11" ht="12.75">
      <c r="A4" t="s">
        <v>6</v>
      </c>
      <c r="B4">
        <v>2651.38</v>
      </c>
      <c r="C4" t="s">
        <v>70</v>
      </c>
      <c r="D4" t="s">
        <v>71</v>
      </c>
      <c r="E4">
        <v>-86.17</v>
      </c>
      <c r="F4">
        <v>-535.96</v>
      </c>
      <c r="G4">
        <v>-534.83</v>
      </c>
      <c r="H4">
        <v>3275.35</v>
      </c>
      <c r="I4">
        <v>2641.46</v>
      </c>
      <c r="J4">
        <v>1354.96</v>
      </c>
      <c r="K4" t="s">
        <v>56</v>
      </c>
    </row>
    <row r="5" spans="1:11" ht="12.75">
      <c r="A5" t="s">
        <v>3</v>
      </c>
      <c r="B5">
        <v>2661.24</v>
      </c>
      <c r="C5" t="s">
        <v>70</v>
      </c>
      <c r="D5" t="s">
        <v>71</v>
      </c>
      <c r="E5">
        <v>-86.17</v>
      </c>
      <c r="F5">
        <v>-536.27</v>
      </c>
      <c r="G5">
        <v>-535.1</v>
      </c>
      <c r="H5">
        <v>3292.63</v>
      </c>
      <c r="I5">
        <v>2650.72</v>
      </c>
      <c r="J5">
        <v>1381.54</v>
      </c>
      <c r="K5" t="s">
        <v>56</v>
      </c>
    </row>
    <row r="6" spans="1:11" ht="12.75">
      <c r="A6" t="s">
        <v>0</v>
      </c>
      <c r="B6">
        <v>2471.87</v>
      </c>
      <c r="C6" t="s">
        <v>70</v>
      </c>
      <c r="D6" t="s">
        <v>71</v>
      </c>
      <c r="E6">
        <v>-86.17</v>
      </c>
      <c r="F6">
        <v>-538.36</v>
      </c>
      <c r="G6">
        <v>-537.31</v>
      </c>
      <c r="H6">
        <v>3337.43</v>
      </c>
      <c r="I6">
        <v>2463.64</v>
      </c>
      <c r="J6">
        <v>1307.36</v>
      </c>
      <c r="K6" t="s">
        <v>56</v>
      </c>
    </row>
    <row r="7" spans="1:11" ht="12.75">
      <c r="A7" t="s">
        <v>7</v>
      </c>
      <c r="B7">
        <v>2483.54</v>
      </c>
      <c r="C7" t="s">
        <v>70</v>
      </c>
      <c r="D7" t="s">
        <v>71</v>
      </c>
      <c r="E7">
        <v>-86.17</v>
      </c>
      <c r="F7">
        <v>-539.55</v>
      </c>
      <c r="G7">
        <v>-538.51</v>
      </c>
      <c r="H7">
        <v>3272.9</v>
      </c>
      <c r="I7">
        <v>2475.06</v>
      </c>
      <c r="J7">
        <v>1340.29</v>
      </c>
      <c r="K7" t="s">
        <v>56</v>
      </c>
    </row>
    <row r="8" spans="1:11" ht="12.75">
      <c r="A8" t="s">
        <v>4</v>
      </c>
      <c r="B8">
        <v>2488.27</v>
      </c>
      <c r="C8" t="s">
        <v>70</v>
      </c>
      <c r="D8" t="s">
        <v>71</v>
      </c>
      <c r="E8">
        <v>-86.17</v>
      </c>
      <c r="F8">
        <v>-539.35</v>
      </c>
      <c r="G8">
        <v>-538.29</v>
      </c>
      <c r="H8">
        <v>3291.18</v>
      </c>
      <c r="I8">
        <v>2479.69</v>
      </c>
      <c r="J8">
        <v>1363.62</v>
      </c>
      <c r="K8" t="s">
        <v>56</v>
      </c>
    </row>
    <row r="9" spans="1:11" ht="12.75">
      <c r="A9" t="s">
        <v>1</v>
      </c>
      <c r="B9">
        <v>2193.97</v>
      </c>
      <c r="C9" t="s">
        <v>70</v>
      </c>
      <c r="D9" t="s">
        <v>71</v>
      </c>
      <c r="E9">
        <v>-86.17</v>
      </c>
      <c r="F9">
        <v>-537.7</v>
      </c>
      <c r="G9">
        <v>-536.55</v>
      </c>
      <c r="H9">
        <v>3339.31</v>
      </c>
      <c r="I9">
        <v>2187.89</v>
      </c>
      <c r="J9">
        <v>1274.83</v>
      </c>
      <c r="K9" t="s">
        <v>56</v>
      </c>
    </row>
    <row r="10" spans="1:11" ht="12.75">
      <c r="A10" t="s">
        <v>8</v>
      </c>
      <c r="B10">
        <v>2201.45</v>
      </c>
      <c r="C10" t="s">
        <v>70</v>
      </c>
      <c r="D10" t="s">
        <v>71</v>
      </c>
      <c r="E10">
        <v>-86.17</v>
      </c>
      <c r="F10">
        <v>-538.18</v>
      </c>
      <c r="G10">
        <v>-537.03</v>
      </c>
      <c r="H10">
        <v>3275.86</v>
      </c>
      <c r="I10">
        <v>2194.25</v>
      </c>
      <c r="J10">
        <v>1302.93</v>
      </c>
      <c r="K10" t="s">
        <v>56</v>
      </c>
    </row>
    <row r="11" spans="1:11" ht="12.75">
      <c r="A11" t="s">
        <v>5</v>
      </c>
      <c r="B11">
        <v>2209.95</v>
      </c>
      <c r="C11" t="s">
        <v>70</v>
      </c>
      <c r="D11" t="s">
        <v>71</v>
      </c>
      <c r="E11">
        <v>-86.17</v>
      </c>
      <c r="F11">
        <v>-538.8</v>
      </c>
      <c r="G11">
        <v>-537.71</v>
      </c>
      <c r="H11">
        <v>3293.24</v>
      </c>
      <c r="I11">
        <v>2202.71</v>
      </c>
      <c r="J11">
        <v>1333.16</v>
      </c>
      <c r="K11" t="s">
        <v>56</v>
      </c>
    </row>
    <row r="12" spans="1:11" ht="12.75">
      <c r="A12" t="s">
        <v>2</v>
      </c>
      <c r="B12">
        <v>937.65</v>
      </c>
      <c r="C12" t="s">
        <v>70</v>
      </c>
      <c r="D12" t="s">
        <v>71</v>
      </c>
      <c r="E12">
        <v>-86.17</v>
      </c>
      <c r="F12">
        <v>-531.22</v>
      </c>
      <c r="G12">
        <v>-528.69</v>
      </c>
      <c r="H12">
        <v>3327.33</v>
      </c>
      <c r="I12">
        <v>937.36</v>
      </c>
      <c r="J12">
        <v>780.58</v>
      </c>
      <c r="K12" t="s">
        <v>56</v>
      </c>
    </row>
    <row r="13" spans="1:11" ht="12.75">
      <c r="A13" t="s">
        <v>9</v>
      </c>
      <c r="B13">
        <v>965.63</v>
      </c>
      <c r="C13" t="s">
        <v>70</v>
      </c>
      <c r="D13" t="s">
        <v>71</v>
      </c>
      <c r="E13">
        <v>-86.17</v>
      </c>
      <c r="F13">
        <v>-531.43</v>
      </c>
      <c r="G13">
        <v>-529.01</v>
      </c>
      <c r="H13">
        <v>3263.27</v>
      </c>
      <c r="I13">
        <v>965.19</v>
      </c>
      <c r="J13">
        <v>823.54</v>
      </c>
      <c r="K13" t="s">
        <v>56</v>
      </c>
    </row>
    <row r="14" spans="1:11" ht="12.75">
      <c r="A14" t="s">
        <v>10</v>
      </c>
      <c r="B14">
        <v>995.54</v>
      </c>
      <c r="C14" t="s">
        <v>70</v>
      </c>
      <c r="D14" t="s">
        <v>71</v>
      </c>
      <c r="E14">
        <v>-86.17</v>
      </c>
      <c r="F14">
        <v>-531.15</v>
      </c>
      <c r="G14">
        <v>-528.83</v>
      </c>
      <c r="H14">
        <v>3280.77</v>
      </c>
      <c r="I14">
        <v>995.01</v>
      </c>
      <c r="J14">
        <v>865.65</v>
      </c>
      <c r="K14" t="s">
        <v>56</v>
      </c>
    </row>
    <row r="15" spans="1:11" ht="12.75">
      <c r="A15" t="s">
        <v>11</v>
      </c>
      <c r="B15">
        <v>676.11</v>
      </c>
      <c r="C15" t="s">
        <v>70</v>
      </c>
      <c r="D15" t="s">
        <v>71</v>
      </c>
      <c r="E15">
        <v>-86.17</v>
      </c>
      <c r="F15">
        <v>-531.77</v>
      </c>
      <c r="G15">
        <v>-531.12</v>
      </c>
      <c r="H15">
        <v>3339.14</v>
      </c>
      <c r="I15">
        <v>676.54</v>
      </c>
      <c r="J15">
        <v>810.44</v>
      </c>
      <c r="K15" t="s">
        <v>56</v>
      </c>
    </row>
    <row r="16" spans="1:11" ht="12.75">
      <c r="A16" t="s">
        <v>13</v>
      </c>
      <c r="B16">
        <v>682.53</v>
      </c>
      <c r="C16" t="s">
        <v>70</v>
      </c>
      <c r="D16" t="s">
        <v>71</v>
      </c>
      <c r="E16">
        <v>-86.17</v>
      </c>
      <c r="F16">
        <v>-530.62</v>
      </c>
      <c r="G16">
        <v>-529.94</v>
      </c>
      <c r="H16">
        <v>3274.07</v>
      </c>
      <c r="I16">
        <v>683.26</v>
      </c>
      <c r="J16">
        <v>840.21</v>
      </c>
      <c r="K16" t="s">
        <v>56</v>
      </c>
    </row>
    <row r="17" spans="1:11" ht="12.75">
      <c r="A17" t="s">
        <v>14</v>
      </c>
      <c r="B17">
        <v>691.3</v>
      </c>
      <c r="C17" t="s">
        <v>70</v>
      </c>
      <c r="D17" t="s">
        <v>71</v>
      </c>
      <c r="E17">
        <v>-86.17</v>
      </c>
      <c r="F17">
        <v>-530.71</v>
      </c>
      <c r="G17">
        <v>-529.95</v>
      </c>
      <c r="H17">
        <v>3291.13</v>
      </c>
      <c r="I17">
        <v>692.26</v>
      </c>
      <c r="J17">
        <v>875.43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2521.5</v>
      </c>
      <c r="C20" t="s">
        <v>70</v>
      </c>
      <c r="D20" t="s">
        <v>71</v>
      </c>
      <c r="E20">
        <v>-86.17</v>
      </c>
      <c r="F20">
        <v>-525.07</v>
      </c>
      <c r="G20">
        <v>-524.01</v>
      </c>
      <c r="H20">
        <v>2660.56</v>
      </c>
      <c r="I20">
        <v>2511.76</v>
      </c>
      <c r="J20">
        <v>1316.73</v>
      </c>
      <c r="K20" t="s">
        <v>56</v>
      </c>
    </row>
    <row r="21" spans="1:11" ht="12.75">
      <c r="A21" t="s">
        <v>6</v>
      </c>
      <c r="B21">
        <v>2525.55</v>
      </c>
      <c r="C21" t="s">
        <v>70</v>
      </c>
      <c r="D21" t="s">
        <v>71</v>
      </c>
      <c r="E21">
        <v>-86.17</v>
      </c>
      <c r="F21">
        <v>-522.32</v>
      </c>
      <c r="G21">
        <v>-521.24</v>
      </c>
      <c r="H21">
        <v>2596.82</v>
      </c>
      <c r="I21">
        <v>2516.1</v>
      </c>
      <c r="J21">
        <v>1344.58</v>
      </c>
      <c r="K21" t="s">
        <v>56</v>
      </c>
    </row>
    <row r="22" spans="1:11" ht="12.75">
      <c r="A22" t="s">
        <v>3</v>
      </c>
      <c r="B22">
        <v>2536.83</v>
      </c>
      <c r="C22" t="s">
        <v>70</v>
      </c>
      <c r="D22" t="s">
        <v>71</v>
      </c>
      <c r="E22">
        <v>-86.17</v>
      </c>
      <c r="F22">
        <v>-524.18</v>
      </c>
      <c r="G22">
        <v>-523.12</v>
      </c>
      <c r="H22">
        <v>2615.19</v>
      </c>
      <c r="I22">
        <v>2527.34</v>
      </c>
      <c r="J22">
        <v>1376.41</v>
      </c>
      <c r="K22" t="s">
        <v>56</v>
      </c>
    </row>
    <row r="23" spans="1:11" ht="12.75">
      <c r="A23" t="s">
        <v>0</v>
      </c>
      <c r="B23">
        <v>2345.79</v>
      </c>
      <c r="C23" t="s">
        <v>70</v>
      </c>
      <c r="D23" t="s">
        <v>71</v>
      </c>
      <c r="E23">
        <v>-86.17</v>
      </c>
      <c r="F23">
        <v>-522.66</v>
      </c>
      <c r="G23">
        <v>-521.63</v>
      </c>
      <c r="H23">
        <v>2660.49</v>
      </c>
      <c r="I23">
        <v>2338.02</v>
      </c>
      <c r="J23">
        <v>1290.28</v>
      </c>
      <c r="K23" t="s">
        <v>56</v>
      </c>
    </row>
    <row r="24" spans="1:11" ht="12.75">
      <c r="A24" t="s">
        <v>7</v>
      </c>
      <c r="B24">
        <v>2354.28</v>
      </c>
      <c r="C24" t="s">
        <v>70</v>
      </c>
      <c r="D24" t="s">
        <v>71</v>
      </c>
      <c r="E24">
        <v>-86.17</v>
      </c>
      <c r="F24">
        <v>-523.55</v>
      </c>
      <c r="G24">
        <v>-522.53</v>
      </c>
      <c r="H24">
        <v>2596.5</v>
      </c>
      <c r="I24">
        <v>2346.37</v>
      </c>
      <c r="J24">
        <v>1320.31</v>
      </c>
      <c r="K24" t="s">
        <v>56</v>
      </c>
    </row>
    <row r="25" spans="1:11" ht="12.75">
      <c r="A25" t="s">
        <v>4</v>
      </c>
      <c r="B25">
        <v>2362.24</v>
      </c>
      <c r="C25" t="s">
        <v>70</v>
      </c>
      <c r="D25" t="s">
        <v>71</v>
      </c>
      <c r="E25">
        <v>-86.17</v>
      </c>
      <c r="F25">
        <v>-523.65</v>
      </c>
      <c r="G25">
        <v>-523.04</v>
      </c>
      <c r="H25">
        <v>2614.57</v>
      </c>
      <c r="I25">
        <v>2353.85</v>
      </c>
      <c r="J25">
        <v>1349.84</v>
      </c>
      <c r="K25" t="s">
        <v>56</v>
      </c>
    </row>
    <row r="26" spans="1:11" ht="12.75">
      <c r="A26" t="s">
        <v>1</v>
      </c>
      <c r="B26">
        <v>2069.13</v>
      </c>
      <c r="C26" t="s">
        <v>70</v>
      </c>
      <c r="D26" t="s">
        <v>71</v>
      </c>
      <c r="E26">
        <v>-86.17</v>
      </c>
      <c r="F26">
        <v>-525.27</v>
      </c>
      <c r="G26">
        <v>-523.82</v>
      </c>
      <c r="H26">
        <v>2662.54</v>
      </c>
      <c r="I26">
        <v>2063.28</v>
      </c>
      <c r="J26">
        <v>1267.3</v>
      </c>
      <c r="K26" t="s">
        <v>56</v>
      </c>
    </row>
    <row r="27" spans="1:11" ht="12.75">
      <c r="A27" t="s">
        <v>8</v>
      </c>
      <c r="B27">
        <v>2073.26</v>
      </c>
      <c r="C27" t="s">
        <v>70</v>
      </c>
      <c r="D27" t="s">
        <v>71</v>
      </c>
      <c r="E27">
        <v>-86.17</v>
      </c>
      <c r="F27">
        <v>-524.09</v>
      </c>
      <c r="G27">
        <v>-522.63</v>
      </c>
      <c r="H27">
        <v>2598.78</v>
      </c>
      <c r="I27">
        <v>2067.92</v>
      </c>
      <c r="J27">
        <v>1285.03</v>
      </c>
      <c r="K27" t="s">
        <v>56</v>
      </c>
    </row>
    <row r="28" spans="1:11" ht="12.75">
      <c r="A28" t="s">
        <v>5</v>
      </c>
      <c r="B28">
        <v>2080.95</v>
      </c>
      <c r="C28" t="s">
        <v>70</v>
      </c>
      <c r="D28" t="s">
        <v>71</v>
      </c>
      <c r="E28">
        <v>-86.17</v>
      </c>
      <c r="F28">
        <v>-523.96</v>
      </c>
      <c r="G28">
        <v>-522.52</v>
      </c>
      <c r="H28">
        <v>2617.41</v>
      </c>
      <c r="I28">
        <v>2075.41</v>
      </c>
      <c r="J28">
        <v>1315.05</v>
      </c>
      <c r="K28" t="s">
        <v>56</v>
      </c>
    </row>
    <row r="29" spans="1:11" ht="12.75">
      <c r="A29" t="s">
        <v>2</v>
      </c>
      <c r="B29">
        <v>707.07</v>
      </c>
      <c r="C29" t="s">
        <v>70</v>
      </c>
      <c r="D29" t="s">
        <v>71</v>
      </c>
      <c r="E29">
        <v>-86.17</v>
      </c>
      <c r="F29">
        <v>-518.17</v>
      </c>
      <c r="G29">
        <v>-517.56</v>
      </c>
      <c r="H29">
        <v>2649.7</v>
      </c>
      <c r="I29">
        <v>707.78</v>
      </c>
      <c r="J29">
        <v>709.6</v>
      </c>
      <c r="K29" t="s">
        <v>56</v>
      </c>
    </row>
    <row r="30" spans="1:11" ht="12.75">
      <c r="A30" t="s">
        <v>9</v>
      </c>
      <c r="B30">
        <v>714.36</v>
      </c>
      <c r="C30" t="s">
        <v>70</v>
      </c>
      <c r="D30" t="s">
        <v>71</v>
      </c>
      <c r="E30">
        <v>-86.17</v>
      </c>
      <c r="F30">
        <v>-518.12</v>
      </c>
      <c r="G30">
        <v>-517.48</v>
      </c>
      <c r="H30">
        <v>2584.96</v>
      </c>
      <c r="I30">
        <v>714.96</v>
      </c>
      <c r="J30">
        <v>739.15</v>
      </c>
      <c r="K30" t="s">
        <v>56</v>
      </c>
    </row>
    <row r="31" spans="1:11" ht="12.75">
      <c r="A31" t="s">
        <v>10</v>
      </c>
      <c r="B31">
        <v>721.82</v>
      </c>
      <c r="C31" t="s">
        <v>70</v>
      </c>
      <c r="D31" t="s">
        <v>71</v>
      </c>
      <c r="E31">
        <v>-86.17</v>
      </c>
      <c r="F31">
        <v>-517.73</v>
      </c>
      <c r="G31">
        <v>-517.26</v>
      </c>
      <c r="H31">
        <v>2602.56</v>
      </c>
      <c r="I31">
        <v>723.22</v>
      </c>
      <c r="J31">
        <v>769.63</v>
      </c>
      <c r="K31" t="s">
        <v>56</v>
      </c>
    </row>
    <row r="32" spans="1:11" ht="12.75">
      <c r="A32" t="s">
        <v>11</v>
      </c>
      <c r="B32">
        <v>549.07</v>
      </c>
      <c r="C32" t="s">
        <v>70</v>
      </c>
      <c r="D32" t="s">
        <v>71</v>
      </c>
      <c r="E32">
        <v>-86.17</v>
      </c>
      <c r="F32">
        <v>-516.91</v>
      </c>
      <c r="G32">
        <v>-516.26</v>
      </c>
      <c r="H32">
        <v>2664.78</v>
      </c>
      <c r="I32">
        <v>550.01</v>
      </c>
      <c r="J32">
        <v>799.51</v>
      </c>
      <c r="K32" t="s">
        <v>56</v>
      </c>
    </row>
    <row r="33" spans="1:11" ht="12.75">
      <c r="A33" t="s">
        <v>13</v>
      </c>
      <c r="B33">
        <v>555.11</v>
      </c>
      <c r="C33" t="s">
        <v>70</v>
      </c>
      <c r="D33" t="s">
        <v>71</v>
      </c>
      <c r="E33">
        <v>-86.17</v>
      </c>
      <c r="F33">
        <v>-515.6</v>
      </c>
      <c r="G33">
        <v>-515.12</v>
      </c>
      <c r="H33">
        <v>2600.26</v>
      </c>
      <c r="I33">
        <v>556.35</v>
      </c>
      <c r="J33">
        <v>828.7</v>
      </c>
      <c r="K33" t="s">
        <v>56</v>
      </c>
    </row>
    <row r="34" spans="1:11" ht="12.75">
      <c r="A34" t="s">
        <v>14</v>
      </c>
      <c r="B34">
        <v>562.92</v>
      </c>
      <c r="C34" t="s">
        <v>70</v>
      </c>
      <c r="D34" t="s">
        <v>71</v>
      </c>
      <c r="E34">
        <v>-86.17</v>
      </c>
      <c r="F34">
        <v>-515.13</v>
      </c>
      <c r="G34">
        <v>-515</v>
      </c>
      <c r="H34">
        <v>2617.96</v>
      </c>
      <c r="I34">
        <v>564.13</v>
      </c>
      <c r="J34">
        <v>858.18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2424.37</v>
      </c>
      <c r="C37" t="s">
        <v>70</v>
      </c>
      <c r="D37" t="s">
        <v>71</v>
      </c>
      <c r="E37">
        <v>-86.17</v>
      </c>
      <c r="F37">
        <v>-509.55</v>
      </c>
      <c r="G37">
        <v>-508.11</v>
      </c>
      <c r="H37">
        <v>2420.98</v>
      </c>
      <c r="I37">
        <v>2415.24</v>
      </c>
      <c r="J37">
        <v>1299.57</v>
      </c>
      <c r="K37" t="s">
        <v>56</v>
      </c>
    </row>
    <row r="38" spans="1:11" ht="12.75">
      <c r="A38" t="s">
        <v>6</v>
      </c>
      <c r="B38">
        <v>2429.87</v>
      </c>
      <c r="C38" t="s">
        <v>70</v>
      </c>
      <c r="D38" t="s">
        <v>71</v>
      </c>
      <c r="E38">
        <v>-86.17</v>
      </c>
      <c r="F38">
        <v>-509.74</v>
      </c>
      <c r="G38">
        <v>-508.71</v>
      </c>
      <c r="H38">
        <v>2357.25</v>
      </c>
      <c r="I38">
        <v>2421.58</v>
      </c>
      <c r="J38">
        <v>1318.89</v>
      </c>
      <c r="K38" t="s">
        <v>56</v>
      </c>
    </row>
    <row r="39" spans="1:11" ht="12.75">
      <c r="A39" t="s">
        <v>3</v>
      </c>
      <c r="B39">
        <v>2442.41</v>
      </c>
      <c r="C39" t="s">
        <v>70</v>
      </c>
      <c r="D39" t="s">
        <v>71</v>
      </c>
      <c r="E39">
        <v>-86.17</v>
      </c>
      <c r="F39">
        <v>-511.82</v>
      </c>
      <c r="G39">
        <v>-510.82</v>
      </c>
      <c r="H39">
        <v>2375.09</v>
      </c>
      <c r="I39">
        <v>2433.98</v>
      </c>
      <c r="J39">
        <v>1356.63</v>
      </c>
      <c r="K39" t="s">
        <v>56</v>
      </c>
    </row>
    <row r="40" spans="1:11" ht="12.75">
      <c r="A40" t="s">
        <v>0</v>
      </c>
      <c r="B40">
        <v>2256.09</v>
      </c>
      <c r="C40" t="s">
        <v>70</v>
      </c>
      <c r="D40" t="s">
        <v>71</v>
      </c>
      <c r="E40">
        <v>-86.17</v>
      </c>
      <c r="F40">
        <v>-513.98</v>
      </c>
      <c r="G40">
        <v>-512.89</v>
      </c>
      <c r="H40">
        <v>2420.68</v>
      </c>
      <c r="I40">
        <v>2249.31</v>
      </c>
      <c r="J40">
        <v>1277.75</v>
      </c>
      <c r="K40" t="s">
        <v>56</v>
      </c>
    </row>
    <row r="41" spans="1:11" ht="12.75">
      <c r="A41" t="s">
        <v>7</v>
      </c>
      <c r="B41">
        <v>2264.68</v>
      </c>
      <c r="C41" t="s">
        <v>70</v>
      </c>
      <c r="D41" t="s">
        <v>71</v>
      </c>
      <c r="E41">
        <v>-86.17</v>
      </c>
      <c r="F41">
        <v>-514.34</v>
      </c>
      <c r="G41">
        <v>-513.24</v>
      </c>
      <c r="H41">
        <v>2357.01</v>
      </c>
      <c r="I41">
        <v>2257.48</v>
      </c>
      <c r="J41">
        <v>1307.49</v>
      </c>
      <c r="K41" t="s">
        <v>56</v>
      </c>
    </row>
    <row r="42" spans="1:11" ht="12.75">
      <c r="A42" t="s">
        <v>4</v>
      </c>
      <c r="B42">
        <v>2271.29</v>
      </c>
      <c r="C42" t="s">
        <v>70</v>
      </c>
      <c r="D42" t="s">
        <v>71</v>
      </c>
      <c r="E42">
        <v>-86.17</v>
      </c>
      <c r="F42">
        <v>-512.42</v>
      </c>
      <c r="G42">
        <v>-512.47</v>
      </c>
      <c r="H42">
        <v>2374.76</v>
      </c>
      <c r="I42">
        <v>2264.02</v>
      </c>
      <c r="J42">
        <v>1332.68</v>
      </c>
      <c r="K42" t="s">
        <v>56</v>
      </c>
    </row>
    <row r="43" spans="1:11" ht="12.75">
      <c r="A43" t="s">
        <v>1</v>
      </c>
      <c r="B43">
        <v>1780.69</v>
      </c>
      <c r="C43" t="s">
        <v>70</v>
      </c>
      <c r="D43" t="s">
        <v>71</v>
      </c>
      <c r="E43">
        <v>-86.17</v>
      </c>
      <c r="F43">
        <v>-510.6</v>
      </c>
      <c r="G43">
        <v>-508.3</v>
      </c>
      <c r="H43">
        <v>2419.91</v>
      </c>
      <c r="I43">
        <v>1776.63</v>
      </c>
      <c r="J43">
        <v>1134.61</v>
      </c>
      <c r="K43" t="s">
        <v>56</v>
      </c>
    </row>
    <row r="44" spans="1:11" ht="12.75">
      <c r="A44" t="s">
        <v>8</v>
      </c>
      <c r="B44">
        <v>1818.82</v>
      </c>
      <c r="C44" t="s">
        <v>70</v>
      </c>
      <c r="D44" t="s">
        <v>71</v>
      </c>
      <c r="E44">
        <v>-86.17</v>
      </c>
      <c r="F44">
        <v>-511.36</v>
      </c>
      <c r="G44">
        <v>-509.1</v>
      </c>
      <c r="H44">
        <v>2356.39</v>
      </c>
      <c r="I44">
        <v>1813.64</v>
      </c>
      <c r="J44">
        <v>1181.44</v>
      </c>
      <c r="K44" t="s">
        <v>56</v>
      </c>
    </row>
    <row r="45" spans="1:11" ht="12.75">
      <c r="A45" t="s">
        <v>5</v>
      </c>
      <c r="B45">
        <v>1846.51</v>
      </c>
      <c r="C45" t="s">
        <v>70</v>
      </c>
      <c r="D45" t="s">
        <v>71</v>
      </c>
      <c r="E45">
        <v>-86.17</v>
      </c>
      <c r="F45">
        <v>-511.99</v>
      </c>
      <c r="G45">
        <v>-509.48</v>
      </c>
      <c r="H45">
        <v>2375.26</v>
      </c>
      <c r="I45">
        <v>1841.54</v>
      </c>
      <c r="J45">
        <v>1214.8</v>
      </c>
      <c r="K45" t="s">
        <v>56</v>
      </c>
    </row>
    <row r="46" spans="1:11" ht="12.75">
      <c r="A46" t="s">
        <v>2</v>
      </c>
      <c r="B46">
        <v>613.09</v>
      </c>
      <c r="C46" t="s">
        <v>70</v>
      </c>
      <c r="D46" t="s">
        <v>71</v>
      </c>
      <c r="E46">
        <v>-86.17</v>
      </c>
      <c r="F46">
        <v>-506.52</v>
      </c>
      <c r="G46">
        <v>-504.74</v>
      </c>
      <c r="H46">
        <v>2410.85</v>
      </c>
      <c r="I46">
        <v>614.79</v>
      </c>
      <c r="J46">
        <v>690.18</v>
      </c>
      <c r="K46" t="s">
        <v>56</v>
      </c>
    </row>
    <row r="47" spans="1:11" ht="12.75">
      <c r="A47" t="s">
        <v>9</v>
      </c>
      <c r="B47">
        <v>620.11</v>
      </c>
      <c r="C47" t="s">
        <v>70</v>
      </c>
      <c r="D47" t="s">
        <v>71</v>
      </c>
      <c r="E47">
        <v>-86.17</v>
      </c>
      <c r="F47">
        <v>-505.65</v>
      </c>
      <c r="G47">
        <v>-504.75</v>
      </c>
      <c r="H47">
        <v>2346.29</v>
      </c>
      <c r="I47">
        <v>620.02</v>
      </c>
      <c r="J47">
        <v>718.36</v>
      </c>
      <c r="K47" t="s">
        <v>56</v>
      </c>
    </row>
    <row r="48" spans="1:11" ht="12.75">
      <c r="A48" t="s">
        <v>10</v>
      </c>
      <c r="B48">
        <v>628.04</v>
      </c>
      <c r="C48" t="s">
        <v>70</v>
      </c>
      <c r="D48" t="s">
        <v>71</v>
      </c>
      <c r="E48">
        <v>-86.17</v>
      </c>
      <c r="F48">
        <v>-506.11</v>
      </c>
      <c r="G48">
        <v>-504.7</v>
      </c>
      <c r="H48">
        <v>2364.2</v>
      </c>
      <c r="I48">
        <v>628.51</v>
      </c>
      <c r="J48">
        <v>749.11</v>
      </c>
      <c r="K48" t="s">
        <v>56</v>
      </c>
    </row>
    <row r="49" spans="1:11" ht="12.75">
      <c r="A49" t="s">
        <v>11</v>
      </c>
      <c r="B49">
        <v>-445.35</v>
      </c>
      <c r="C49" t="s">
        <v>72</v>
      </c>
      <c r="D49" t="s">
        <v>69</v>
      </c>
      <c r="E49">
        <v>-2.71</v>
      </c>
      <c r="F49">
        <v>-155.96</v>
      </c>
      <c r="G49">
        <v>-155.95</v>
      </c>
      <c r="H49">
        <v>2412.84</v>
      </c>
      <c r="I49">
        <v>-444.14</v>
      </c>
      <c r="J49">
        <v>249.25</v>
      </c>
      <c r="K49" t="s">
        <v>56</v>
      </c>
    </row>
    <row r="50" spans="1:11" ht="12.75">
      <c r="A50" t="s">
        <v>13</v>
      </c>
      <c r="B50">
        <v>-333.28</v>
      </c>
      <c r="C50" t="s">
        <v>72</v>
      </c>
      <c r="D50" t="s">
        <v>69</v>
      </c>
      <c r="E50">
        <v>-2.71</v>
      </c>
      <c r="F50">
        <v>-156.01</v>
      </c>
      <c r="G50">
        <v>-155.93</v>
      </c>
      <c r="H50">
        <v>2348.63</v>
      </c>
      <c r="I50">
        <v>-332.03</v>
      </c>
      <c r="J50">
        <v>341</v>
      </c>
      <c r="K50" t="s">
        <v>56</v>
      </c>
    </row>
    <row r="51" spans="1:11" ht="12.75">
      <c r="A51" t="s">
        <v>14</v>
      </c>
      <c r="B51">
        <v>-223.48</v>
      </c>
      <c r="C51" t="s">
        <v>72</v>
      </c>
      <c r="D51" t="s">
        <v>69</v>
      </c>
      <c r="E51">
        <v>-2.71</v>
      </c>
      <c r="F51">
        <v>-156.04</v>
      </c>
      <c r="G51">
        <v>-155.96</v>
      </c>
      <c r="H51">
        <v>2367</v>
      </c>
      <c r="I51">
        <v>-222.21</v>
      </c>
      <c r="J51">
        <v>431.06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2432.34</v>
      </c>
      <c r="C54" t="s">
        <v>70</v>
      </c>
      <c r="D54" t="s">
        <v>71</v>
      </c>
      <c r="E54">
        <v>-86.17</v>
      </c>
      <c r="F54">
        <v>-486.95</v>
      </c>
      <c r="G54">
        <v>-485.91</v>
      </c>
      <c r="H54">
        <v>2944.52</v>
      </c>
      <c r="I54">
        <v>2423.87</v>
      </c>
      <c r="J54">
        <v>1255.1</v>
      </c>
      <c r="K54" t="s">
        <v>56</v>
      </c>
    </row>
    <row r="55" spans="1:11" ht="12.75">
      <c r="A55" t="s">
        <v>6</v>
      </c>
      <c r="B55">
        <v>2443.1</v>
      </c>
      <c r="C55" t="s">
        <v>70</v>
      </c>
      <c r="D55" t="s">
        <v>71</v>
      </c>
      <c r="E55">
        <v>-86.17</v>
      </c>
      <c r="F55">
        <v>-486.92</v>
      </c>
      <c r="G55">
        <v>-485.85</v>
      </c>
      <c r="H55">
        <v>2879.82</v>
      </c>
      <c r="I55">
        <v>2434.31</v>
      </c>
      <c r="J55">
        <v>1293.09</v>
      </c>
      <c r="K55" t="s">
        <v>56</v>
      </c>
    </row>
    <row r="56" spans="1:11" ht="12.75">
      <c r="A56" t="s">
        <v>3</v>
      </c>
      <c r="B56">
        <v>2449.7</v>
      </c>
      <c r="C56" t="s">
        <v>70</v>
      </c>
      <c r="D56" t="s">
        <v>71</v>
      </c>
      <c r="E56">
        <v>-86.17</v>
      </c>
      <c r="F56">
        <v>-486.46</v>
      </c>
      <c r="G56">
        <v>-485.41</v>
      </c>
      <c r="H56">
        <v>2897.68</v>
      </c>
      <c r="I56">
        <v>2441.08</v>
      </c>
      <c r="J56">
        <v>1321.7</v>
      </c>
      <c r="K56" t="s">
        <v>56</v>
      </c>
    </row>
    <row r="57" spans="1:11" ht="12.75">
      <c r="A57" t="s">
        <v>0</v>
      </c>
      <c r="B57">
        <v>2265.03</v>
      </c>
      <c r="C57" t="s">
        <v>70</v>
      </c>
      <c r="D57" t="s">
        <v>71</v>
      </c>
      <c r="E57">
        <v>-86.17</v>
      </c>
      <c r="F57">
        <v>-487.92</v>
      </c>
      <c r="G57">
        <v>-486.73</v>
      </c>
      <c r="H57">
        <v>2943.73</v>
      </c>
      <c r="I57">
        <v>2258.29</v>
      </c>
      <c r="J57">
        <v>1240.96</v>
      </c>
      <c r="K57" t="s">
        <v>56</v>
      </c>
    </row>
    <row r="58" spans="1:11" ht="12.75">
      <c r="A58" t="s">
        <v>7</v>
      </c>
      <c r="B58">
        <v>2271.52</v>
      </c>
      <c r="C58" t="s">
        <v>70</v>
      </c>
      <c r="D58" t="s">
        <v>71</v>
      </c>
      <c r="E58">
        <v>-86.17</v>
      </c>
      <c r="F58">
        <v>-489.43</v>
      </c>
      <c r="G58">
        <v>-488.32</v>
      </c>
      <c r="H58">
        <v>2879.63</v>
      </c>
      <c r="I58">
        <v>2264.42</v>
      </c>
      <c r="J58">
        <v>1268.14</v>
      </c>
      <c r="K58" t="s">
        <v>56</v>
      </c>
    </row>
    <row r="59" spans="1:11" ht="12.75">
      <c r="A59" t="s">
        <v>4</v>
      </c>
      <c r="B59">
        <v>2277.74</v>
      </c>
      <c r="C59" t="s">
        <v>70</v>
      </c>
      <c r="D59" t="s">
        <v>71</v>
      </c>
      <c r="E59">
        <v>-86.17</v>
      </c>
      <c r="F59">
        <v>-487.95</v>
      </c>
      <c r="G59">
        <v>-486.88</v>
      </c>
      <c r="H59">
        <v>2897.7</v>
      </c>
      <c r="I59">
        <v>2270.67</v>
      </c>
      <c r="J59">
        <v>1293.63</v>
      </c>
      <c r="K59" t="s">
        <v>56</v>
      </c>
    </row>
    <row r="60" spans="1:11" ht="12.75">
      <c r="A60" t="s">
        <v>1</v>
      </c>
      <c r="B60">
        <v>1825.39</v>
      </c>
      <c r="C60" t="s">
        <v>70</v>
      </c>
      <c r="D60" t="s">
        <v>71</v>
      </c>
      <c r="E60">
        <v>-86.17</v>
      </c>
      <c r="F60">
        <v>-488.4</v>
      </c>
      <c r="G60">
        <v>-486.18</v>
      </c>
      <c r="H60">
        <v>2943.54</v>
      </c>
      <c r="I60">
        <v>1820.57</v>
      </c>
      <c r="J60">
        <v>1113.06</v>
      </c>
      <c r="K60" t="s">
        <v>56</v>
      </c>
    </row>
    <row r="61" spans="1:11" ht="12.75">
      <c r="A61" t="s">
        <v>8</v>
      </c>
      <c r="B61">
        <v>1856.86</v>
      </c>
      <c r="C61" t="s">
        <v>70</v>
      </c>
      <c r="D61" t="s">
        <v>71</v>
      </c>
      <c r="E61">
        <v>-86.17</v>
      </c>
      <c r="F61">
        <v>-488.73</v>
      </c>
      <c r="G61">
        <v>-486.33</v>
      </c>
      <c r="H61">
        <v>2879.66</v>
      </c>
      <c r="I61">
        <v>1852.56</v>
      </c>
      <c r="J61">
        <v>1157.49</v>
      </c>
      <c r="K61" t="s">
        <v>56</v>
      </c>
    </row>
    <row r="62" spans="1:11" ht="12.75">
      <c r="A62" t="s">
        <v>5</v>
      </c>
      <c r="B62">
        <v>1893.19</v>
      </c>
      <c r="C62" t="s">
        <v>70</v>
      </c>
      <c r="D62" t="s">
        <v>71</v>
      </c>
      <c r="E62">
        <v>-86.17</v>
      </c>
      <c r="F62">
        <v>-489.01</v>
      </c>
      <c r="G62">
        <v>-486.57</v>
      </c>
      <c r="H62">
        <v>2897.76</v>
      </c>
      <c r="I62">
        <v>1888.86</v>
      </c>
      <c r="J62">
        <v>1203.79</v>
      </c>
      <c r="K62" t="s">
        <v>56</v>
      </c>
    </row>
    <row r="63" spans="1:11" ht="12.75">
      <c r="A63" t="s">
        <v>2</v>
      </c>
      <c r="B63">
        <v>622.37</v>
      </c>
      <c r="C63" t="s">
        <v>70</v>
      </c>
      <c r="D63" t="s">
        <v>71</v>
      </c>
      <c r="E63">
        <v>-86.17</v>
      </c>
      <c r="F63">
        <v>-482.97</v>
      </c>
      <c r="G63">
        <v>-482.33</v>
      </c>
      <c r="H63">
        <v>2935.03</v>
      </c>
      <c r="I63">
        <v>623.39</v>
      </c>
      <c r="J63">
        <v>656.39</v>
      </c>
      <c r="K63" t="s">
        <v>56</v>
      </c>
    </row>
    <row r="64" spans="1:11" ht="12.75">
      <c r="A64" t="s">
        <v>9</v>
      </c>
      <c r="B64">
        <v>629.74</v>
      </c>
      <c r="C64" t="s">
        <v>70</v>
      </c>
      <c r="D64" t="s">
        <v>71</v>
      </c>
      <c r="E64">
        <v>-86.17</v>
      </c>
      <c r="F64">
        <v>-483.54</v>
      </c>
      <c r="G64">
        <v>-482.32</v>
      </c>
      <c r="H64">
        <v>2869.35</v>
      </c>
      <c r="I64">
        <v>630.82</v>
      </c>
      <c r="J64">
        <v>686.63</v>
      </c>
      <c r="K64" t="s">
        <v>56</v>
      </c>
    </row>
    <row r="65" spans="1:11" ht="12.75">
      <c r="A65" t="s">
        <v>10</v>
      </c>
      <c r="B65">
        <v>638.69</v>
      </c>
      <c r="C65" t="s">
        <v>70</v>
      </c>
      <c r="D65" t="s">
        <v>71</v>
      </c>
      <c r="E65">
        <v>-86.17</v>
      </c>
      <c r="F65">
        <v>-483.6</v>
      </c>
      <c r="G65">
        <v>-482.33</v>
      </c>
      <c r="H65">
        <v>2886.52</v>
      </c>
      <c r="I65">
        <v>638.68</v>
      </c>
      <c r="J65">
        <v>716.55</v>
      </c>
      <c r="K65" t="s">
        <v>56</v>
      </c>
    </row>
    <row r="66" spans="1:11" ht="12.75">
      <c r="A66" t="s">
        <v>11</v>
      </c>
      <c r="B66">
        <v>-802.8</v>
      </c>
      <c r="C66" t="s">
        <v>72</v>
      </c>
      <c r="D66" t="s">
        <v>69</v>
      </c>
      <c r="E66">
        <v>-2.71</v>
      </c>
      <c r="F66">
        <v>-140.02</v>
      </c>
      <c r="G66">
        <v>-139.98</v>
      </c>
      <c r="H66">
        <v>2935.05</v>
      </c>
      <c r="I66">
        <v>-801.43</v>
      </c>
      <c r="J66">
        <v>0.32</v>
      </c>
      <c r="K66" t="s">
        <v>56</v>
      </c>
    </row>
    <row r="67" spans="1:11" ht="12.75">
      <c r="A67" t="s">
        <v>13</v>
      </c>
      <c r="B67">
        <v>-692.17</v>
      </c>
      <c r="C67" t="s">
        <v>72</v>
      </c>
      <c r="D67" t="s">
        <v>69</v>
      </c>
      <c r="E67">
        <v>-2.71</v>
      </c>
      <c r="F67">
        <v>-140</v>
      </c>
      <c r="G67">
        <v>-139.95</v>
      </c>
      <c r="H67">
        <v>2869.14</v>
      </c>
      <c r="I67">
        <v>-690.59</v>
      </c>
      <c r="J67">
        <v>91.55</v>
      </c>
      <c r="K67" t="s">
        <v>56</v>
      </c>
    </row>
    <row r="68" spans="1:11" ht="12.75">
      <c r="A68" t="s">
        <v>14</v>
      </c>
      <c r="B68">
        <v>-588.73</v>
      </c>
      <c r="C68" t="s">
        <v>72</v>
      </c>
      <c r="D68" t="s">
        <v>69</v>
      </c>
      <c r="E68">
        <v>-2.71</v>
      </c>
      <c r="F68">
        <v>-140.11</v>
      </c>
      <c r="G68">
        <v>-140.04</v>
      </c>
      <c r="H68">
        <v>2885.81</v>
      </c>
      <c r="I68">
        <v>-587.9</v>
      </c>
      <c r="J68">
        <v>172.05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2405.91</v>
      </c>
      <c r="C71" t="s">
        <v>70</v>
      </c>
      <c r="D71" t="s">
        <v>71</v>
      </c>
      <c r="E71">
        <v>-86.17</v>
      </c>
      <c r="F71">
        <v>-470.21</v>
      </c>
      <c r="G71">
        <v>-469.04</v>
      </c>
      <c r="H71">
        <v>3297.63</v>
      </c>
      <c r="I71">
        <v>2397.8</v>
      </c>
      <c r="J71">
        <v>1244.06</v>
      </c>
      <c r="K71" t="s">
        <v>56</v>
      </c>
    </row>
    <row r="72" spans="1:11" ht="12.75">
      <c r="A72" t="s">
        <v>6</v>
      </c>
      <c r="B72">
        <v>2413.33</v>
      </c>
      <c r="C72" t="s">
        <v>70</v>
      </c>
      <c r="D72" t="s">
        <v>71</v>
      </c>
      <c r="E72">
        <v>-86.17</v>
      </c>
      <c r="F72">
        <v>-470.01</v>
      </c>
      <c r="G72">
        <v>-468.84</v>
      </c>
      <c r="H72">
        <v>3232.95</v>
      </c>
      <c r="I72">
        <v>2404.56</v>
      </c>
      <c r="J72">
        <v>1272.94</v>
      </c>
      <c r="K72" t="s">
        <v>56</v>
      </c>
    </row>
    <row r="73" spans="1:11" ht="12.75">
      <c r="A73" t="s">
        <v>3</v>
      </c>
      <c r="B73">
        <v>2420.44</v>
      </c>
      <c r="C73" t="s">
        <v>70</v>
      </c>
      <c r="D73" t="s">
        <v>71</v>
      </c>
      <c r="E73">
        <v>-86.17</v>
      </c>
      <c r="F73">
        <v>-470.98</v>
      </c>
      <c r="G73">
        <v>-469.92</v>
      </c>
      <c r="H73">
        <v>3250.78</v>
      </c>
      <c r="I73">
        <v>2411.7</v>
      </c>
      <c r="J73">
        <v>1296.64</v>
      </c>
      <c r="K73" t="s">
        <v>56</v>
      </c>
    </row>
    <row r="74" spans="1:11" ht="12.75">
      <c r="A74" t="s">
        <v>0</v>
      </c>
      <c r="B74">
        <v>2233.14</v>
      </c>
      <c r="C74" t="s">
        <v>70</v>
      </c>
      <c r="D74" t="s">
        <v>71</v>
      </c>
      <c r="E74">
        <v>-86.17</v>
      </c>
      <c r="F74">
        <v>-472.24</v>
      </c>
      <c r="G74">
        <v>-471.14</v>
      </c>
      <c r="H74">
        <v>3296.96</v>
      </c>
      <c r="I74">
        <v>2225.72</v>
      </c>
      <c r="J74">
        <v>1212.4</v>
      </c>
      <c r="K74" t="s">
        <v>56</v>
      </c>
    </row>
    <row r="75" spans="1:11" ht="12.75">
      <c r="A75" t="s">
        <v>7</v>
      </c>
      <c r="B75">
        <v>2240.23</v>
      </c>
      <c r="C75" t="s">
        <v>70</v>
      </c>
      <c r="D75" t="s">
        <v>71</v>
      </c>
      <c r="E75">
        <v>-86.17</v>
      </c>
      <c r="F75">
        <v>-471.46</v>
      </c>
      <c r="G75">
        <v>-470.36</v>
      </c>
      <c r="H75">
        <v>3233.22</v>
      </c>
      <c r="I75">
        <v>2233.76</v>
      </c>
      <c r="J75">
        <v>1242.65</v>
      </c>
      <c r="K75" t="s">
        <v>56</v>
      </c>
    </row>
    <row r="76" spans="1:11" ht="12.75">
      <c r="A76" t="s">
        <v>4</v>
      </c>
      <c r="B76">
        <v>2250.62</v>
      </c>
      <c r="C76" t="s">
        <v>70</v>
      </c>
      <c r="D76" t="s">
        <v>71</v>
      </c>
      <c r="E76">
        <v>-86.17</v>
      </c>
      <c r="F76">
        <v>-473.56</v>
      </c>
      <c r="G76">
        <v>-472.42</v>
      </c>
      <c r="H76">
        <v>3250.23</v>
      </c>
      <c r="I76">
        <v>2243.71</v>
      </c>
      <c r="J76">
        <v>1274.49</v>
      </c>
      <c r="K76" t="s">
        <v>56</v>
      </c>
    </row>
    <row r="77" spans="1:11" ht="12.75">
      <c r="A77" t="s">
        <v>1</v>
      </c>
      <c r="B77">
        <v>1705.11</v>
      </c>
      <c r="C77" t="s">
        <v>70</v>
      </c>
      <c r="D77" t="s">
        <v>71</v>
      </c>
      <c r="E77">
        <v>-86.17</v>
      </c>
      <c r="F77">
        <v>-471.85</v>
      </c>
      <c r="G77">
        <v>-469.62</v>
      </c>
      <c r="H77">
        <v>3295.52</v>
      </c>
      <c r="I77">
        <v>1700.81</v>
      </c>
      <c r="J77">
        <v>1041.21</v>
      </c>
      <c r="K77" t="s">
        <v>56</v>
      </c>
    </row>
    <row r="78" spans="1:11" ht="12.75">
      <c r="A78" t="s">
        <v>8</v>
      </c>
      <c r="B78">
        <v>1735.08</v>
      </c>
      <c r="C78" t="s">
        <v>70</v>
      </c>
      <c r="D78" t="s">
        <v>71</v>
      </c>
      <c r="E78">
        <v>-86.17</v>
      </c>
      <c r="F78">
        <v>-471.68</v>
      </c>
      <c r="G78">
        <v>-469.47</v>
      </c>
      <c r="H78">
        <v>3230.77</v>
      </c>
      <c r="I78">
        <v>1730.6</v>
      </c>
      <c r="J78">
        <v>1083.53</v>
      </c>
      <c r="K78" t="s">
        <v>56</v>
      </c>
    </row>
    <row r="79" spans="1:11" ht="12.75">
      <c r="A79" t="s">
        <v>5</v>
      </c>
      <c r="B79">
        <v>1767.73</v>
      </c>
      <c r="C79" t="s">
        <v>70</v>
      </c>
      <c r="D79" t="s">
        <v>71</v>
      </c>
      <c r="E79">
        <v>-86.17</v>
      </c>
      <c r="F79">
        <v>-471.13</v>
      </c>
      <c r="G79">
        <v>-468.76</v>
      </c>
      <c r="H79">
        <v>3248.92</v>
      </c>
      <c r="I79">
        <v>1762.99</v>
      </c>
      <c r="J79">
        <v>1127.76</v>
      </c>
      <c r="K79" t="s">
        <v>56</v>
      </c>
    </row>
    <row r="80" spans="1:11" ht="12.75">
      <c r="A80" t="s">
        <v>2</v>
      </c>
      <c r="B80">
        <v>596.74</v>
      </c>
      <c r="C80" t="s">
        <v>70</v>
      </c>
      <c r="D80" t="s">
        <v>71</v>
      </c>
      <c r="E80">
        <v>-86.17</v>
      </c>
      <c r="F80">
        <v>-467.81</v>
      </c>
      <c r="G80">
        <v>-465.85</v>
      </c>
      <c r="H80">
        <v>3288.77</v>
      </c>
      <c r="I80">
        <v>597.63</v>
      </c>
      <c r="J80">
        <v>639.17</v>
      </c>
      <c r="K80" t="s">
        <v>56</v>
      </c>
    </row>
    <row r="81" spans="1:11" ht="12.75">
      <c r="A81" t="s">
        <v>9</v>
      </c>
      <c r="B81">
        <v>604.14</v>
      </c>
      <c r="C81" t="s">
        <v>70</v>
      </c>
      <c r="D81" t="s">
        <v>71</v>
      </c>
      <c r="E81">
        <v>-86.17</v>
      </c>
      <c r="F81">
        <v>-467.8</v>
      </c>
      <c r="G81">
        <v>-465.81</v>
      </c>
      <c r="H81">
        <v>3223.15</v>
      </c>
      <c r="I81">
        <v>605.67</v>
      </c>
      <c r="J81">
        <v>669.02</v>
      </c>
      <c r="K81" t="s">
        <v>56</v>
      </c>
    </row>
    <row r="82" spans="1:11" ht="12.75">
      <c r="A82" t="s">
        <v>10</v>
      </c>
      <c r="B82">
        <v>609.94</v>
      </c>
      <c r="C82" t="s">
        <v>70</v>
      </c>
      <c r="D82" t="s">
        <v>71</v>
      </c>
      <c r="E82">
        <v>-86.17</v>
      </c>
      <c r="F82">
        <v>-467.65</v>
      </c>
      <c r="G82">
        <v>-466.24</v>
      </c>
      <c r="H82">
        <v>3240.03</v>
      </c>
      <c r="I82">
        <v>610.39</v>
      </c>
      <c r="J82">
        <v>696.27</v>
      </c>
      <c r="K82" t="s">
        <v>56</v>
      </c>
    </row>
    <row r="83" spans="1:11" ht="12.75">
      <c r="A83" t="s">
        <v>11</v>
      </c>
      <c r="B83">
        <v>-1349.14</v>
      </c>
      <c r="C83" t="s">
        <v>72</v>
      </c>
      <c r="D83" t="s">
        <v>69</v>
      </c>
      <c r="E83">
        <v>-2.71</v>
      </c>
      <c r="F83">
        <v>-129.93</v>
      </c>
      <c r="G83">
        <v>-129.91</v>
      </c>
      <c r="H83">
        <v>3291.08</v>
      </c>
      <c r="I83">
        <v>-1350.5</v>
      </c>
      <c r="J83">
        <v>-335.65</v>
      </c>
      <c r="K83" t="s">
        <v>56</v>
      </c>
    </row>
    <row r="84" spans="1:11" ht="12.75">
      <c r="A84" t="s">
        <v>13</v>
      </c>
      <c r="B84">
        <v>-1245.57</v>
      </c>
      <c r="C84" t="s">
        <v>72</v>
      </c>
      <c r="D84" t="s">
        <v>69</v>
      </c>
      <c r="E84">
        <v>-2.71</v>
      </c>
      <c r="F84">
        <v>-129.72</v>
      </c>
      <c r="G84">
        <v>-129.78</v>
      </c>
      <c r="H84">
        <v>3223.76</v>
      </c>
      <c r="I84">
        <v>-1246.62</v>
      </c>
      <c r="J84">
        <v>-244.49</v>
      </c>
      <c r="K84" t="s">
        <v>56</v>
      </c>
    </row>
    <row r="85" spans="1:11" ht="12.75">
      <c r="A85" t="s">
        <v>14</v>
      </c>
      <c r="B85">
        <v>-1130.54</v>
      </c>
      <c r="C85" t="s">
        <v>72</v>
      </c>
      <c r="D85" t="s">
        <v>69</v>
      </c>
      <c r="E85">
        <v>-2.71</v>
      </c>
      <c r="F85">
        <v>-129.8</v>
      </c>
      <c r="G85">
        <v>-129.82</v>
      </c>
      <c r="H85">
        <v>3238.57</v>
      </c>
      <c r="I85">
        <v>-1131.13</v>
      </c>
      <c r="J85">
        <v>-150.16</v>
      </c>
      <c r="K85" t="s">
        <v>56</v>
      </c>
    </row>
    <row r="87" ht="12.75">
      <c r="A87" t="s">
        <v>73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2008-10-29T20:17:23Z</dcterms:modified>
  <cp:category/>
  <cp:version/>
  <cp:contentType/>
  <cp:contentStatus/>
</cp:coreProperties>
</file>