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10860" windowHeight="6150" activeTab="0"/>
  </bookViews>
  <sheets>
    <sheet name="Grantee" sheetId="1" r:id="rId1"/>
    <sheet name="Summary" sheetId="2" r:id="rId2"/>
  </sheets>
  <definedNames>
    <definedName name="_xlnm.Print_Area" localSheetId="0">'Grantee'!$A$1:$M$40</definedName>
    <definedName name="_xlnm.Print_Titles" localSheetId="1">'Summary'!$4:$5</definedName>
  </definedNames>
  <calcPr fullCalcOnLoad="1"/>
</workbook>
</file>

<file path=xl/sharedStrings.xml><?xml version="1.0" encoding="utf-8"?>
<sst xmlns="http://schemas.openxmlformats.org/spreadsheetml/2006/main" count="207" uniqueCount="111">
  <si>
    <t>Start Date of Grant</t>
  </si>
  <si>
    <t>Grantee</t>
  </si>
  <si>
    <t>Total
Highly Qualified Teachers</t>
  </si>
  <si>
    <t>Total
Program Completers</t>
  </si>
  <si>
    <t>Percentage of Completers who are Highly Qualified</t>
  </si>
  <si>
    <t>Efficiency: Cost per Highly Qualified Teacher</t>
  </si>
  <si>
    <t>Number of Grants</t>
  </si>
  <si>
    <t>Number of Program Completers</t>
  </si>
  <si>
    <t>Number of Highly Qualified Teachers</t>
  </si>
  <si>
    <t>Percentage of Program Completers who are Highly Qualified Teachers</t>
  </si>
  <si>
    <t>Average Federal Cost per Highly Qualified Teacher</t>
  </si>
  <si>
    <t>Average Federal Cost per Program Completer</t>
  </si>
  <si>
    <t>Average Funding</t>
  </si>
  <si>
    <t xml:space="preserve">American University </t>
  </si>
  <si>
    <t>Arizona State University West Colleges</t>
  </si>
  <si>
    <t>Associated Colleges of Illinois</t>
  </si>
  <si>
    <t>Columbus Public Schools</t>
  </si>
  <si>
    <t>Governor's State University</t>
  </si>
  <si>
    <t>Indiana State University</t>
  </si>
  <si>
    <t>Kansas State University</t>
  </si>
  <si>
    <t>Kean University</t>
  </si>
  <si>
    <t>Metropolitan State College of Denver</t>
  </si>
  <si>
    <t>Niagara Falls City School District</t>
  </si>
  <si>
    <t>Northern Illinois University</t>
  </si>
  <si>
    <t>St. Cloud State University</t>
  </si>
  <si>
    <t>University of Alaska Anchorage</t>
  </si>
  <si>
    <t>University of Delaware</t>
  </si>
  <si>
    <t>University of Illinois at Chicago</t>
  </si>
  <si>
    <t>University of Portland</t>
  </si>
  <si>
    <t>University of Rhode Island</t>
  </si>
  <si>
    <t>Virginia Commonwealth University</t>
  </si>
  <si>
    <t>Western State College of Colorado</t>
  </si>
  <si>
    <t>Guam Public School System</t>
  </si>
  <si>
    <t>Partnership Grants</t>
  </si>
  <si>
    <t>State Grants</t>
  </si>
  <si>
    <t>FY 2006-07 Funding</t>
  </si>
  <si>
    <t>Medium</t>
  </si>
  <si>
    <t>Award Year</t>
  </si>
  <si>
    <t>Region</t>
  </si>
  <si>
    <t>Urbanicity</t>
  </si>
  <si>
    <t>Enrollment Size</t>
  </si>
  <si>
    <t>Enrollment (Fall 2006)</t>
  </si>
  <si>
    <t>MidEast</t>
  </si>
  <si>
    <t>Large City</t>
  </si>
  <si>
    <t>M</t>
  </si>
  <si>
    <t>Southwest</t>
  </si>
  <si>
    <t>GreatLakes</t>
  </si>
  <si>
    <t>FarWest</t>
  </si>
  <si>
    <t>MidsizeCity</t>
  </si>
  <si>
    <t>VL</t>
  </si>
  <si>
    <t>Small City</t>
  </si>
  <si>
    <t>L</t>
  </si>
  <si>
    <t>SouthEast</t>
  </si>
  <si>
    <t>LargeSuburb</t>
  </si>
  <si>
    <t>Rural:Fringe</t>
  </si>
  <si>
    <t>NA</t>
  </si>
  <si>
    <t>Plains</t>
  </si>
  <si>
    <t>Town:Remote</t>
  </si>
  <si>
    <t>RockyMts</t>
  </si>
  <si>
    <t>SmallSuburb</t>
  </si>
  <si>
    <t>S</t>
  </si>
  <si>
    <t>NewEngland</t>
  </si>
  <si>
    <t>Range:</t>
  </si>
  <si>
    <t>to</t>
  </si>
  <si>
    <t>Iowa</t>
  </si>
  <si>
    <t>Northeast</t>
  </si>
  <si>
    <t>Mid-Atlantic</t>
  </si>
  <si>
    <t>Southeast</t>
  </si>
  <si>
    <t>Great Lakes</t>
  </si>
  <si>
    <t>Rocky Mountains</t>
  </si>
  <si>
    <t>Far West</t>
  </si>
  <si>
    <t>Large City:</t>
  </si>
  <si>
    <t>Large Suburb:</t>
  </si>
  <si>
    <t>Midsize City:</t>
  </si>
  <si>
    <t>Small City:</t>
  </si>
  <si>
    <t>Small Suburb:</t>
  </si>
  <si>
    <t>Remote Town:</t>
  </si>
  <si>
    <t>Rural Fringe:</t>
  </si>
  <si>
    <t>Very Large (&gt;20,001)</t>
  </si>
  <si>
    <t>Large (10,001-20,000)</t>
  </si>
  <si>
    <t>Medium (5,001-10,000)</t>
  </si>
  <si>
    <t>Small (1,001 - 5,000)</t>
  </si>
  <si>
    <t>Lowest 25% (10-19%)</t>
  </si>
  <si>
    <t>Middle 50% (21-31%)</t>
  </si>
  <si>
    <t>Highest 25% (32-62%)</t>
  </si>
  <si>
    <t>High ($1,749,636 or more)</t>
  </si>
  <si>
    <t>Low ($876,673 or less)</t>
  </si>
  <si>
    <t>High (443 or more)</t>
  </si>
  <si>
    <t>Low (32 or fewer)</t>
  </si>
  <si>
    <t>Percent Receiving Federal Aid</t>
  </si>
  <si>
    <t>Total program completers tested</t>
  </si>
  <si>
    <t>Passing rate (%)</t>
  </si>
  <si>
    <t>Academic Year 2006-07 (FY 2007)</t>
  </si>
  <si>
    <t>Teacher Quality Enhancement Program</t>
  </si>
  <si>
    <t>Total program completers passing all tests</t>
  </si>
  <si>
    <t xml:space="preserve">Cal Poly Pomona </t>
  </si>
  <si>
    <t>California State University- Dominguez Hills</t>
  </si>
  <si>
    <t>University of Missouri</t>
  </si>
  <si>
    <t xml:space="preserve">Georgia State University </t>
  </si>
  <si>
    <t>CUNY/College of Staten Island</t>
  </si>
  <si>
    <t>George Washington Unversity</t>
  </si>
  <si>
    <t>University of California - Riverside</t>
  </si>
  <si>
    <t>University of Alabama at Birmingham</t>
  </si>
  <si>
    <t>University of Toledo</t>
  </si>
  <si>
    <t>University of South Carolina</t>
  </si>
  <si>
    <t>University of Maryland</t>
  </si>
  <si>
    <t>Summary of Grantee-Level Analysis for Partnership Program</t>
  </si>
  <si>
    <t xml:space="preserve">Teacher Quality Enhancement Program: Grantee-Level Analysis (2006-07) for </t>
  </si>
  <si>
    <t>Partnership and State Grants</t>
  </si>
  <si>
    <t>% Students Receiving Federal Grant Aid (2004-05)</t>
  </si>
  <si>
    <t>FY 06-07 Award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</si>
</sst>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9" fontId="0" fillId="0" borderId="1" xfId="0" applyNumberFormat="1" applyBorder="1" applyAlignment="1">
      <alignment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4" fontId="0" fillId="2" borderId="1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165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3" fillId="2" borderId="1" xfId="0" applyFont="1" applyFill="1" applyBorder="1" applyAlignment="1">
      <alignment horizontal="left" wrapText="1"/>
    </xf>
    <xf numFmtId="9" fontId="0" fillId="2" borderId="1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5" fontId="0" fillId="0" borderId="1" xfId="0" applyNumberFormat="1" applyBorder="1" applyAlignment="1">
      <alignment/>
    </xf>
    <xf numFmtId="5" fontId="0" fillId="2" borderId="1" xfId="0" applyNumberFormat="1" applyFill="1" applyBorder="1" applyAlignment="1">
      <alignment/>
    </xf>
    <xf numFmtId="5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5" fontId="4" fillId="0" borderId="1" xfId="17" applyNumberFormat="1" applyFont="1" applyFill="1" applyBorder="1" applyAlignment="1">
      <alignment horizontal="right" vertical="center" wrapText="1"/>
    </xf>
    <xf numFmtId="5" fontId="4" fillId="2" borderId="1" xfId="17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9.7109375" style="0" customWidth="1"/>
    <col min="3" max="3" width="25.8515625" style="0" customWidth="1"/>
    <col min="4" max="4" width="12.7109375" style="0" customWidth="1"/>
    <col min="5" max="5" width="11.00390625" style="0" customWidth="1"/>
    <col min="6" max="6" width="11.421875" style="0" customWidth="1"/>
    <col min="7" max="7" width="14.57421875" style="0" customWidth="1"/>
    <col min="8" max="8" width="14.421875" style="0" customWidth="1"/>
    <col min="9" max="9" width="11.7109375" style="0" customWidth="1"/>
    <col min="10" max="10" width="15.00390625" style="0" customWidth="1"/>
    <col min="11" max="11" width="10.8515625" style="0" customWidth="1"/>
    <col min="12" max="12" width="11.00390625" style="0" customWidth="1"/>
    <col min="13" max="13" width="12.00390625" style="0" customWidth="1"/>
  </cols>
  <sheetData>
    <row r="1" spans="2:13" ht="15.75">
      <c r="B1" s="57" t="s">
        <v>107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 customHeight="1">
      <c r="A2" s="49"/>
      <c r="B2" s="60" t="s">
        <v>108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66"/>
      <c r="B3" s="56" t="s">
        <v>0</v>
      </c>
      <c r="C3" s="62" t="s">
        <v>1</v>
      </c>
      <c r="D3" s="56" t="s">
        <v>110</v>
      </c>
      <c r="E3" s="56" t="s">
        <v>2</v>
      </c>
      <c r="F3" s="56" t="s">
        <v>3</v>
      </c>
      <c r="G3" s="56" t="s">
        <v>4</v>
      </c>
      <c r="H3" s="56" t="s">
        <v>5</v>
      </c>
      <c r="I3" s="58" t="s">
        <v>38</v>
      </c>
      <c r="J3" s="58" t="s">
        <v>39</v>
      </c>
      <c r="K3" s="58" t="s">
        <v>41</v>
      </c>
      <c r="L3" s="58" t="s">
        <v>40</v>
      </c>
      <c r="M3" s="58" t="s">
        <v>109</v>
      </c>
    </row>
    <row r="4" spans="1:13" ht="53.25" customHeight="1">
      <c r="A4" s="66"/>
      <c r="B4" s="56"/>
      <c r="C4" s="62"/>
      <c r="D4" s="56"/>
      <c r="E4" s="56"/>
      <c r="F4" s="56"/>
      <c r="G4" s="56"/>
      <c r="H4" s="56"/>
      <c r="I4" s="59"/>
      <c r="J4" s="59"/>
      <c r="K4" s="59"/>
      <c r="L4" s="59"/>
      <c r="M4" s="59"/>
    </row>
    <row r="5" spans="1:13" ht="12.75">
      <c r="A5" s="63" t="s">
        <v>33</v>
      </c>
      <c r="B5" s="1">
        <v>38261</v>
      </c>
      <c r="C5" s="2" t="s">
        <v>13</v>
      </c>
      <c r="D5" s="88">
        <v>1749636</v>
      </c>
      <c r="E5" s="3">
        <v>50</v>
      </c>
      <c r="F5" s="3">
        <v>50</v>
      </c>
      <c r="G5" s="4">
        <f aca="true" t="shared" si="0" ref="G5:G34">E5/F5</f>
        <v>1</v>
      </c>
      <c r="H5" s="50">
        <f aca="true" t="shared" si="1" ref="H5:H34">D5/E5</f>
        <v>34992.72</v>
      </c>
      <c r="I5" s="3" t="s">
        <v>42</v>
      </c>
      <c r="J5" s="3" t="s">
        <v>43</v>
      </c>
      <c r="K5" s="16">
        <v>9797</v>
      </c>
      <c r="L5" s="17" t="s">
        <v>44</v>
      </c>
      <c r="M5" s="3">
        <v>15</v>
      </c>
    </row>
    <row r="6" spans="1:13" ht="25.5">
      <c r="A6" s="64"/>
      <c r="B6" s="5">
        <v>38261</v>
      </c>
      <c r="C6" s="6" t="s">
        <v>14</v>
      </c>
      <c r="D6" s="89">
        <v>2133500</v>
      </c>
      <c r="E6" s="7">
        <v>32</v>
      </c>
      <c r="F6" s="7">
        <v>32</v>
      </c>
      <c r="G6" s="8">
        <f t="shared" si="0"/>
        <v>1</v>
      </c>
      <c r="H6" s="51">
        <f t="shared" si="1"/>
        <v>66671.875</v>
      </c>
      <c r="I6" s="7" t="s">
        <v>45</v>
      </c>
      <c r="J6" s="7" t="s">
        <v>43</v>
      </c>
      <c r="K6" s="42">
        <v>8211</v>
      </c>
      <c r="L6" s="43" t="s">
        <v>44</v>
      </c>
      <c r="M6" s="7">
        <v>31</v>
      </c>
    </row>
    <row r="7" spans="1:13" ht="25.5">
      <c r="A7" s="64"/>
      <c r="B7" s="1">
        <v>38261</v>
      </c>
      <c r="C7" s="2" t="s">
        <v>15</v>
      </c>
      <c r="D7" s="88">
        <v>1300000</v>
      </c>
      <c r="E7" s="3">
        <v>951</v>
      </c>
      <c r="F7" s="3">
        <v>951</v>
      </c>
      <c r="G7" s="4">
        <f t="shared" si="0"/>
        <v>1</v>
      </c>
      <c r="H7" s="50">
        <f t="shared" si="1"/>
        <v>1366.9821240799158</v>
      </c>
      <c r="I7" s="3" t="s">
        <v>46</v>
      </c>
      <c r="J7" s="15" t="s">
        <v>55</v>
      </c>
      <c r="K7" s="15" t="s">
        <v>55</v>
      </c>
      <c r="L7" s="15" t="s">
        <v>55</v>
      </c>
      <c r="M7" s="15" t="s">
        <v>55</v>
      </c>
    </row>
    <row r="8" spans="1:13" ht="12.75">
      <c r="A8" s="64"/>
      <c r="B8" s="5">
        <v>38261</v>
      </c>
      <c r="C8" s="6" t="s">
        <v>95</v>
      </c>
      <c r="D8" s="89">
        <v>668992</v>
      </c>
      <c r="E8" s="7">
        <v>115</v>
      </c>
      <c r="F8" s="7">
        <v>115</v>
      </c>
      <c r="G8" s="8">
        <f t="shared" si="0"/>
        <v>1</v>
      </c>
      <c r="H8" s="51">
        <f t="shared" si="1"/>
        <v>5817.321739130435</v>
      </c>
      <c r="I8" s="7" t="s">
        <v>47</v>
      </c>
      <c r="J8" s="7" t="s">
        <v>48</v>
      </c>
      <c r="K8" s="42">
        <v>20708</v>
      </c>
      <c r="L8" s="43" t="s">
        <v>49</v>
      </c>
      <c r="M8" s="7">
        <v>30</v>
      </c>
    </row>
    <row r="9" spans="1:13" ht="25.5">
      <c r="A9" s="64"/>
      <c r="B9" s="1">
        <v>38261</v>
      </c>
      <c r="C9" s="2" t="s">
        <v>96</v>
      </c>
      <c r="D9" s="88">
        <v>1088559</v>
      </c>
      <c r="E9" s="3">
        <v>40</v>
      </c>
      <c r="F9" s="3">
        <v>40</v>
      </c>
      <c r="G9" s="4">
        <f t="shared" si="0"/>
        <v>1</v>
      </c>
      <c r="H9" s="50">
        <f t="shared" si="1"/>
        <v>27213.975</v>
      </c>
      <c r="I9" s="3" t="s">
        <v>47</v>
      </c>
      <c r="J9" s="3" t="s">
        <v>50</v>
      </c>
      <c r="K9" s="16">
        <v>13494</v>
      </c>
      <c r="L9" s="17" t="s">
        <v>51</v>
      </c>
      <c r="M9" s="3">
        <v>62</v>
      </c>
    </row>
    <row r="10" spans="1:13" ht="12.75">
      <c r="A10" s="64"/>
      <c r="B10" s="5">
        <v>38261</v>
      </c>
      <c r="C10" s="6" t="s">
        <v>16</v>
      </c>
      <c r="D10" s="89">
        <v>1956000</v>
      </c>
      <c r="E10" s="7">
        <v>2</v>
      </c>
      <c r="F10" s="7">
        <v>2</v>
      </c>
      <c r="G10" s="8">
        <f t="shared" si="0"/>
        <v>1</v>
      </c>
      <c r="H10" s="51">
        <f t="shared" si="1"/>
        <v>978000</v>
      </c>
      <c r="I10" s="7" t="s">
        <v>46</v>
      </c>
      <c r="J10" s="14" t="s">
        <v>55</v>
      </c>
      <c r="K10" s="14" t="s">
        <v>55</v>
      </c>
      <c r="L10" s="14" t="s">
        <v>55</v>
      </c>
      <c r="M10" s="14" t="s">
        <v>55</v>
      </c>
    </row>
    <row r="11" spans="1:13" ht="25.5">
      <c r="A11" s="64"/>
      <c r="B11" s="1">
        <v>38261</v>
      </c>
      <c r="C11" s="2" t="s">
        <v>99</v>
      </c>
      <c r="D11" s="88">
        <v>1000000</v>
      </c>
      <c r="E11" s="3">
        <v>339</v>
      </c>
      <c r="F11" s="3">
        <v>356</v>
      </c>
      <c r="G11" s="44">
        <f t="shared" si="0"/>
        <v>0.952247191011236</v>
      </c>
      <c r="H11" s="52">
        <f t="shared" si="1"/>
        <v>2949.8525073746314</v>
      </c>
      <c r="I11" s="3" t="s">
        <v>42</v>
      </c>
      <c r="J11" s="3" t="s">
        <v>43</v>
      </c>
      <c r="K11" s="16">
        <v>12198</v>
      </c>
      <c r="L11" s="17" t="s">
        <v>51</v>
      </c>
      <c r="M11" s="3">
        <v>43</v>
      </c>
    </row>
    <row r="12" spans="1:13" ht="25.5">
      <c r="A12" s="64"/>
      <c r="B12" s="5">
        <v>38261</v>
      </c>
      <c r="C12" s="6" t="s">
        <v>100</v>
      </c>
      <c r="D12" s="89">
        <v>999902</v>
      </c>
      <c r="E12" s="7">
        <v>24</v>
      </c>
      <c r="F12" s="7">
        <v>24</v>
      </c>
      <c r="G12" s="8">
        <f t="shared" si="0"/>
        <v>1</v>
      </c>
      <c r="H12" s="51">
        <f t="shared" si="1"/>
        <v>41662.583333333336</v>
      </c>
      <c r="I12" s="7" t="s">
        <v>42</v>
      </c>
      <c r="J12" s="7" t="s">
        <v>43</v>
      </c>
      <c r="K12" s="42">
        <v>24423</v>
      </c>
      <c r="L12" s="43" t="s">
        <v>49</v>
      </c>
      <c r="M12" s="7">
        <v>10</v>
      </c>
    </row>
    <row r="13" spans="1:13" ht="12.75">
      <c r="A13" s="64"/>
      <c r="B13" s="1">
        <v>38261</v>
      </c>
      <c r="C13" s="2" t="s">
        <v>98</v>
      </c>
      <c r="D13" s="88">
        <v>1139658</v>
      </c>
      <c r="E13" s="3">
        <v>893</v>
      </c>
      <c r="F13" s="3">
        <v>893</v>
      </c>
      <c r="G13" s="44">
        <f t="shared" si="0"/>
        <v>1</v>
      </c>
      <c r="H13" s="52">
        <f t="shared" si="1"/>
        <v>1276.212765957447</v>
      </c>
      <c r="I13" s="3" t="s">
        <v>52</v>
      </c>
      <c r="J13" s="3" t="s">
        <v>43</v>
      </c>
      <c r="K13" s="16">
        <v>26134</v>
      </c>
      <c r="L13" s="17" t="s">
        <v>49</v>
      </c>
      <c r="M13" s="3">
        <v>35</v>
      </c>
    </row>
    <row r="14" spans="1:13" ht="12.75">
      <c r="A14" s="64"/>
      <c r="B14" s="5">
        <v>38261</v>
      </c>
      <c r="C14" s="6" t="s">
        <v>17</v>
      </c>
      <c r="D14" s="89">
        <v>102908</v>
      </c>
      <c r="E14" s="7">
        <v>22</v>
      </c>
      <c r="F14" s="7">
        <v>22</v>
      </c>
      <c r="G14" s="8">
        <f t="shared" si="0"/>
        <v>1</v>
      </c>
      <c r="H14" s="51">
        <f t="shared" si="1"/>
        <v>4677.636363636364</v>
      </c>
      <c r="I14" s="7" t="s">
        <v>46</v>
      </c>
      <c r="J14" s="7" t="s">
        <v>54</v>
      </c>
      <c r="K14" s="42">
        <v>5902</v>
      </c>
      <c r="L14" s="43" t="s">
        <v>44</v>
      </c>
      <c r="M14" s="14" t="s">
        <v>55</v>
      </c>
    </row>
    <row r="15" spans="1:13" ht="12.75">
      <c r="A15" s="64"/>
      <c r="B15" s="1">
        <v>37895</v>
      </c>
      <c r="C15" s="2" t="s">
        <v>18</v>
      </c>
      <c r="D15" s="88">
        <v>683303</v>
      </c>
      <c r="E15" s="3">
        <v>189</v>
      </c>
      <c r="F15" s="3">
        <v>189</v>
      </c>
      <c r="G15" s="44">
        <f t="shared" si="0"/>
        <v>1</v>
      </c>
      <c r="H15" s="52">
        <f t="shared" si="1"/>
        <v>3615.3597883597886</v>
      </c>
      <c r="I15" s="3" t="s">
        <v>46</v>
      </c>
      <c r="J15" s="3" t="s">
        <v>50</v>
      </c>
      <c r="K15" s="16">
        <v>10568</v>
      </c>
      <c r="L15" s="17" t="s">
        <v>51</v>
      </c>
      <c r="M15" s="3">
        <v>29</v>
      </c>
    </row>
    <row r="16" spans="1:13" ht="12.75">
      <c r="A16" s="64"/>
      <c r="B16" s="5">
        <v>38261</v>
      </c>
      <c r="C16" s="6" t="s">
        <v>19</v>
      </c>
      <c r="D16" s="89">
        <v>1925399</v>
      </c>
      <c r="E16" s="7">
        <v>305</v>
      </c>
      <c r="F16" s="7">
        <v>305</v>
      </c>
      <c r="G16" s="8">
        <f t="shared" si="0"/>
        <v>1</v>
      </c>
      <c r="H16" s="51">
        <f t="shared" si="1"/>
        <v>6312.783606557377</v>
      </c>
      <c r="I16" s="7" t="s">
        <v>56</v>
      </c>
      <c r="J16" s="7" t="s">
        <v>57</v>
      </c>
      <c r="K16" s="42">
        <v>23141</v>
      </c>
      <c r="L16" s="43" t="s">
        <v>49</v>
      </c>
      <c r="M16" s="7">
        <v>26</v>
      </c>
    </row>
    <row r="17" spans="1:13" ht="12.75">
      <c r="A17" s="64"/>
      <c r="B17" s="1">
        <v>38261</v>
      </c>
      <c r="C17" s="2" t="s">
        <v>20</v>
      </c>
      <c r="D17" s="88">
        <v>1204137</v>
      </c>
      <c r="E17" s="3">
        <v>110</v>
      </c>
      <c r="F17" s="3">
        <v>110</v>
      </c>
      <c r="G17" s="44">
        <f t="shared" si="0"/>
        <v>1</v>
      </c>
      <c r="H17" s="52">
        <f t="shared" si="1"/>
        <v>10946.7</v>
      </c>
      <c r="I17" s="3" t="s">
        <v>42</v>
      </c>
      <c r="J17" s="3" t="s">
        <v>50</v>
      </c>
      <c r="K17" s="16">
        <v>13050</v>
      </c>
      <c r="L17" s="17" t="s">
        <v>51</v>
      </c>
      <c r="M17" s="3">
        <v>32</v>
      </c>
    </row>
    <row r="18" spans="1:13" ht="25.5">
      <c r="A18" s="64"/>
      <c r="B18" s="5">
        <v>38261</v>
      </c>
      <c r="C18" s="6" t="s">
        <v>21</v>
      </c>
      <c r="D18" s="89">
        <v>1896569</v>
      </c>
      <c r="E18" s="42">
        <v>2947</v>
      </c>
      <c r="F18" s="42">
        <v>2947</v>
      </c>
      <c r="G18" s="8">
        <f t="shared" si="0"/>
        <v>1</v>
      </c>
      <c r="H18" s="51">
        <f t="shared" si="1"/>
        <v>643.5592127587377</v>
      </c>
      <c r="I18" s="7" t="s">
        <v>58</v>
      </c>
      <c r="J18" s="7" t="s">
        <v>43</v>
      </c>
      <c r="K18" s="42">
        <v>21151</v>
      </c>
      <c r="L18" s="43" t="s">
        <v>49</v>
      </c>
      <c r="M18" s="7">
        <v>29</v>
      </c>
    </row>
    <row r="19" spans="1:13" ht="25.5">
      <c r="A19" s="64"/>
      <c r="B19" s="1">
        <v>38261</v>
      </c>
      <c r="C19" s="2" t="s">
        <v>22</v>
      </c>
      <c r="D19" s="88">
        <v>659094</v>
      </c>
      <c r="E19" s="3">
        <v>23</v>
      </c>
      <c r="F19" s="3">
        <v>23</v>
      </c>
      <c r="G19" s="44">
        <f t="shared" si="0"/>
        <v>1</v>
      </c>
      <c r="H19" s="52">
        <f t="shared" si="1"/>
        <v>28656.260869565216</v>
      </c>
      <c r="I19" s="3" t="s">
        <v>42</v>
      </c>
      <c r="J19" s="15" t="s">
        <v>55</v>
      </c>
      <c r="K19" s="15" t="s">
        <v>55</v>
      </c>
      <c r="L19" s="15" t="s">
        <v>55</v>
      </c>
      <c r="M19" s="15" t="s">
        <v>55</v>
      </c>
    </row>
    <row r="20" spans="1:13" ht="12.75">
      <c r="A20" s="64"/>
      <c r="B20" s="5">
        <v>37895</v>
      </c>
      <c r="C20" s="6" t="s">
        <v>23</v>
      </c>
      <c r="D20" s="89">
        <v>1000000</v>
      </c>
      <c r="E20" s="7">
        <v>117</v>
      </c>
      <c r="F20" s="7">
        <v>117</v>
      </c>
      <c r="G20" s="8">
        <f t="shared" si="0"/>
        <v>1</v>
      </c>
      <c r="H20" s="51">
        <f t="shared" si="1"/>
        <v>8547.008547008547</v>
      </c>
      <c r="I20" s="7" t="s">
        <v>46</v>
      </c>
      <c r="J20" s="7" t="s">
        <v>59</v>
      </c>
      <c r="K20" s="42">
        <v>25313</v>
      </c>
      <c r="L20" s="43" t="s">
        <v>49</v>
      </c>
      <c r="M20" s="7">
        <v>26</v>
      </c>
    </row>
    <row r="21" spans="1:13" ht="12.75">
      <c r="A21" s="64"/>
      <c r="B21" s="1">
        <v>37895</v>
      </c>
      <c r="C21" s="2" t="s">
        <v>24</v>
      </c>
      <c r="D21" s="88">
        <v>998691</v>
      </c>
      <c r="E21" s="3">
        <v>266</v>
      </c>
      <c r="F21" s="3">
        <v>266</v>
      </c>
      <c r="G21" s="44">
        <f t="shared" si="0"/>
        <v>1</v>
      </c>
      <c r="H21" s="52">
        <f t="shared" si="1"/>
        <v>3754.4774436090224</v>
      </c>
      <c r="I21" s="3" t="s">
        <v>56</v>
      </c>
      <c r="J21" s="3" t="s">
        <v>50</v>
      </c>
      <c r="K21" s="16">
        <v>15327</v>
      </c>
      <c r="L21" s="17" t="s">
        <v>51</v>
      </c>
      <c r="M21" s="3">
        <v>23</v>
      </c>
    </row>
    <row r="22" spans="1:13" ht="25.5">
      <c r="A22" s="64"/>
      <c r="B22" s="5">
        <v>38261</v>
      </c>
      <c r="C22" s="6" t="s">
        <v>102</v>
      </c>
      <c r="D22" s="89">
        <v>529238</v>
      </c>
      <c r="E22" s="7">
        <v>3</v>
      </c>
      <c r="F22" s="7">
        <v>3</v>
      </c>
      <c r="G22" s="8">
        <f t="shared" si="0"/>
        <v>1</v>
      </c>
      <c r="H22" s="51">
        <f t="shared" si="1"/>
        <v>176412.66666666666</v>
      </c>
      <c r="I22" s="7" t="s">
        <v>52</v>
      </c>
      <c r="J22" s="7" t="s">
        <v>48</v>
      </c>
      <c r="K22" s="42">
        <v>16561</v>
      </c>
      <c r="L22" s="43" t="s">
        <v>51</v>
      </c>
      <c r="M22" s="7">
        <v>32</v>
      </c>
    </row>
    <row r="23" spans="1:13" ht="25.5">
      <c r="A23" s="64"/>
      <c r="B23" s="1">
        <v>38261</v>
      </c>
      <c r="C23" s="2" t="s">
        <v>25</v>
      </c>
      <c r="D23" s="88">
        <v>1806004</v>
      </c>
      <c r="E23" s="3">
        <v>98</v>
      </c>
      <c r="F23" s="3">
        <v>98</v>
      </c>
      <c r="G23" s="44">
        <f t="shared" si="0"/>
        <v>1</v>
      </c>
      <c r="H23" s="52">
        <f t="shared" si="1"/>
        <v>18428.61224489796</v>
      </c>
      <c r="I23" s="3" t="s">
        <v>47</v>
      </c>
      <c r="J23" s="3" t="s">
        <v>43</v>
      </c>
      <c r="K23" s="16">
        <v>16163</v>
      </c>
      <c r="L23" s="17" t="s">
        <v>51</v>
      </c>
      <c r="M23" s="3">
        <v>18</v>
      </c>
    </row>
    <row r="24" spans="1:13" ht="25.5">
      <c r="A24" s="64"/>
      <c r="B24" s="5">
        <v>38261</v>
      </c>
      <c r="C24" s="6" t="s">
        <v>101</v>
      </c>
      <c r="D24" s="89">
        <v>2320599</v>
      </c>
      <c r="E24" s="7">
        <v>70</v>
      </c>
      <c r="F24" s="7">
        <v>155</v>
      </c>
      <c r="G24" s="8">
        <f t="shared" si="0"/>
        <v>0.45161290322580644</v>
      </c>
      <c r="H24" s="51">
        <f t="shared" si="1"/>
        <v>33151.41428571429</v>
      </c>
      <c r="I24" s="7" t="s">
        <v>47</v>
      </c>
      <c r="J24" s="7" t="s">
        <v>43</v>
      </c>
      <c r="K24" s="42">
        <v>17075</v>
      </c>
      <c r="L24" s="43" t="s">
        <v>51</v>
      </c>
      <c r="M24" s="7">
        <v>37</v>
      </c>
    </row>
    <row r="25" spans="1:13" ht="12.75">
      <c r="A25" s="64"/>
      <c r="B25" s="1">
        <v>38261</v>
      </c>
      <c r="C25" s="2" t="s">
        <v>26</v>
      </c>
      <c r="D25" s="88">
        <v>442001</v>
      </c>
      <c r="E25" s="3">
        <v>29</v>
      </c>
      <c r="F25" s="3">
        <v>30</v>
      </c>
      <c r="G25" s="44">
        <f t="shared" si="0"/>
        <v>0.9666666666666667</v>
      </c>
      <c r="H25" s="52">
        <f t="shared" si="1"/>
        <v>15241.413793103447</v>
      </c>
      <c r="I25" s="3" t="s">
        <v>42</v>
      </c>
      <c r="J25" s="3" t="s">
        <v>53</v>
      </c>
      <c r="K25" s="16">
        <v>20380</v>
      </c>
      <c r="L25" s="17" t="s">
        <v>49</v>
      </c>
      <c r="M25" s="3">
        <v>11</v>
      </c>
    </row>
    <row r="26" spans="1:13" ht="25.5">
      <c r="A26" s="64"/>
      <c r="B26" s="5">
        <v>37895</v>
      </c>
      <c r="C26" s="6" t="s">
        <v>27</v>
      </c>
      <c r="D26" s="89">
        <v>1080955</v>
      </c>
      <c r="E26" s="7">
        <v>46</v>
      </c>
      <c r="F26" s="7">
        <v>46</v>
      </c>
      <c r="G26" s="8">
        <f t="shared" si="0"/>
        <v>1</v>
      </c>
      <c r="H26" s="51">
        <f t="shared" si="1"/>
        <v>23499.021739130436</v>
      </c>
      <c r="I26" s="7" t="s">
        <v>46</v>
      </c>
      <c r="J26" s="7" t="s">
        <v>43</v>
      </c>
      <c r="K26" s="42">
        <v>24594</v>
      </c>
      <c r="L26" s="43" t="s">
        <v>49</v>
      </c>
      <c r="M26" s="7">
        <v>32</v>
      </c>
    </row>
    <row r="27" spans="1:13" ht="12.75">
      <c r="A27" s="64"/>
      <c r="B27" s="1">
        <v>37895</v>
      </c>
      <c r="C27" s="2" t="s">
        <v>105</v>
      </c>
      <c r="D27" s="88">
        <v>1482317</v>
      </c>
      <c r="E27" s="3">
        <v>874</v>
      </c>
      <c r="F27" s="3">
        <v>874</v>
      </c>
      <c r="G27" s="44">
        <f t="shared" si="0"/>
        <v>1</v>
      </c>
      <c r="H27" s="52">
        <f t="shared" si="1"/>
        <v>1696.0148741418764</v>
      </c>
      <c r="I27" s="3" t="s">
        <v>42</v>
      </c>
      <c r="J27" s="3" t="s">
        <v>53</v>
      </c>
      <c r="K27" s="15" t="s">
        <v>55</v>
      </c>
      <c r="L27" s="15" t="s">
        <v>55</v>
      </c>
      <c r="M27" s="15" t="s">
        <v>55</v>
      </c>
    </row>
    <row r="28" spans="1:13" ht="12.75">
      <c r="A28" s="64"/>
      <c r="B28" s="5">
        <v>38261</v>
      </c>
      <c r="C28" s="6" t="s">
        <v>97</v>
      </c>
      <c r="D28" s="89">
        <v>876673</v>
      </c>
      <c r="E28" s="7">
        <v>87</v>
      </c>
      <c r="F28" s="7">
        <v>87</v>
      </c>
      <c r="G28" s="8">
        <f t="shared" si="0"/>
        <v>1</v>
      </c>
      <c r="H28" s="51">
        <f t="shared" si="1"/>
        <v>10076.701149425287</v>
      </c>
      <c r="I28" s="7" t="s">
        <v>52</v>
      </c>
      <c r="J28" s="7" t="s">
        <v>53</v>
      </c>
      <c r="K28" s="42">
        <v>15528</v>
      </c>
      <c r="L28" s="43" t="s">
        <v>51</v>
      </c>
      <c r="M28" s="7">
        <v>22</v>
      </c>
    </row>
    <row r="29" spans="1:13" ht="12.75">
      <c r="A29" s="64"/>
      <c r="B29" s="1">
        <v>38261</v>
      </c>
      <c r="C29" s="2" t="s">
        <v>28</v>
      </c>
      <c r="D29" s="88">
        <v>398812</v>
      </c>
      <c r="E29" s="3">
        <v>909</v>
      </c>
      <c r="F29" s="3">
        <v>909</v>
      </c>
      <c r="G29" s="44">
        <f t="shared" si="0"/>
        <v>1</v>
      </c>
      <c r="H29" s="52">
        <f t="shared" si="1"/>
        <v>438.7370737073707</v>
      </c>
      <c r="I29" s="3" t="s">
        <v>47</v>
      </c>
      <c r="J29" s="3" t="s">
        <v>43</v>
      </c>
      <c r="K29" s="16">
        <v>3478</v>
      </c>
      <c r="L29" s="17" t="s">
        <v>60</v>
      </c>
      <c r="M29" s="3">
        <v>16</v>
      </c>
    </row>
    <row r="30" spans="1:13" ht="12.75">
      <c r="A30" s="64"/>
      <c r="B30" s="5">
        <v>38261</v>
      </c>
      <c r="C30" s="6" t="s">
        <v>29</v>
      </c>
      <c r="D30" s="89">
        <v>1498408</v>
      </c>
      <c r="E30" s="7">
        <v>830</v>
      </c>
      <c r="F30" s="7">
        <v>850</v>
      </c>
      <c r="G30" s="8">
        <f t="shared" si="0"/>
        <v>0.9764705882352941</v>
      </c>
      <c r="H30" s="51">
        <f t="shared" si="1"/>
        <v>1805.310843373494</v>
      </c>
      <c r="I30" s="7" t="s">
        <v>61</v>
      </c>
      <c r="J30" s="7" t="s">
        <v>53</v>
      </c>
      <c r="K30" s="42">
        <v>14596</v>
      </c>
      <c r="L30" s="43" t="s">
        <v>51</v>
      </c>
      <c r="M30" s="7">
        <v>30</v>
      </c>
    </row>
    <row r="31" spans="1:13" ht="12.75">
      <c r="A31" s="64"/>
      <c r="B31" s="1">
        <v>38261</v>
      </c>
      <c r="C31" s="2" t="s">
        <v>104</v>
      </c>
      <c r="D31" s="88">
        <v>931685</v>
      </c>
      <c r="E31" s="3">
        <v>310</v>
      </c>
      <c r="F31" s="3">
        <v>310</v>
      </c>
      <c r="G31" s="44">
        <f t="shared" si="0"/>
        <v>1</v>
      </c>
      <c r="H31" s="52">
        <f t="shared" si="1"/>
        <v>3005.435483870968</v>
      </c>
      <c r="I31" s="3" t="s">
        <v>52</v>
      </c>
      <c r="J31" s="3" t="s">
        <v>48</v>
      </c>
      <c r="K31" s="16">
        <v>24940</v>
      </c>
      <c r="L31" s="17" t="s">
        <v>49</v>
      </c>
      <c r="M31" s="3">
        <v>19</v>
      </c>
    </row>
    <row r="32" spans="1:13" ht="12.75">
      <c r="A32" s="64"/>
      <c r="B32" s="5">
        <v>38261</v>
      </c>
      <c r="C32" s="6" t="s">
        <v>103</v>
      </c>
      <c r="D32" s="89">
        <v>1135520</v>
      </c>
      <c r="E32" s="7">
        <v>5</v>
      </c>
      <c r="F32" s="7">
        <v>5</v>
      </c>
      <c r="G32" s="8">
        <f t="shared" si="0"/>
        <v>1</v>
      </c>
      <c r="H32" s="51">
        <f t="shared" si="1"/>
        <v>227104</v>
      </c>
      <c r="I32" s="7" t="s">
        <v>46</v>
      </c>
      <c r="J32" s="7" t="s">
        <v>43</v>
      </c>
      <c r="K32" s="42">
        <v>19374</v>
      </c>
      <c r="L32" s="43" t="s">
        <v>51</v>
      </c>
      <c r="M32" s="7">
        <v>28</v>
      </c>
    </row>
    <row r="33" spans="1:13" ht="25.5">
      <c r="A33" s="64"/>
      <c r="B33" s="1">
        <v>38261</v>
      </c>
      <c r="C33" s="2" t="s">
        <v>30</v>
      </c>
      <c r="D33" s="88">
        <v>1337964</v>
      </c>
      <c r="E33" s="3">
        <v>443</v>
      </c>
      <c r="F33" s="3">
        <v>443</v>
      </c>
      <c r="G33" s="4">
        <f t="shared" si="0"/>
        <v>1</v>
      </c>
      <c r="H33" s="52">
        <f t="shared" si="1"/>
        <v>3020.234762979684</v>
      </c>
      <c r="I33" s="3" t="s">
        <v>52</v>
      </c>
      <c r="J33" s="3" t="s">
        <v>48</v>
      </c>
      <c r="K33" s="16">
        <v>30438</v>
      </c>
      <c r="L33" s="17" t="s">
        <v>49</v>
      </c>
      <c r="M33" s="3">
        <v>27</v>
      </c>
    </row>
    <row r="34" spans="1:13" ht="25.5">
      <c r="A34" s="65"/>
      <c r="B34" s="5">
        <v>38261</v>
      </c>
      <c r="C34" s="6" t="s">
        <v>31</v>
      </c>
      <c r="D34" s="89">
        <v>923642</v>
      </c>
      <c r="E34" s="7">
        <v>67</v>
      </c>
      <c r="F34" s="7">
        <v>67</v>
      </c>
      <c r="G34" s="8">
        <f t="shared" si="0"/>
        <v>1</v>
      </c>
      <c r="H34" s="51">
        <f t="shared" si="1"/>
        <v>13785.701492537313</v>
      </c>
      <c r="I34" s="7" t="s">
        <v>58</v>
      </c>
      <c r="J34" s="7" t="s">
        <v>57</v>
      </c>
      <c r="K34" s="42">
        <v>2185</v>
      </c>
      <c r="L34" s="43" t="s">
        <v>60</v>
      </c>
      <c r="M34" s="7">
        <v>21</v>
      </c>
    </row>
    <row r="37" ht="14.25" customHeight="1"/>
    <row r="38" spans="5:7" ht="65.25" customHeight="1">
      <c r="E38" s="46" t="s">
        <v>94</v>
      </c>
      <c r="F38" s="46" t="s">
        <v>90</v>
      </c>
      <c r="G38" s="46" t="s">
        <v>91</v>
      </c>
    </row>
    <row r="39" spans="1:8" ht="12.75">
      <c r="A39" s="54" t="s">
        <v>34</v>
      </c>
      <c r="B39" s="13">
        <v>38626</v>
      </c>
      <c r="C39" s="10" t="s">
        <v>32</v>
      </c>
      <c r="D39" s="9"/>
      <c r="E39" s="11">
        <v>36</v>
      </c>
      <c r="F39" s="11">
        <v>54</v>
      </c>
      <c r="G39" s="4">
        <f>E39/F39</f>
        <v>0.6666666666666666</v>
      </c>
      <c r="H39" s="45"/>
    </row>
    <row r="40" spans="1:8" ht="19.5" customHeight="1">
      <c r="A40" s="55"/>
      <c r="B40" s="12">
        <v>38626</v>
      </c>
      <c r="C40" s="6" t="s">
        <v>64</v>
      </c>
      <c r="D40" s="7"/>
      <c r="E40" s="14" t="s">
        <v>55</v>
      </c>
      <c r="F40" s="14" t="s">
        <v>55</v>
      </c>
      <c r="G40" s="47" t="s">
        <v>55</v>
      </c>
      <c r="H40" s="45"/>
    </row>
    <row r="42" spans="4:10" ht="12.75">
      <c r="D42" s="37"/>
      <c r="F42" s="38"/>
      <c r="G42" s="28"/>
      <c r="H42" s="28"/>
      <c r="I42" s="28"/>
      <c r="J42" s="28"/>
    </row>
    <row r="43" spans="4:10" ht="12.75">
      <c r="D43" s="37"/>
      <c r="F43" s="38"/>
      <c r="G43" s="28"/>
      <c r="H43" s="28"/>
      <c r="I43" s="28"/>
      <c r="J43" s="28"/>
    </row>
    <row r="44" spans="4:10" ht="12.75">
      <c r="D44" s="37"/>
      <c r="F44" s="38"/>
      <c r="G44" s="28"/>
      <c r="H44" s="28"/>
      <c r="I44" s="28"/>
      <c r="J44" s="28"/>
    </row>
    <row r="46" spans="6:10" ht="12.75">
      <c r="F46" s="38"/>
      <c r="G46" s="28"/>
      <c r="H46" s="28"/>
      <c r="I46" s="28"/>
      <c r="J46" s="28"/>
    </row>
    <row r="47" spans="6:10" ht="12.75">
      <c r="F47" s="38"/>
      <c r="G47" s="28"/>
      <c r="H47" s="28"/>
      <c r="I47" s="28"/>
      <c r="J47" s="28"/>
    </row>
    <row r="48" spans="6:10" ht="12.75">
      <c r="F48" s="38"/>
      <c r="G48" s="28"/>
      <c r="H48" s="28"/>
      <c r="I48" s="28"/>
      <c r="J48" s="28"/>
    </row>
    <row r="49" spans="6:10" ht="12.75">
      <c r="F49" s="38"/>
      <c r="G49" s="28"/>
      <c r="H49" s="28"/>
      <c r="I49" s="28"/>
      <c r="J49" s="28"/>
    </row>
    <row r="50" spans="6:10" ht="12.75">
      <c r="F50" s="38"/>
      <c r="G50" s="28"/>
      <c r="H50" s="28"/>
      <c r="I50" s="28"/>
      <c r="J50" s="28"/>
    </row>
    <row r="51" spans="6:10" ht="12.75">
      <c r="F51" s="38"/>
      <c r="G51" s="28"/>
      <c r="H51" s="28"/>
      <c r="I51" s="28"/>
      <c r="J51" s="28"/>
    </row>
    <row r="52" spans="7:10" ht="12.75">
      <c r="G52" s="28"/>
      <c r="H52" s="28"/>
      <c r="I52" s="28"/>
      <c r="J52" s="28"/>
    </row>
  </sheetData>
  <mergeCells count="17">
    <mergeCell ref="K3:K4"/>
    <mergeCell ref="C3:C4"/>
    <mergeCell ref="D3:D4"/>
    <mergeCell ref="A5:A34"/>
    <mergeCell ref="F3:F4"/>
    <mergeCell ref="I3:I4"/>
    <mergeCell ref="A3:A4"/>
    <mergeCell ref="A39:A40"/>
    <mergeCell ref="B3:B4"/>
    <mergeCell ref="B1:M1"/>
    <mergeCell ref="L3:L4"/>
    <mergeCell ref="M3:M4"/>
    <mergeCell ref="B2:M2"/>
    <mergeCell ref="G3:G4"/>
    <mergeCell ref="H3:H4"/>
    <mergeCell ref="J3:J4"/>
    <mergeCell ref="E3:E4"/>
  </mergeCells>
  <printOptions/>
  <pageMargins left="0.75" right="0.75" top="1" bottom="1" header="0.5" footer="0.5"/>
  <pageSetup fitToHeight="2" fitToWidth="1" horizontalDpi="600" verticalDpi="600" orientation="landscape" scale="66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2" sqref="A2:I2"/>
    </sheetView>
  </sheetViews>
  <sheetFormatPr defaultColWidth="9.140625" defaultRowHeight="12.75"/>
  <cols>
    <col min="1" max="1" width="16.57421875" style="0" customWidth="1"/>
    <col min="2" max="2" width="6.00390625" style="0" customWidth="1"/>
    <col min="3" max="3" width="8.8515625" style="0" customWidth="1"/>
    <col min="4" max="5" width="11.140625" style="0" customWidth="1"/>
    <col min="6" max="6" width="16.140625" style="0" customWidth="1"/>
    <col min="7" max="7" width="13.140625" style="0" customWidth="1"/>
    <col min="8" max="8" width="12.00390625" style="0" customWidth="1"/>
    <col min="9" max="9" width="13.00390625" style="0" customWidth="1"/>
  </cols>
  <sheetData>
    <row r="1" spans="1:9" ht="15.75">
      <c r="A1" s="60" t="s">
        <v>93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7" t="s">
        <v>106</v>
      </c>
      <c r="B2" s="68"/>
      <c r="C2" s="68"/>
      <c r="D2" s="68"/>
      <c r="E2" s="68"/>
      <c r="F2" s="68"/>
      <c r="G2" s="68"/>
      <c r="H2" s="68"/>
      <c r="I2" s="68"/>
    </row>
    <row r="3" spans="1:9" ht="15.75">
      <c r="A3" s="69" t="s">
        <v>92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78"/>
      <c r="B4" s="79"/>
      <c r="C4" s="56" t="s">
        <v>6</v>
      </c>
      <c r="D4" s="56" t="s">
        <v>7</v>
      </c>
      <c r="E4" s="56" t="s">
        <v>8</v>
      </c>
      <c r="F4" s="56" t="s">
        <v>9</v>
      </c>
      <c r="G4" s="56" t="s">
        <v>10</v>
      </c>
      <c r="H4" s="56" t="s">
        <v>11</v>
      </c>
      <c r="I4" s="56" t="s">
        <v>12</v>
      </c>
    </row>
    <row r="5" spans="1:9" ht="51" customHeight="1">
      <c r="A5" s="80"/>
      <c r="B5" s="81"/>
      <c r="C5" s="56"/>
      <c r="D5" s="56"/>
      <c r="E5" s="56"/>
      <c r="F5" s="56"/>
      <c r="G5" s="56"/>
      <c r="H5" s="56"/>
      <c r="I5" s="56"/>
    </row>
    <row r="7" spans="1:9" ht="12.75">
      <c r="A7" s="53" t="s">
        <v>33</v>
      </c>
      <c r="B7" s="53"/>
      <c r="C7" s="9">
        <v>30</v>
      </c>
      <c r="D7" s="18">
        <v>10319</v>
      </c>
      <c r="E7" s="18">
        <v>10196</v>
      </c>
      <c r="F7" s="4">
        <f>E7/D7</f>
        <v>0.9880802403333656</v>
      </c>
      <c r="G7" s="32">
        <v>3459.22</v>
      </c>
      <c r="H7" s="32">
        <v>3417.98</v>
      </c>
      <c r="I7" s="32">
        <v>1175672.2</v>
      </c>
    </row>
    <row r="8" spans="1:9" ht="12.75">
      <c r="A8" s="82" t="s">
        <v>62</v>
      </c>
      <c r="B8" s="83"/>
      <c r="C8" s="29"/>
      <c r="D8" s="22">
        <v>2</v>
      </c>
      <c r="E8" s="22">
        <v>2</v>
      </c>
      <c r="F8" s="23">
        <v>0.45</v>
      </c>
      <c r="G8" s="33">
        <v>438.74</v>
      </c>
      <c r="H8" s="33">
        <v>438.74</v>
      </c>
      <c r="I8" s="33">
        <v>102908</v>
      </c>
    </row>
    <row r="9" spans="1:9" ht="10.5" customHeight="1">
      <c r="A9" s="84"/>
      <c r="B9" s="85"/>
      <c r="C9" s="30"/>
      <c r="D9" s="24" t="s">
        <v>63</v>
      </c>
      <c r="E9" s="24" t="s">
        <v>63</v>
      </c>
      <c r="F9" s="25" t="s">
        <v>63</v>
      </c>
      <c r="G9" s="26" t="s">
        <v>63</v>
      </c>
      <c r="H9" s="26" t="s">
        <v>63</v>
      </c>
      <c r="I9" s="26" t="s">
        <v>63</v>
      </c>
    </row>
    <row r="10" spans="1:9" ht="13.5" customHeight="1">
      <c r="A10" s="86"/>
      <c r="B10" s="87"/>
      <c r="C10" s="31"/>
      <c r="D10" s="48">
        <v>2947</v>
      </c>
      <c r="E10" s="48">
        <v>2947</v>
      </c>
      <c r="F10" s="27">
        <v>1</v>
      </c>
      <c r="G10" s="34">
        <v>978000</v>
      </c>
      <c r="H10" s="34">
        <v>978000</v>
      </c>
      <c r="I10" s="34">
        <v>2320599</v>
      </c>
    </row>
    <row r="11" spans="1:9" ht="12.75">
      <c r="A11" s="53" t="s">
        <v>34</v>
      </c>
      <c r="B11" s="53"/>
      <c r="C11" s="9">
        <v>2</v>
      </c>
      <c r="D11" s="9">
        <v>54</v>
      </c>
      <c r="E11" s="9">
        <v>36</v>
      </c>
      <c r="F11" s="4">
        <f>E11/D11</f>
        <v>0.6666666666666666</v>
      </c>
      <c r="G11" s="9"/>
      <c r="H11" s="9"/>
      <c r="I11" s="9"/>
    </row>
    <row r="12" spans="1:9" ht="12.75">
      <c r="A12" s="19"/>
      <c r="B12" s="19"/>
      <c r="C12" s="20"/>
      <c r="D12" s="20"/>
      <c r="E12" s="20"/>
      <c r="F12" s="21"/>
      <c r="G12" s="20"/>
      <c r="H12" s="20"/>
      <c r="I12" s="20"/>
    </row>
    <row r="14" spans="1:9" ht="12.75">
      <c r="A14" s="73" t="s">
        <v>35</v>
      </c>
      <c r="B14" s="74"/>
      <c r="C14" s="74"/>
      <c r="D14" s="74"/>
      <c r="E14" s="74"/>
      <c r="F14" s="74"/>
      <c r="G14" s="74"/>
      <c r="H14" s="74"/>
      <c r="I14" s="75"/>
    </row>
    <row r="15" spans="1:9" ht="12.75">
      <c r="A15" s="35" t="s">
        <v>85</v>
      </c>
      <c r="B15" s="36"/>
      <c r="C15" s="9">
        <v>7</v>
      </c>
      <c r="D15" s="18">
        <v>3589</v>
      </c>
      <c r="E15" s="18">
        <v>3504</v>
      </c>
      <c r="F15" s="4">
        <v>0.9763165227082753</v>
      </c>
      <c r="G15" s="40">
        <v>3934.847888127854</v>
      </c>
      <c r="H15" s="40">
        <v>3841.657007522987</v>
      </c>
      <c r="I15" s="40">
        <v>1969672.4285714286</v>
      </c>
    </row>
    <row r="16" spans="1:9" ht="12.75">
      <c r="A16" s="35" t="s">
        <v>36</v>
      </c>
      <c r="B16" s="36"/>
      <c r="C16" s="9">
        <v>15</v>
      </c>
      <c r="D16" s="18">
        <v>5352</v>
      </c>
      <c r="E16" s="18">
        <v>5315</v>
      </c>
      <c r="F16" s="4">
        <v>0.9930866965620329</v>
      </c>
      <c r="G16" s="40">
        <v>3221.342991533396</v>
      </c>
      <c r="H16" s="40">
        <v>3199.072869955157</v>
      </c>
      <c r="I16" s="40">
        <v>1141429.2</v>
      </c>
    </row>
    <row r="17" spans="1:9" ht="12.75">
      <c r="A17" s="35" t="s">
        <v>86</v>
      </c>
      <c r="B17" s="36"/>
      <c r="C17" s="9">
        <v>8</v>
      </c>
      <c r="D17" s="18">
        <v>1378</v>
      </c>
      <c r="E17" s="18">
        <v>1377</v>
      </c>
      <c r="F17" s="4">
        <v>0.9992743105950653</v>
      </c>
      <c r="G17" s="40">
        <v>3167.0450254175744</v>
      </c>
      <c r="H17" s="40">
        <v>3164.7467343976778</v>
      </c>
      <c r="I17" s="40">
        <v>545127.625</v>
      </c>
    </row>
    <row r="19" spans="1:9" ht="12.75">
      <c r="A19" s="76" t="s">
        <v>8</v>
      </c>
      <c r="B19" s="76"/>
      <c r="C19" s="76"/>
      <c r="D19" s="76"/>
      <c r="E19" s="76"/>
      <c r="F19" s="76"/>
      <c r="G19" s="76"/>
      <c r="H19" s="76"/>
      <c r="I19" s="76"/>
    </row>
    <row r="20" spans="1:9" ht="12.75">
      <c r="A20" s="35" t="s">
        <v>87</v>
      </c>
      <c r="B20" s="36"/>
      <c r="C20" s="9">
        <v>7</v>
      </c>
      <c r="D20" s="18">
        <v>7867</v>
      </c>
      <c r="E20" s="18">
        <v>7847</v>
      </c>
      <c r="F20" s="4">
        <v>0.997457734841744</v>
      </c>
      <c r="G20" s="40">
        <v>1153.7820823244551</v>
      </c>
      <c r="H20" s="40">
        <v>1150.8488623363417</v>
      </c>
      <c r="I20" s="40">
        <v>1293389.7142857143</v>
      </c>
    </row>
    <row r="21" spans="1:9" ht="12.75">
      <c r="A21" s="35" t="s">
        <v>36</v>
      </c>
      <c r="B21" s="36"/>
      <c r="C21" s="9">
        <v>15</v>
      </c>
      <c r="D21" s="18">
        <v>2311</v>
      </c>
      <c r="E21" s="18">
        <v>2209</v>
      </c>
      <c r="F21" s="4">
        <v>0.9558632626568585</v>
      </c>
      <c r="G21" s="40">
        <v>8265.40289723857</v>
      </c>
      <c r="H21" s="40">
        <v>7900.59498052791</v>
      </c>
      <c r="I21" s="40">
        <v>1217218.3333333333</v>
      </c>
    </row>
    <row r="22" spans="1:9" ht="12.75">
      <c r="A22" s="35" t="s">
        <v>88</v>
      </c>
      <c r="B22" s="36"/>
      <c r="C22" s="9">
        <v>8</v>
      </c>
      <c r="D22" s="9">
        <v>141</v>
      </c>
      <c r="E22" s="9">
        <v>140</v>
      </c>
      <c r="F22" s="4">
        <v>0.9929078014184397</v>
      </c>
      <c r="G22" s="40">
        <v>56844.02142857143</v>
      </c>
      <c r="H22" s="40">
        <v>56440.87234042553</v>
      </c>
      <c r="I22" s="40">
        <v>994770.375</v>
      </c>
    </row>
    <row r="24" spans="1:9" ht="12.75">
      <c r="A24" s="77" t="s">
        <v>37</v>
      </c>
      <c r="B24" s="77"/>
      <c r="C24" s="77"/>
      <c r="D24" s="77"/>
      <c r="E24" s="77"/>
      <c r="F24" s="77"/>
      <c r="G24" s="77"/>
      <c r="H24" s="77"/>
      <c r="I24" s="77"/>
    </row>
    <row r="25" spans="1:9" ht="12.75">
      <c r="A25" s="39">
        <v>2003</v>
      </c>
      <c r="B25" s="36"/>
      <c r="C25" s="9">
        <v>5</v>
      </c>
      <c r="D25" s="18">
        <v>1492</v>
      </c>
      <c r="E25" s="18">
        <v>1492</v>
      </c>
      <c r="F25" s="4">
        <f>E25/D25</f>
        <v>1</v>
      </c>
      <c r="G25" s="32">
        <v>3515.59</v>
      </c>
      <c r="H25" s="32">
        <v>3515.59</v>
      </c>
      <c r="I25" s="32">
        <v>1049053.2</v>
      </c>
    </row>
    <row r="26" spans="1:9" ht="12.75">
      <c r="A26" s="39">
        <v>2004</v>
      </c>
      <c r="B26" s="36"/>
      <c r="C26" s="9">
        <v>25</v>
      </c>
      <c r="D26" s="18">
        <v>8827</v>
      </c>
      <c r="E26" s="18">
        <v>8704</v>
      </c>
      <c r="F26" s="4">
        <f>E26/D26</f>
        <v>0.9860654809108418</v>
      </c>
      <c r="G26" s="32">
        <v>3449.55</v>
      </c>
      <c r="H26" s="32">
        <v>3401.48</v>
      </c>
      <c r="I26" s="32">
        <v>1200996</v>
      </c>
    </row>
    <row r="28" spans="1:9" ht="12.75">
      <c r="A28" s="70" t="s">
        <v>38</v>
      </c>
      <c r="B28" s="71"/>
      <c r="C28" s="71"/>
      <c r="D28" s="71"/>
      <c r="E28" s="71"/>
      <c r="F28" s="71"/>
      <c r="G28" s="71"/>
      <c r="H28" s="71"/>
      <c r="I28" s="72"/>
    </row>
    <row r="29" spans="1:9" ht="12.75">
      <c r="A29" s="41" t="s">
        <v>65</v>
      </c>
      <c r="B29" s="31"/>
      <c r="C29" s="9">
        <v>1</v>
      </c>
      <c r="D29" s="9">
        <v>850</v>
      </c>
      <c r="E29" s="9">
        <v>830</v>
      </c>
      <c r="F29" s="4">
        <v>0.98</v>
      </c>
      <c r="G29" s="40">
        <v>1805.31</v>
      </c>
      <c r="H29" s="40">
        <f>I29/D29</f>
        <v>1762.8329411764705</v>
      </c>
      <c r="I29" s="32">
        <v>1498408</v>
      </c>
    </row>
    <row r="30" spans="1:9" ht="12.75">
      <c r="A30" s="35" t="s">
        <v>66</v>
      </c>
      <c r="B30" s="36"/>
      <c r="C30" s="9">
        <v>7</v>
      </c>
      <c r="D30" s="18">
        <v>1467</v>
      </c>
      <c r="E30" s="18">
        <v>1449</v>
      </c>
      <c r="F30" s="4">
        <v>0.9877300613496932</v>
      </c>
      <c r="G30" s="40">
        <v>5201.578329882677</v>
      </c>
      <c r="H30" s="40">
        <v>5137.755282890253</v>
      </c>
      <c r="I30" s="40">
        <v>1076726.7142857143</v>
      </c>
    </row>
    <row r="31" spans="1:9" ht="12.75">
      <c r="A31" s="35" t="s">
        <v>67</v>
      </c>
      <c r="B31" s="36"/>
      <c r="C31" s="9">
        <v>5</v>
      </c>
      <c r="D31" s="18">
        <v>1736</v>
      </c>
      <c r="E31" s="18">
        <v>1736</v>
      </c>
      <c r="F31" s="4">
        <v>1</v>
      </c>
      <c r="G31" s="40">
        <v>2773.7430875576038</v>
      </c>
      <c r="H31" s="40">
        <v>2773.7430875576038</v>
      </c>
      <c r="I31" s="40">
        <v>963043.6</v>
      </c>
    </row>
    <row r="32" spans="1:9" ht="12.75">
      <c r="A32" s="35" t="s">
        <v>68</v>
      </c>
      <c r="B32" s="36"/>
      <c r="C32" s="9">
        <v>7</v>
      </c>
      <c r="D32" s="18">
        <v>1332</v>
      </c>
      <c r="E32" s="18">
        <v>1332</v>
      </c>
      <c r="F32" s="4">
        <v>1</v>
      </c>
      <c r="G32" s="40">
        <v>5449.463963963964</v>
      </c>
      <c r="H32" s="40">
        <v>5449.463963963964</v>
      </c>
      <c r="I32" s="40">
        <v>1036955.1428571428</v>
      </c>
    </row>
    <row r="33" spans="1:9" ht="12.75">
      <c r="A33" s="35" t="s">
        <v>56</v>
      </c>
      <c r="B33" s="36"/>
      <c r="C33" s="9">
        <v>2</v>
      </c>
      <c r="D33" s="9">
        <v>571</v>
      </c>
      <c r="E33" s="9">
        <v>571</v>
      </c>
      <c r="F33" s="4">
        <v>1</v>
      </c>
      <c r="G33" s="40">
        <v>5120.998248686515</v>
      </c>
      <c r="H33" s="40">
        <v>5120.998248686515</v>
      </c>
      <c r="I33" s="40">
        <v>1462045</v>
      </c>
    </row>
    <row r="34" spans="1:9" ht="12.75">
      <c r="A34" s="35" t="s">
        <v>69</v>
      </c>
      <c r="B34" s="36"/>
      <c r="C34" s="9">
        <v>2</v>
      </c>
      <c r="D34" s="18">
        <v>3014</v>
      </c>
      <c r="E34" s="18">
        <v>3014</v>
      </c>
      <c r="F34" s="4">
        <v>1</v>
      </c>
      <c r="G34" s="40">
        <v>935.7037159920371</v>
      </c>
      <c r="H34" s="40">
        <v>935.7037159920371</v>
      </c>
      <c r="I34" s="40">
        <v>1410105.5</v>
      </c>
    </row>
    <row r="35" spans="1:9" ht="12.75">
      <c r="A35" s="35" t="s">
        <v>45</v>
      </c>
      <c r="B35" s="36"/>
      <c r="C35" s="9">
        <v>1</v>
      </c>
      <c r="D35" s="9">
        <v>32</v>
      </c>
      <c r="E35" s="9">
        <v>32</v>
      </c>
      <c r="F35" s="4">
        <v>1</v>
      </c>
      <c r="G35" s="40">
        <v>66671.88</v>
      </c>
      <c r="H35" s="40">
        <v>66671.88</v>
      </c>
      <c r="I35" s="32">
        <v>2133500</v>
      </c>
    </row>
    <row r="36" spans="1:9" ht="12.75">
      <c r="A36" s="35" t="s">
        <v>70</v>
      </c>
      <c r="B36" s="36"/>
      <c r="C36" s="9">
        <v>5</v>
      </c>
      <c r="D36" s="18">
        <v>1317</v>
      </c>
      <c r="E36" s="18">
        <v>1232</v>
      </c>
      <c r="F36" s="4">
        <v>0.935459377372817</v>
      </c>
      <c r="G36" s="40">
        <v>5099.810064935065</v>
      </c>
      <c r="H36" s="40">
        <v>4770.665148063781</v>
      </c>
      <c r="I36" s="40">
        <v>1256593.2</v>
      </c>
    </row>
    <row r="38" spans="1:9" ht="12.75">
      <c r="A38" s="70" t="s">
        <v>39</v>
      </c>
      <c r="B38" s="71"/>
      <c r="C38" s="71"/>
      <c r="D38" s="71"/>
      <c r="E38" s="71"/>
      <c r="F38" s="71"/>
      <c r="G38" s="71"/>
      <c r="H38" s="71"/>
      <c r="I38" s="72"/>
    </row>
    <row r="39" spans="1:9" ht="12.75">
      <c r="A39" s="41" t="s">
        <v>71</v>
      </c>
      <c r="B39" s="31"/>
      <c r="C39" s="9">
        <v>11</v>
      </c>
      <c r="D39" s="18">
        <v>5515</v>
      </c>
      <c r="E39" s="18">
        <v>5413</v>
      </c>
      <c r="F39" s="4">
        <v>0.9815049864007253</v>
      </c>
      <c r="G39" s="40">
        <v>2893.2486606318125</v>
      </c>
      <c r="H39" s="40">
        <v>2839.7379873073437</v>
      </c>
      <c r="I39" s="40">
        <v>1423741.3636363635</v>
      </c>
    </row>
    <row r="40" spans="1:9" ht="12.75">
      <c r="A40" s="35" t="s">
        <v>72</v>
      </c>
      <c r="B40" s="36"/>
      <c r="C40" s="9">
        <v>4</v>
      </c>
      <c r="D40" s="18">
        <v>1841</v>
      </c>
      <c r="E40" s="18">
        <v>1820</v>
      </c>
      <c r="F40" s="4">
        <v>0.9885931558935361</v>
      </c>
      <c r="G40" s="40">
        <v>2362.307142857143</v>
      </c>
      <c r="H40" s="40">
        <v>2335.3606735469853</v>
      </c>
      <c r="I40" s="40">
        <v>1074849.75</v>
      </c>
    </row>
    <row r="41" spans="1:9" ht="12.75">
      <c r="A41" s="35" t="s">
        <v>73</v>
      </c>
      <c r="B41" s="36"/>
      <c r="C41" s="9">
        <v>4</v>
      </c>
      <c r="D41" s="9">
        <v>871</v>
      </c>
      <c r="E41" s="9">
        <v>871</v>
      </c>
      <c r="F41" s="4">
        <v>1</v>
      </c>
      <c r="G41" s="40">
        <v>3981.491389207807</v>
      </c>
      <c r="H41" s="40">
        <v>3981.491389207807</v>
      </c>
      <c r="I41" s="40">
        <v>866969.75</v>
      </c>
    </row>
    <row r="42" spans="1:9" ht="12.75">
      <c r="A42" s="35" t="s">
        <v>74</v>
      </c>
      <c r="B42" s="36"/>
      <c r="C42" s="9">
        <v>4</v>
      </c>
      <c r="D42" s="9">
        <v>605</v>
      </c>
      <c r="E42" s="9">
        <v>605</v>
      </c>
      <c r="F42" s="4">
        <v>1</v>
      </c>
      <c r="G42" s="40">
        <v>6569.735537190083</v>
      </c>
      <c r="H42" s="40">
        <v>6569.735537190083</v>
      </c>
      <c r="I42" s="40">
        <v>993672.5</v>
      </c>
    </row>
    <row r="43" spans="1:9" ht="12.75">
      <c r="A43" s="35" t="s">
        <v>75</v>
      </c>
      <c r="B43" s="36"/>
      <c r="C43" s="9">
        <v>1</v>
      </c>
      <c r="D43" s="9">
        <v>117</v>
      </c>
      <c r="E43" s="9">
        <v>117</v>
      </c>
      <c r="F43" s="4">
        <v>1</v>
      </c>
      <c r="G43" s="40">
        <v>8547.01</v>
      </c>
      <c r="H43" s="40">
        <v>8547.01</v>
      </c>
      <c r="I43" s="32">
        <v>1000000</v>
      </c>
    </row>
    <row r="44" spans="1:9" ht="12.75">
      <c r="A44" s="35" t="s">
        <v>76</v>
      </c>
      <c r="B44" s="36"/>
      <c r="C44" s="9">
        <v>2</v>
      </c>
      <c r="D44" s="9">
        <v>372</v>
      </c>
      <c r="E44" s="9">
        <v>372</v>
      </c>
      <c r="F44" s="4">
        <v>1</v>
      </c>
      <c r="G44" s="40">
        <v>7658.712365591397</v>
      </c>
      <c r="H44" s="40">
        <v>7658.712365591397</v>
      </c>
      <c r="I44" s="40">
        <v>1424520.5</v>
      </c>
    </row>
    <row r="45" spans="1:9" ht="12.75">
      <c r="A45" s="35" t="s">
        <v>77</v>
      </c>
      <c r="B45" s="36"/>
      <c r="C45" s="9">
        <v>1</v>
      </c>
      <c r="D45" s="9">
        <v>22</v>
      </c>
      <c r="E45" s="9">
        <v>22</v>
      </c>
      <c r="F45" s="4">
        <v>1</v>
      </c>
      <c r="G45" s="40">
        <v>4677.64</v>
      </c>
      <c r="H45" s="40">
        <v>4677.64</v>
      </c>
      <c r="I45" s="32">
        <v>102908</v>
      </c>
    </row>
    <row r="47" spans="1:9" ht="12.75">
      <c r="A47" s="70" t="s">
        <v>40</v>
      </c>
      <c r="B47" s="71"/>
      <c r="C47" s="71"/>
      <c r="D47" s="71"/>
      <c r="E47" s="71"/>
      <c r="F47" s="71"/>
      <c r="G47" s="71"/>
      <c r="H47" s="71"/>
      <c r="I47" s="72"/>
    </row>
    <row r="48" spans="1:9" ht="12.75">
      <c r="A48" s="41" t="s">
        <v>78</v>
      </c>
      <c r="B48" s="31"/>
      <c r="C48" s="9">
        <v>10</v>
      </c>
      <c r="D48" s="18">
        <v>5230</v>
      </c>
      <c r="E48" s="18">
        <v>5229</v>
      </c>
      <c r="F48" s="4">
        <v>0.9998087954110899</v>
      </c>
      <c r="G48" s="40">
        <v>2184.571619812584</v>
      </c>
      <c r="H48" s="40">
        <v>2184.1539196940726</v>
      </c>
      <c r="I48" s="40">
        <v>1142312.5</v>
      </c>
    </row>
    <row r="49" spans="1:9" ht="12.75">
      <c r="A49" s="35" t="s">
        <v>79</v>
      </c>
      <c r="B49" s="36"/>
      <c r="C49" s="9">
        <v>11</v>
      </c>
      <c r="D49" s="18">
        <v>2159</v>
      </c>
      <c r="E49" s="18">
        <v>2037</v>
      </c>
      <c r="F49" s="4">
        <v>0.9434923575729505</v>
      </c>
      <c r="G49" s="40">
        <v>6451.218458517427</v>
      </c>
      <c r="H49" s="40">
        <v>6086.675312644743</v>
      </c>
      <c r="I49" s="40">
        <v>1194648.3636363635</v>
      </c>
    </row>
    <row r="50" spans="1:9" ht="12.75">
      <c r="A50" s="35" t="s">
        <v>80</v>
      </c>
      <c r="B50" s="36"/>
      <c r="C50" s="9">
        <v>3</v>
      </c>
      <c r="D50" s="9">
        <v>104</v>
      </c>
      <c r="E50" s="9">
        <v>104</v>
      </c>
      <c r="F50" s="4">
        <v>1</v>
      </c>
      <c r="G50" s="40">
        <v>38327.346153846156</v>
      </c>
      <c r="H50" s="40">
        <v>38327.346153846156</v>
      </c>
      <c r="I50" s="40">
        <v>1328681.3333333333</v>
      </c>
    </row>
    <row r="51" spans="1:9" ht="12.75">
      <c r="A51" s="35" t="s">
        <v>81</v>
      </c>
      <c r="B51" s="36"/>
      <c r="C51" s="9">
        <v>2</v>
      </c>
      <c r="D51" s="9">
        <v>976</v>
      </c>
      <c r="E51" s="9">
        <v>976</v>
      </c>
      <c r="F51" s="4">
        <v>1</v>
      </c>
      <c r="G51" s="40">
        <v>1354.9733606557377</v>
      </c>
      <c r="H51" s="40">
        <v>1354.9733606557377</v>
      </c>
      <c r="I51" s="40">
        <v>661227</v>
      </c>
    </row>
    <row r="53" spans="1:9" ht="12.75">
      <c r="A53" s="70" t="s">
        <v>89</v>
      </c>
      <c r="B53" s="71"/>
      <c r="C53" s="71"/>
      <c r="D53" s="71"/>
      <c r="E53" s="71"/>
      <c r="F53" s="71"/>
      <c r="G53" s="71"/>
      <c r="H53" s="71"/>
      <c r="I53" s="72"/>
    </row>
    <row r="54" spans="1:9" ht="12.75">
      <c r="A54" s="41" t="s">
        <v>82</v>
      </c>
      <c r="B54" s="31"/>
      <c r="C54" s="9">
        <v>6</v>
      </c>
      <c r="D54" s="18">
        <v>1421</v>
      </c>
      <c r="E54" s="18">
        <v>1420</v>
      </c>
      <c r="F54" s="4">
        <v>0.9992962702322308</v>
      </c>
      <c r="G54" s="40">
        <v>4456.366197183099</v>
      </c>
      <c r="H54" s="40">
        <v>4453.23011963406</v>
      </c>
      <c r="I54" s="40">
        <v>1054673.3333333333</v>
      </c>
    </row>
    <row r="55" spans="1:9" ht="12.75">
      <c r="A55" s="35" t="s">
        <v>83</v>
      </c>
      <c r="B55" s="36"/>
      <c r="C55" s="9">
        <v>12</v>
      </c>
      <c r="D55" s="18">
        <v>5423</v>
      </c>
      <c r="E55" s="18">
        <v>5403</v>
      </c>
      <c r="F55" s="4">
        <v>0.9963120044255946</v>
      </c>
      <c r="G55" s="40">
        <v>2790.794188413844</v>
      </c>
      <c r="H55" s="40">
        <v>2780.5017517978977</v>
      </c>
      <c r="I55" s="40">
        <v>1256555.0833333333</v>
      </c>
    </row>
    <row r="56" spans="1:9" ht="12.75">
      <c r="A56" s="35" t="s">
        <v>84</v>
      </c>
      <c r="B56" s="36"/>
      <c r="C56" s="9">
        <v>7</v>
      </c>
      <c r="D56" s="18">
        <v>1603</v>
      </c>
      <c r="E56" s="18">
        <v>1501</v>
      </c>
      <c r="F56" s="4">
        <v>0.9363693075483468</v>
      </c>
      <c r="G56" s="40">
        <v>5571.716189207195</v>
      </c>
      <c r="H56" s="40">
        <v>5217.184029943855</v>
      </c>
      <c r="I56" s="40">
        <v>1194735.142857143</v>
      </c>
    </row>
  </sheetData>
  <mergeCells count="21">
    <mergeCell ref="A4:B5"/>
    <mergeCell ref="A8:B10"/>
    <mergeCell ref="H4:H5"/>
    <mergeCell ref="C4:C5"/>
    <mergeCell ref="D4:D5"/>
    <mergeCell ref="A38:I38"/>
    <mergeCell ref="A47:I47"/>
    <mergeCell ref="A53:I53"/>
    <mergeCell ref="A14:I14"/>
    <mergeCell ref="A19:I19"/>
    <mergeCell ref="A24:I24"/>
    <mergeCell ref="A1:I1"/>
    <mergeCell ref="A2:I2"/>
    <mergeCell ref="A3:I3"/>
    <mergeCell ref="A28:I28"/>
    <mergeCell ref="I4:I5"/>
    <mergeCell ref="A7:B7"/>
    <mergeCell ref="A11:B11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r:id="rId1"/>
  <headerFooter alignWithMargins="0">
    <oddFooter>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Teacher Quality Enhancement Program: Grantee Level Analysis and Summary -- 2006-07 Data (MS Excel)</dc:title>
  <dc:subject/>
  <dc:creator>Office of Postsecondary Education</dc:creator>
  <cp:keywords/>
  <dc:description/>
  <cp:lastModifiedBy>valorie.jones</cp:lastModifiedBy>
  <cp:lastPrinted>2008-03-25T12:32:14Z</cp:lastPrinted>
  <dcterms:created xsi:type="dcterms:W3CDTF">2007-12-14T14:54:23Z</dcterms:created>
  <dcterms:modified xsi:type="dcterms:W3CDTF">2008-03-28T18:06:06Z</dcterms:modified>
  <cp:category/>
  <cp:version/>
  <cp:contentType/>
  <cp:contentStatus/>
</cp:coreProperties>
</file>