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<sst xmlns="http://schemas.openxmlformats.org/spreadsheetml/2006/main" count="727" uniqueCount="77">
  <si>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</si>
  <si>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</si>
  <si>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</si>
  <si>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</si>
  <si>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</si>
  <si>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</si>
  <si>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</si>
  <si>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</si>
  <si>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</si>
  <si>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</si>
  <si>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</si>
  <si>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</si>
  <si>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</si>
  <si>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</si>
  <si>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</si>
  <si>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</si>
  <si>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</si>
  <si>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</si>
  <si>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</si>
  <si>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</si>
  <si>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</si>
  <si>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</si>
  <si>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</si>
  <si>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</si>
  <si>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</si>
  <si>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</si>
  <si>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</si>
  <si>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</si>
  <si>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</si>
  <si>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</si>
  <si>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</si>
  <si>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</si>
  <si>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</si>
  <si>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</si>
  <si>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</si>
  <si>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</si>
  <si>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</si>
  <si>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</si>
  <si>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</si>
  <si>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</si>
  <si>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</si>
  <si>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</si>
  <si>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</si>
  <si>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</si>
  <si>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</si>
  <si>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</si>
  <si>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</si>
  <si>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</si>
  <si>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</si>
  <si>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</si>
  <si>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</si>
  <si>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</si>
  <si>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</si>
  <si>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</si>
  <si>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</si>
  <si>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</si>
  <si>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</si>
  <si>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</si>
  <si>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</si>
  <si>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</si>
  <si>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</si>
  <si>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</si>
  <si>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</si>
  <si>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</si>
  <si>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</si>
  <si>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</si>
  <si>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</si>
  <si>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</si>
  <si>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</si>
  <si>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Raver-Echo Lake #1 500kV Line</t>
  </si>
  <si>
    <t>Branch MURRAY (40767)  TO  SEDRO NT (42103) CKT 1 [230.00 - 230.00 kV]</t>
  </si>
  <si>
    <t>N-2: Monroe - Custer #1&amp;2 500kV</t>
  </si>
  <si>
    <t>Branch MAPLE VL (40689)  TO  SNOK S1 (41004) CKT 2 [230.00 - 230.00 kV]</t>
  </si>
  <si>
    <t>BFR: Maple Valley 230kV Bus Section #3</t>
  </si>
  <si>
    <t>BFR: Maple Valley 230kV Bus Section #3 &amp; Klahanie</t>
  </si>
  <si>
    <t>Branch BROAD ST (46409)  TO  UNIVERSY (46453) CKT 1 [115.00 - 115.00 kV]</t>
  </si>
  <si>
    <t>032WINTER09v2NSL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</si>
</sst>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4768636"/>
        <c:axId val="53556813"/>
      </c:scatterChart>
      <c:valAx>
        <c:axId val="2476863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556813"/>
        <c:crossesAt val="0"/>
        <c:crossBetween val="midCat"/>
        <c:dispUnits/>
        <c:majorUnit val="100"/>
        <c:minorUnit val="50"/>
      </c:valAx>
      <c:valAx>
        <c:axId val="5355681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476863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5149930"/>
        <c:axId val="58513635"/>
      </c:scatterChart>
      <c:valAx>
        <c:axId val="2514993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513635"/>
        <c:crossesAt val="0"/>
        <c:crossBetween val="midCat"/>
        <c:dispUnits/>
        <c:majorUnit val="100"/>
        <c:minorUnit val="50"/>
      </c:valAx>
      <c:valAx>
        <c:axId val="5851363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14993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2479752"/>
        <c:axId val="23801321"/>
      </c:scatterChart>
      <c:valAx>
        <c:axId val="2247975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801321"/>
        <c:crossesAt val="0"/>
        <c:crossBetween val="midCat"/>
        <c:dispUnits/>
        <c:majorUnit val="100"/>
        <c:minorUnit val="50"/>
      </c:valAx>
      <c:valAx>
        <c:axId val="2380132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247975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0981718"/>
        <c:axId val="63000287"/>
      </c:scatterChart>
      <c:valAx>
        <c:axId val="4098171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000287"/>
        <c:crossesAt val="0"/>
        <c:crossBetween val="midCat"/>
        <c:dispUnits/>
        <c:majorUnit val="100"/>
        <c:minorUnit val="50"/>
      </c:valAx>
      <c:valAx>
        <c:axId val="630002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98171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3697364"/>
        <c:axId val="43848005"/>
      </c:scatterChart>
      <c:valAx>
        <c:axId val="1369736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848005"/>
        <c:crossesAt val="0"/>
        <c:crossBetween val="midCat"/>
        <c:dispUnits/>
        <c:majorUnit val="100"/>
        <c:minorUnit val="50"/>
      </c:valAx>
      <c:valAx>
        <c:axId val="4384800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69736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Raver-Echo Lake #1 500kV Line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3349.7433333333333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3411.18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3436.7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3420.67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3284.55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3436.7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3007.86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3251.43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2580.86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3264.27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2427.69</v>
      </c>
      <c r="V25" s="108" t="str">
        <f>E35</f>
        <v>BFR: Maple Valley 230kV Bus Section #3</v>
      </c>
      <c r="W25" s="109" t="str">
        <f>F35</f>
        <v>Branch MAPLE VL (40689)  TO  SNOK S1 (41004)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3284.55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3420.67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2986.16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3264.27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2992.6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2992.6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3007.86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2571.72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2572.7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2416.63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2571.72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3411.18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2580.86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3251.43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2410.04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2986.16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2416.63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2572.7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2427.69</v>
      </c>
      <c r="E35" s="81" t="str">
        <f>'Excel Sheet'!D17</f>
        <v>BFR: Maple Valley 230kV Bus Section #3</v>
      </c>
      <c r="F35" s="60" t="str">
        <f>'Excel Sheet'!C17</f>
        <v>Branch MAPLE VL (40689)  TO  SNOK S1 (41004)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2410.04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Raver-Echo Lake #1 500kV Line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2674.410666666667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3299.88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3319.94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3304.21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3133.58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3319.94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2867.11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3123.11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2450.67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3127.1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2138.67</v>
      </c>
      <c r="V25" s="108" t="str">
        <f>E35</f>
        <v>BFR: Maple Valley 230kV Bus Section #3 &amp; Klahanie</v>
      </c>
      <c r="W25" s="109" t="str">
        <f>F35</f>
        <v>Branch MAPLE VL (40689)  TO  SNOK S1 (41004)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3133.58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3304.21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2851.95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3127.1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2845.52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2845.52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2867.11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2440.73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2425.99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2287.44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2440.73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3299.88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2450.67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3123.11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2279.81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2851.95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2287.44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2425.99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2138.67</v>
      </c>
      <c r="E35" s="59" t="str">
        <f>'Excel Sheet'!D34</f>
        <v>BFR: Maple Valley 230kV Bus Section #3 &amp; Klahanie</v>
      </c>
      <c r="F35" s="60" t="str">
        <f>'Excel Sheet'!C34</f>
        <v>Branch MAPLE VL (40689)  TO  SNOK S1 (41004) CKT 2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2279.81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Raver-Echo Lake #1 500kV Line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2433.786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3172.13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3197.43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3189.01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3042.39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3197.43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2759.86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3020.38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2331.61</v>
      </c>
      <c r="V24" s="108" t="str">
        <f>E32</f>
        <v>BFR: Maple Valley 230kV Bus Section #3 &amp; Klahanie</v>
      </c>
      <c r="W24" s="109" t="str">
        <f>F32</f>
        <v>Branch MAPLE VL (40689)  TO  SNOK S1 (41004)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3029.48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1909.84</v>
      </c>
      <c r="V25" s="108" t="str">
        <f>E35</f>
        <v>BFR: Maple Valley 230kV Bus Section #3 &amp; Klahanie</v>
      </c>
      <c r="W25" s="109" t="str">
        <f>F35</f>
        <v>Branch MAPLE VL (40689)  TO  SNOK S1 (41004)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3042.39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3189.01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2732.85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3029.48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2761.54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2761.54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2759.86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2330.89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2312.22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2176.73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2330.89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3172.13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2331.61</v>
      </c>
      <c r="E32" s="57" t="str">
        <f>'Excel Sheet'!D48</f>
        <v>BFR: Maple Valley 230kV Bus Section #3 &amp; Klahanie</v>
      </c>
      <c r="F32" s="58" t="str">
        <f>'Excel Sheet'!C48</f>
        <v>Branch MAPLE VL (40689)  TO  SNOK S1 (41004)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3020.38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2177.32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2732.85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2176.73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2312.22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1909.84</v>
      </c>
      <c r="E35" s="59" t="str">
        <f>'Excel Sheet'!D51</f>
        <v>BFR: Maple Valley 230kV Bus Section #3 &amp; Klahanie</v>
      </c>
      <c r="F35" s="107" t="str">
        <f>'Excel Sheet'!C51</f>
        <v>Branch MAPLE VL (40689)  TO  SNOK S1 (41004)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2177.32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Raver-Echo Lake #1 500kV Line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032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2950.6946666666668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3140.58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3159.53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3151.27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3007.54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3159.53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2688.66</v>
      </c>
      <c r="V23" s="112" t="str">
        <f>E29</f>
        <v>BFR: Maple Valley 230kV Bus Section #3 &amp; Klahanie</v>
      </c>
      <c r="W23" s="111" t="str">
        <f>F29</f>
        <v>Branch MAPLE VL (40689)  TO  SNOK S1 (41004) CKT 2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2992.39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2278.62</v>
      </c>
      <c r="V24" s="108" t="str">
        <f>E32</f>
        <v>BFR: Maple Valley 230kV Bus Section #3 &amp; Klahanie</v>
      </c>
      <c r="W24" s="109" t="str">
        <f>F32</f>
        <v>Branch MAPLE VL (40689)  TO  SNOK S1 (41004) CKT 2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3002.21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1865.3</v>
      </c>
      <c r="V25" s="108" t="str">
        <f>E35</f>
        <v>BFR: Maple Valley 230kV Bus Section #3 &amp; Klahanie</v>
      </c>
      <c r="W25" s="109" t="str">
        <f>F35</f>
        <v>Branch MAPLE VL (40689)  TO  SNOK S1 (41004) CKT 2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3007.54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3151.27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2708.45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3002.21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2714.83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2714.83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2688.66</v>
      </c>
      <c r="E29" s="172" t="str">
        <f>'Excel Sheet'!$D62</f>
        <v>BFR: Maple Valley 230kV Bus Section #3 &amp; Klahanie</v>
      </c>
      <c r="F29" s="173" t="str">
        <f>'Excel Sheet'!$C62</f>
        <v>Branch MAPLE VL (40689)  TO  SNOK S1 (41004) CKT 2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2293.97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2282.55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2140.65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2293.97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3140.58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2278.62</v>
      </c>
      <c r="E32" s="172" t="str">
        <f>'Excel Sheet'!$D65</f>
        <v>BFR: Maple Valley 230kV Bus Section #3 &amp; Klahanie</v>
      </c>
      <c r="F32" s="173" t="str">
        <f>'Excel Sheet'!$C65</f>
        <v>Branch MAPLE VL (40689)  TO  SNOK S1 (41004) CKT 2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2992.39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2132.36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2708.45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2140.65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2282.55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1865.3</v>
      </c>
      <c r="E35" s="177" t="str">
        <f>'Excel Sheet'!$D68</f>
        <v>BFR: Maple Valley 230kV Bus Section #3 &amp; Klahanie</v>
      </c>
      <c r="F35" s="178" t="str">
        <f>'Excel Sheet'!$C68</f>
        <v>Branch MAPLE VL (40689)  TO  SNOK S1 (41004) CKT 2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2132.36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Raver-Echo Lake #1 500kV Line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3289.746666666667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3087.88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2610.02</v>
      </c>
      <c r="V21" s="114" t="str">
        <f>E23</f>
        <v>BFR: Maple Valley 230kV Bus Section #3 &amp; Klahanie</v>
      </c>
      <c r="W21" s="110" t="str">
        <f>F23</f>
        <v>Branch BROAD ST (46409)  TO  UNIVERSY (46453) CKT 1 [115.00 - 115.00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3096.97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2413.17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2610.02</v>
      </c>
      <c r="E23" s="57" t="str">
        <f>'Excel Sheet'!D73</f>
        <v>BFR: Maple Valley 230kV Bus Section #3 &amp; Klahanie</v>
      </c>
      <c r="F23" s="58" t="str">
        <f>'Excel Sheet'!C73</f>
        <v>Branch BROAD ST (46409)  TO  UNIVERSY (46453) CKT 1 [115.00 - 115.00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2110.87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2924.89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1593.39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2933.58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1105.95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2413.17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3096.97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2644.77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2933.58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2643.55</v>
      </c>
      <c r="E28" s="57" t="str">
        <f>'Excel Sheet'!D78</f>
        <v>BFR: Maple Valley 230kV Bus Section #3 &amp; Klahanie</v>
      </c>
      <c r="F28" s="58" t="str">
        <f>'Excel Sheet'!C78</f>
        <v>Branch BROAD ST (46409)  TO  UNIVERSY (46453)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2643.55</v>
      </c>
      <c r="V28" s="108" t="str">
        <f>E28</f>
        <v>BFR: Maple Valley 230kV Bus Section #3 &amp; Klahanie</v>
      </c>
      <c r="W28" s="109" t="str">
        <f>F28</f>
        <v>Branch BROAD ST (46409)  TO  UNIVERSY (46453)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2110.87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2097.32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2222.3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1602.64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2097.32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3087.88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1593.39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2924.89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2075.82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2644.77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1602.64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2222.3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1105.95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2075.82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69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3411.18</v>
      </c>
      <c r="D3" s="205">
        <f>'Excel Sheet'!I20</f>
        <v>3299.88</v>
      </c>
      <c r="E3" s="206">
        <f>'Excel Sheet'!I37</f>
        <v>3172.13</v>
      </c>
      <c r="F3" s="206">
        <f>'Excel Sheet'!I54</f>
        <v>3140.58</v>
      </c>
      <c r="G3" s="207">
        <f>'Excel Sheet'!I71</f>
        <v>3087.88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3420.67</v>
      </c>
      <c r="D4" s="209">
        <f>'Excel Sheet'!I21</f>
        <v>3304.21</v>
      </c>
      <c r="E4" s="209">
        <f>'Excel Sheet'!I38</f>
        <v>3189.01</v>
      </c>
      <c r="F4" s="209">
        <f>'Excel Sheet'!I55</f>
        <v>3151.27</v>
      </c>
      <c r="G4" s="210">
        <f>'Excel Sheet'!I72</f>
        <v>3096.97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3436.7</v>
      </c>
      <c r="D5" s="209">
        <f>'Excel Sheet'!I22</f>
        <v>3319.94</v>
      </c>
      <c r="E5" s="209">
        <f>'Excel Sheet'!I39</f>
        <v>3197.43</v>
      </c>
      <c r="F5" s="209">
        <f>'Excel Sheet'!I56</f>
        <v>3159.53</v>
      </c>
      <c r="G5" s="210">
        <f>'Excel Sheet'!I73</f>
        <v>2610.02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3251.43</v>
      </c>
      <c r="D6" s="209">
        <f>'Excel Sheet'!I23</f>
        <v>3123.11</v>
      </c>
      <c r="E6" s="209">
        <f>'Excel Sheet'!I40</f>
        <v>3020.38</v>
      </c>
      <c r="F6" s="209">
        <f>'Excel Sheet'!I57</f>
        <v>2992.39</v>
      </c>
      <c r="G6" s="210">
        <f>'Excel Sheet'!I74</f>
        <v>2924.89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3264.27</v>
      </c>
      <c r="D7" s="209">
        <f>'Excel Sheet'!I24</f>
        <v>3127.1</v>
      </c>
      <c r="E7" s="209">
        <f>'Excel Sheet'!I41</f>
        <v>3029.48</v>
      </c>
      <c r="F7" s="209">
        <f>'Excel Sheet'!I58</f>
        <v>3002.21</v>
      </c>
      <c r="G7" s="210">
        <f>'Excel Sheet'!I75</f>
        <v>2933.58</v>
      </c>
      <c r="H7" s="122"/>
      <c r="I7" s="190"/>
      <c r="J7" s="251" t="s">
        <v>30</v>
      </c>
      <c r="K7" s="252"/>
      <c r="L7" s="200" t="str">
        <f>IF(MID(L11,4,1)="R",MID(L11,1,5),MID(L11,1,3))</f>
        <v>032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3284.55</v>
      </c>
      <c r="D8" s="209">
        <f>'Excel Sheet'!I25</f>
        <v>3133.58</v>
      </c>
      <c r="E8" s="209">
        <f>'Excel Sheet'!I42</f>
        <v>3042.39</v>
      </c>
      <c r="F8" s="209">
        <f>'Excel Sheet'!I59</f>
        <v>3007.54</v>
      </c>
      <c r="G8" s="210">
        <f>'Excel Sheet'!I76</f>
        <v>2413.17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2986.16</v>
      </c>
      <c r="D9" s="209">
        <f>'Excel Sheet'!I26</f>
        <v>2851.95</v>
      </c>
      <c r="E9" s="209">
        <f>'Excel Sheet'!I43</f>
        <v>2732.85</v>
      </c>
      <c r="F9" s="209">
        <f>'Excel Sheet'!I60</f>
        <v>2708.45</v>
      </c>
      <c r="G9" s="210">
        <f>'Excel Sheet'!I77</f>
        <v>2644.77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2992.6</v>
      </c>
      <c r="D10" s="212">
        <f>'Excel Sheet'!I27</f>
        <v>2845.52</v>
      </c>
      <c r="E10" s="212">
        <f>'Excel Sheet'!I44</f>
        <v>2761.54</v>
      </c>
      <c r="F10" s="212">
        <f>'Excel Sheet'!I61</f>
        <v>2714.83</v>
      </c>
      <c r="G10" s="213">
        <f>'Excel Sheet'!I78</f>
        <v>2643.55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3007.86</v>
      </c>
      <c r="D11" s="209">
        <f>'Excel Sheet'!I28</f>
        <v>2867.11</v>
      </c>
      <c r="E11" s="209">
        <f>'Excel Sheet'!I45</f>
        <v>2759.86</v>
      </c>
      <c r="F11" s="209">
        <f>'Excel Sheet'!I62</f>
        <v>2688.66</v>
      </c>
      <c r="G11" s="210">
        <f>'Excel Sheet'!I79</f>
        <v>2110.87</v>
      </c>
      <c r="H11" s="122"/>
      <c r="I11" s="190"/>
      <c r="J11" s="259" t="s">
        <v>61</v>
      </c>
      <c r="K11" s="260"/>
      <c r="L11" s="235" t="str">
        <f>'Excel Sheet'!A87</f>
        <v>032WINTER09v2NSL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2572.7</v>
      </c>
      <c r="D12" s="209">
        <f>'Excel Sheet'!I29</f>
        <v>2425.99</v>
      </c>
      <c r="E12" s="209">
        <f>'Excel Sheet'!I46</f>
        <v>2312.22</v>
      </c>
      <c r="F12" s="209">
        <f>'Excel Sheet'!I63</f>
        <v>2282.55</v>
      </c>
      <c r="G12" s="210">
        <f>'Excel Sheet'!I80</f>
        <v>2222.3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2571.72</v>
      </c>
      <c r="D13" s="209">
        <f>'Excel Sheet'!I30</f>
        <v>2440.73</v>
      </c>
      <c r="E13" s="209">
        <f>'Excel Sheet'!I47</f>
        <v>2330.89</v>
      </c>
      <c r="F13" s="209">
        <f>'Excel Sheet'!I64</f>
        <v>2293.97</v>
      </c>
      <c r="G13" s="210">
        <f>'Excel Sheet'!I81</f>
        <v>2097.32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2580.86</v>
      </c>
      <c r="D14" s="209">
        <f>'Excel Sheet'!I31</f>
        <v>2450.67</v>
      </c>
      <c r="E14" s="209">
        <f>'Excel Sheet'!I48</f>
        <v>2331.61</v>
      </c>
      <c r="F14" s="209">
        <f>'Excel Sheet'!I65</f>
        <v>2278.62</v>
      </c>
      <c r="G14" s="210">
        <f>'Excel Sheet'!I82</f>
        <v>1593.39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2410.04</v>
      </c>
      <c r="D15" s="209">
        <f>'Excel Sheet'!I32</f>
        <v>2279.81</v>
      </c>
      <c r="E15" s="209">
        <f>'Excel Sheet'!I49</f>
        <v>2177.32</v>
      </c>
      <c r="F15" s="209">
        <f>'Excel Sheet'!I66</f>
        <v>2132.36</v>
      </c>
      <c r="G15" s="215">
        <f>'Excel Sheet'!I83</f>
        <v>2075.82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2416.63</v>
      </c>
      <c r="D16" s="209">
        <f>'Excel Sheet'!I33</f>
        <v>2287.44</v>
      </c>
      <c r="E16" s="209">
        <f>'Excel Sheet'!I50</f>
        <v>2176.73</v>
      </c>
      <c r="F16" s="209">
        <f>'Excel Sheet'!I67</f>
        <v>2140.65</v>
      </c>
      <c r="G16" s="215">
        <f>'Excel Sheet'!I84</f>
        <v>1602.64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2427.69</v>
      </c>
      <c r="D17" s="217">
        <f>'Excel Sheet'!I34</f>
        <v>2138.67</v>
      </c>
      <c r="E17" s="217">
        <f>'Excel Sheet'!I51</f>
        <v>1909.84</v>
      </c>
      <c r="F17" s="217">
        <f>'Excel Sheet'!I68</f>
        <v>1865.3</v>
      </c>
      <c r="G17" s="215">
        <f>'Excel Sheet'!I85</f>
        <v>1105.95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032</v>
      </c>
      <c r="J1" s="271" t="str">
        <f>Results!L2</f>
        <v>Raver-Echo Lake #1 500kV Line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3349.7433333333333</v>
      </c>
      <c r="D5" s="223">
        <f>'Excel Sheet'!I3</f>
        <v>3411.18</v>
      </c>
      <c r="E5" s="223">
        <f>'Excel Sheet'!I4</f>
        <v>3420.67</v>
      </c>
      <c r="F5" s="223">
        <f>'Excel Sheet'!I5</f>
        <v>3436.7</v>
      </c>
      <c r="G5" s="223">
        <f>'Excel Sheet'!I6</f>
        <v>3251.43</v>
      </c>
      <c r="H5" s="223">
        <f>'Excel Sheet'!I7</f>
        <v>3264.27</v>
      </c>
      <c r="I5" s="233">
        <f>'Excel Sheet'!I8</f>
        <v>3284.55</v>
      </c>
      <c r="J5" s="223">
        <f>'Excel Sheet'!I9</f>
        <v>2986.16</v>
      </c>
      <c r="K5" s="233">
        <f>'Excel Sheet'!I10</f>
        <v>2992.6</v>
      </c>
      <c r="L5" s="223">
        <f>'Excel Sheet'!I11</f>
        <v>3007.86</v>
      </c>
      <c r="M5" s="223">
        <f>'Excel Sheet'!I12</f>
        <v>2572.7</v>
      </c>
      <c r="N5" s="223">
        <f>'Excel Sheet'!I13</f>
        <v>2571.72</v>
      </c>
      <c r="O5" s="223">
        <f>'Excel Sheet'!I14</f>
        <v>2580.86</v>
      </c>
      <c r="P5" s="227">
        <f>'Excel Sheet'!I15</f>
        <v>2410.04</v>
      </c>
      <c r="Q5" s="227">
        <f>'Excel Sheet'!I16</f>
        <v>2416.63</v>
      </c>
      <c r="R5" s="227">
        <f>'Excel Sheet'!I17</f>
        <v>2427.69</v>
      </c>
    </row>
    <row r="6" spans="2:18" s="54" customFormat="1" ht="14.25">
      <c r="B6" s="222" t="str">
        <f>'Excel Sheet'!A19</f>
        <v>35F</v>
      </c>
      <c r="C6" s="223">
        <f>AVERAGE('Excel Sheet'!H20:H34)</f>
        <v>2674.410666666667</v>
      </c>
      <c r="D6" s="223">
        <f>'Excel Sheet'!I20</f>
        <v>3299.88</v>
      </c>
      <c r="E6" s="223">
        <f>'Excel Sheet'!I21</f>
        <v>3304.21</v>
      </c>
      <c r="F6" s="223">
        <f>'Excel Sheet'!I22</f>
        <v>3319.94</v>
      </c>
      <c r="G6" s="223">
        <f>'Excel Sheet'!I23</f>
        <v>3123.11</v>
      </c>
      <c r="H6" s="223">
        <f>'Excel Sheet'!I24</f>
        <v>3127.1</v>
      </c>
      <c r="I6" s="223">
        <f>'Excel Sheet'!I25</f>
        <v>3133.58</v>
      </c>
      <c r="J6" s="223">
        <f>'Excel Sheet'!I26</f>
        <v>2851.95</v>
      </c>
      <c r="K6" s="223">
        <f>'Excel Sheet'!I27</f>
        <v>2845.52</v>
      </c>
      <c r="L6" s="223">
        <f>'Excel Sheet'!I28</f>
        <v>2867.11</v>
      </c>
      <c r="M6" s="223">
        <f>'Excel Sheet'!I29</f>
        <v>2425.99</v>
      </c>
      <c r="N6" s="223">
        <f>'Excel Sheet'!I30</f>
        <v>2440.73</v>
      </c>
      <c r="O6" s="223">
        <f>'Excel Sheet'!I31</f>
        <v>2450.67</v>
      </c>
      <c r="P6" s="223">
        <f>'Excel Sheet'!I32</f>
        <v>2279.81</v>
      </c>
      <c r="Q6" s="223">
        <f>'Excel Sheet'!I33</f>
        <v>2287.44</v>
      </c>
      <c r="R6" s="223">
        <f>'Excel Sheet'!I34</f>
        <v>2138.67</v>
      </c>
    </row>
    <row r="7" spans="2:18" s="54" customFormat="1" ht="14.25">
      <c r="B7" s="222" t="str">
        <f>'Excel Sheet'!A36</f>
        <v>45F</v>
      </c>
      <c r="C7" s="223">
        <f>AVERAGE('Excel Sheet'!H37:H51)</f>
        <v>2433.786</v>
      </c>
      <c r="D7" s="223">
        <f>'Excel Sheet'!I37</f>
        <v>3172.13</v>
      </c>
      <c r="E7" s="223">
        <f>'Excel Sheet'!I38</f>
        <v>3189.01</v>
      </c>
      <c r="F7" s="223">
        <f>'Excel Sheet'!I39</f>
        <v>3197.43</v>
      </c>
      <c r="G7" s="223">
        <f>'Excel Sheet'!I40</f>
        <v>3020.38</v>
      </c>
      <c r="H7" s="223">
        <f>'Excel Sheet'!I41</f>
        <v>3029.48</v>
      </c>
      <c r="I7" s="223">
        <f>'Excel Sheet'!I42</f>
        <v>3042.39</v>
      </c>
      <c r="J7" s="223">
        <f>'Excel Sheet'!I43</f>
        <v>2732.85</v>
      </c>
      <c r="K7" s="223">
        <f>'Excel Sheet'!I44</f>
        <v>2761.54</v>
      </c>
      <c r="L7" s="223">
        <f>'Excel Sheet'!I45</f>
        <v>2759.86</v>
      </c>
      <c r="M7" s="223">
        <f>'Excel Sheet'!I46</f>
        <v>2312.22</v>
      </c>
      <c r="N7" s="223">
        <f>'Excel Sheet'!I47</f>
        <v>2330.89</v>
      </c>
      <c r="O7" s="223">
        <f>'Excel Sheet'!I48</f>
        <v>2331.61</v>
      </c>
      <c r="P7" s="223">
        <f>'Excel Sheet'!I49</f>
        <v>2177.32</v>
      </c>
      <c r="Q7" s="223">
        <f>'Excel Sheet'!I50</f>
        <v>2176.73</v>
      </c>
      <c r="R7" s="223">
        <f>'Excel Sheet'!I51</f>
        <v>1909.84</v>
      </c>
    </row>
    <row r="8" spans="2:18" s="54" customFormat="1" ht="14.25">
      <c r="B8" s="222" t="str">
        <f>'Excel Sheet'!A53</f>
        <v>60F</v>
      </c>
      <c r="C8" s="223">
        <f>AVERAGE('Excel Sheet'!H54:H68)</f>
        <v>2950.6946666666668</v>
      </c>
      <c r="D8" s="223">
        <f>'Excel Sheet'!I54</f>
        <v>3140.58</v>
      </c>
      <c r="E8" s="223">
        <f>'Excel Sheet'!I55</f>
        <v>3151.27</v>
      </c>
      <c r="F8" s="223">
        <f>'Excel Sheet'!I56</f>
        <v>3159.53</v>
      </c>
      <c r="G8" s="223">
        <f>'Excel Sheet'!I57</f>
        <v>2992.39</v>
      </c>
      <c r="H8" s="223">
        <f>'Excel Sheet'!I58</f>
        <v>3002.21</v>
      </c>
      <c r="I8" s="223">
        <f>'Excel Sheet'!I59</f>
        <v>3007.54</v>
      </c>
      <c r="J8" s="223">
        <f>'Excel Sheet'!I60</f>
        <v>2708.45</v>
      </c>
      <c r="K8" s="223">
        <f>'Excel Sheet'!I61</f>
        <v>2714.83</v>
      </c>
      <c r="L8" s="223">
        <f>'Excel Sheet'!I62</f>
        <v>2688.66</v>
      </c>
      <c r="M8" s="223">
        <f>'Excel Sheet'!I63</f>
        <v>2282.55</v>
      </c>
      <c r="N8" s="223">
        <f>'Excel Sheet'!I64</f>
        <v>2293.97</v>
      </c>
      <c r="O8" s="223">
        <f>'Excel Sheet'!I65</f>
        <v>2278.62</v>
      </c>
      <c r="P8" s="223">
        <f>'Excel Sheet'!I66</f>
        <v>2132.36</v>
      </c>
      <c r="Q8" s="223">
        <f>'Excel Sheet'!I67</f>
        <v>2140.65</v>
      </c>
      <c r="R8" s="223">
        <f>'Excel Sheet'!I68</f>
        <v>1865.3</v>
      </c>
    </row>
    <row r="9" spans="2:18" s="54" customFormat="1" ht="14.25">
      <c r="B9" s="222" t="str">
        <f>'Excel Sheet'!A70</f>
        <v>70F</v>
      </c>
      <c r="C9" s="223">
        <f>AVERAGE('Excel Sheet'!H71:H85)</f>
        <v>3289.746666666667</v>
      </c>
      <c r="D9" s="223">
        <f>'Excel Sheet'!I71</f>
        <v>3087.88</v>
      </c>
      <c r="E9" s="223">
        <f>'Excel Sheet'!I72</f>
        <v>3096.97</v>
      </c>
      <c r="F9" s="223">
        <f>'Excel Sheet'!I73</f>
        <v>2610.02</v>
      </c>
      <c r="G9" s="223">
        <f>'Excel Sheet'!I74</f>
        <v>2924.89</v>
      </c>
      <c r="H9" s="223">
        <f>'Excel Sheet'!I75</f>
        <v>2933.58</v>
      </c>
      <c r="I9" s="223">
        <f>'Excel Sheet'!I76</f>
        <v>2413.17</v>
      </c>
      <c r="J9" s="223">
        <f>'Excel Sheet'!I77</f>
        <v>2644.77</v>
      </c>
      <c r="K9" s="223">
        <f>'Excel Sheet'!I78</f>
        <v>2643.55</v>
      </c>
      <c r="L9" s="223">
        <f>'Excel Sheet'!I79</f>
        <v>2110.87</v>
      </c>
      <c r="M9" s="223">
        <f>'Excel Sheet'!I80</f>
        <v>2222.3</v>
      </c>
      <c r="N9" s="223">
        <f>'Excel Sheet'!I81</f>
        <v>2097.32</v>
      </c>
      <c r="O9" s="223">
        <f>'Excel Sheet'!I82</f>
        <v>1593.39</v>
      </c>
      <c r="P9" s="223">
        <f>'Excel Sheet'!I83</f>
        <v>2075.82</v>
      </c>
      <c r="Q9" s="223">
        <f>'Excel Sheet'!I84</f>
        <v>1602.64</v>
      </c>
      <c r="R9" s="223">
        <f>'Excel Sheet'!I85</f>
        <v>1105.95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9.57421875" style="0" customWidth="1"/>
    <col min="4" max="4" width="46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3429.89</v>
      </c>
      <c r="C3" t="s">
        <v>70</v>
      </c>
      <c r="D3" t="s">
        <v>71</v>
      </c>
      <c r="E3">
        <v>-38.93</v>
      </c>
      <c r="F3">
        <v>-492.12</v>
      </c>
      <c r="G3">
        <v>-492.33</v>
      </c>
      <c r="H3">
        <v>3377.22</v>
      </c>
      <c r="I3">
        <v>3411.18</v>
      </c>
      <c r="J3">
        <v>1569.29</v>
      </c>
      <c r="K3" t="s">
        <v>56</v>
      </c>
    </row>
    <row r="4" spans="1:11" ht="12.75">
      <c r="A4" t="s">
        <v>6</v>
      </c>
      <c r="B4">
        <v>3439.42</v>
      </c>
      <c r="C4" t="s">
        <v>70</v>
      </c>
      <c r="D4" t="s">
        <v>71</v>
      </c>
      <c r="E4">
        <v>-38.93</v>
      </c>
      <c r="F4">
        <v>-492.51</v>
      </c>
      <c r="G4">
        <v>-492.79</v>
      </c>
      <c r="H4">
        <v>3315.14</v>
      </c>
      <c r="I4">
        <v>3420.67</v>
      </c>
      <c r="J4">
        <v>1593.99</v>
      </c>
      <c r="K4" t="s">
        <v>56</v>
      </c>
    </row>
    <row r="5" spans="1:11" ht="12.75">
      <c r="A5" t="s">
        <v>3</v>
      </c>
      <c r="B5">
        <v>3455.38</v>
      </c>
      <c r="C5" t="s">
        <v>70</v>
      </c>
      <c r="D5" t="s">
        <v>71</v>
      </c>
      <c r="E5">
        <v>-38.93</v>
      </c>
      <c r="F5">
        <v>-493.27</v>
      </c>
      <c r="G5">
        <v>-493.18</v>
      </c>
      <c r="H5">
        <v>3335.74</v>
      </c>
      <c r="I5">
        <v>3436.7</v>
      </c>
      <c r="J5">
        <v>1616.08</v>
      </c>
      <c r="K5" t="s">
        <v>56</v>
      </c>
    </row>
    <row r="6" spans="1:11" ht="12.75">
      <c r="A6" t="s">
        <v>0</v>
      </c>
      <c r="B6">
        <v>3268.23</v>
      </c>
      <c r="C6" t="s">
        <v>70</v>
      </c>
      <c r="D6" t="s">
        <v>71</v>
      </c>
      <c r="E6">
        <v>-38.93</v>
      </c>
      <c r="F6">
        <v>-501.7</v>
      </c>
      <c r="G6">
        <v>-502.53</v>
      </c>
      <c r="H6">
        <v>3375.63</v>
      </c>
      <c r="I6">
        <v>3251.43</v>
      </c>
      <c r="J6">
        <v>1540.39</v>
      </c>
      <c r="K6" t="s">
        <v>56</v>
      </c>
    </row>
    <row r="7" spans="1:11" ht="12.75">
      <c r="A7" t="s">
        <v>7</v>
      </c>
      <c r="B7">
        <v>3281.06</v>
      </c>
      <c r="C7" t="s">
        <v>70</v>
      </c>
      <c r="D7" t="s">
        <v>71</v>
      </c>
      <c r="E7">
        <v>-38.93</v>
      </c>
      <c r="F7">
        <v>-502.42</v>
      </c>
      <c r="G7">
        <v>-501.98</v>
      </c>
      <c r="H7">
        <v>3313.45</v>
      </c>
      <c r="I7">
        <v>3264.27</v>
      </c>
      <c r="J7">
        <v>1567.26</v>
      </c>
      <c r="K7" t="s">
        <v>56</v>
      </c>
    </row>
    <row r="8" spans="1:11" ht="12.75">
      <c r="A8" t="s">
        <v>4</v>
      </c>
      <c r="B8">
        <v>3301.4</v>
      </c>
      <c r="C8" t="s">
        <v>70</v>
      </c>
      <c r="D8" t="s">
        <v>71</v>
      </c>
      <c r="E8">
        <v>-38.93</v>
      </c>
      <c r="F8">
        <v>-501.77</v>
      </c>
      <c r="G8">
        <v>-501.87</v>
      </c>
      <c r="H8">
        <v>3334.36</v>
      </c>
      <c r="I8">
        <v>3284.55</v>
      </c>
      <c r="J8">
        <v>1594.53</v>
      </c>
      <c r="K8" t="s">
        <v>56</v>
      </c>
    </row>
    <row r="9" spans="1:11" ht="12.75">
      <c r="A9" t="s">
        <v>1</v>
      </c>
      <c r="B9">
        <v>2999.41</v>
      </c>
      <c r="C9" t="s">
        <v>70</v>
      </c>
      <c r="D9" t="s">
        <v>71</v>
      </c>
      <c r="E9">
        <v>-38.93</v>
      </c>
      <c r="F9">
        <v>-508.92</v>
      </c>
      <c r="G9">
        <v>-508.63</v>
      </c>
      <c r="H9">
        <v>3376.24</v>
      </c>
      <c r="I9">
        <v>2986.16</v>
      </c>
      <c r="J9">
        <v>1508.32</v>
      </c>
      <c r="K9" t="s">
        <v>56</v>
      </c>
    </row>
    <row r="10" spans="1:11" ht="12.75">
      <c r="A10" t="s">
        <v>8</v>
      </c>
      <c r="B10">
        <v>3006.62</v>
      </c>
      <c r="C10" t="s">
        <v>70</v>
      </c>
      <c r="D10" t="s">
        <v>71</v>
      </c>
      <c r="E10">
        <v>-38.93</v>
      </c>
      <c r="F10">
        <v>-509.36</v>
      </c>
      <c r="G10">
        <v>-509.14</v>
      </c>
      <c r="H10">
        <v>3315.32</v>
      </c>
      <c r="I10">
        <v>2992.6</v>
      </c>
      <c r="J10">
        <v>1520.54</v>
      </c>
      <c r="K10" t="s">
        <v>56</v>
      </c>
    </row>
    <row r="11" spans="1:11" ht="12.75">
      <c r="A11" t="s">
        <v>5</v>
      </c>
      <c r="B11">
        <v>3022.16</v>
      </c>
      <c r="C11" t="s">
        <v>70</v>
      </c>
      <c r="D11" t="s">
        <v>71</v>
      </c>
      <c r="E11">
        <v>-38.93</v>
      </c>
      <c r="F11">
        <v>-509.77</v>
      </c>
      <c r="G11">
        <v>-508.97</v>
      </c>
      <c r="H11">
        <v>3335.88</v>
      </c>
      <c r="I11">
        <v>3007.86</v>
      </c>
      <c r="J11">
        <v>1549.7</v>
      </c>
      <c r="K11" t="s">
        <v>56</v>
      </c>
    </row>
    <row r="12" spans="1:11" ht="12.75">
      <c r="A12" t="s">
        <v>2</v>
      </c>
      <c r="B12">
        <v>2581.88</v>
      </c>
      <c r="C12" t="s">
        <v>70</v>
      </c>
      <c r="D12" t="s">
        <v>71</v>
      </c>
      <c r="E12">
        <v>-38.68</v>
      </c>
      <c r="F12">
        <v>-519.59</v>
      </c>
      <c r="G12">
        <v>-518.92</v>
      </c>
      <c r="H12">
        <v>3386.48</v>
      </c>
      <c r="I12">
        <v>2572.7</v>
      </c>
      <c r="J12">
        <v>1479.4</v>
      </c>
      <c r="K12" t="s">
        <v>56</v>
      </c>
    </row>
    <row r="13" spans="1:11" ht="12.75">
      <c r="A13" t="s">
        <v>9</v>
      </c>
      <c r="B13">
        <v>2582.02</v>
      </c>
      <c r="C13" t="s">
        <v>70</v>
      </c>
      <c r="D13" t="s">
        <v>71</v>
      </c>
      <c r="E13">
        <v>-38.68</v>
      </c>
      <c r="F13">
        <v>-518.14</v>
      </c>
      <c r="G13">
        <v>-517.49</v>
      </c>
      <c r="H13">
        <v>3324.37</v>
      </c>
      <c r="I13">
        <v>2571.72</v>
      </c>
      <c r="J13">
        <v>1505.05</v>
      </c>
      <c r="K13" t="s">
        <v>56</v>
      </c>
    </row>
    <row r="14" spans="1:11" ht="12.75">
      <c r="A14" t="s">
        <v>10</v>
      </c>
      <c r="B14">
        <v>2590.69</v>
      </c>
      <c r="C14" t="s">
        <v>70</v>
      </c>
      <c r="D14" t="s">
        <v>71</v>
      </c>
      <c r="E14">
        <v>-38.68</v>
      </c>
      <c r="F14">
        <v>-516.92</v>
      </c>
      <c r="G14">
        <v>-516.53</v>
      </c>
      <c r="H14">
        <v>3345.82</v>
      </c>
      <c r="I14">
        <v>2580.86</v>
      </c>
      <c r="J14">
        <v>1526.23</v>
      </c>
      <c r="K14" t="s">
        <v>56</v>
      </c>
    </row>
    <row r="15" spans="1:11" ht="12.75">
      <c r="A15" t="s">
        <v>11</v>
      </c>
      <c r="B15">
        <v>2418.62</v>
      </c>
      <c r="C15" t="s">
        <v>70</v>
      </c>
      <c r="D15" t="s">
        <v>71</v>
      </c>
      <c r="E15">
        <v>-38.68</v>
      </c>
      <c r="F15">
        <v>-518.57</v>
      </c>
      <c r="G15">
        <v>-518.46</v>
      </c>
      <c r="H15">
        <v>3404.63</v>
      </c>
      <c r="I15">
        <v>2410.04</v>
      </c>
      <c r="J15">
        <v>1518.89</v>
      </c>
      <c r="K15" t="s">
        <v>56</v>
      </c>
    </row>
    <row r="16" spans="1:11" ht="12.75">
      <c r="A16" t="s">
        <v>13</v>
      </c>
      <c r="B16">
        <v>2425.19</v>
      </c>
      <c r="C16" t="s">
        <v>70</v>
      </c>
      <c r="D16" t="s">
        <v>71</v>
      </c>
      <c r="E16">
        <v>-38.68</v>
      </c>
      <c r="F16">
        <v>-515.34</v>
      </c>
      <c r="G16">
        <v>-515.61</v>
      </c>
      <c r="H16">
        <v>3343.19</v>
      </c>
      <c r="I16">
        <v>2416.63</v>
      </c>
      <c r="J16">
        <v>1556.54</v>
      </c>
      <c r="K16" t="s">
        <v>56</v>
      </c>
    </row>
    <row r="17" spans="1:11" ht="12.75">
      <c r="A17" t="s">
        <v>14</v>
      </c>
      <c r="B17">
        <v>2434.94</v>
      </c>
      <c r="C17" t="s">
        <v>72</v>
      </c>
      <c r="D17" t="s">
        <v>73</v>
      </c>
      <c r="E17">
        <v>-10.34</v>
      </c>
      <c r="F17">
        <v>-534.76</v>
      </c>
      <c r="G17">
        <v>-537.34</v>
      </c>
      <c r="H17">
        <v>3362.68</v>
      </c>
      <c r="I17">
        <v>2427.69</v>
      </c>
      <c r="J17">
        <v>1571.81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3317.13</v>
      </c>
      <c r="C20" t="s">
        <v>70</v>
      </c>
      <c r="D20" t="s">
        <v>71</v>
      </c>
      <c r="E20">
        <v>-38.93</v>
      </c>
      <c r="F20">
        <v>-487.18</v>
      </c>
      <c r="G20">
        <v>-486.98</v>
      </c>
      <c r="H20">
        <v>2700.34</v>
      </c>
      <c r="I20">
        <v>3299.88</v>
      </c>
      <c r="J20">
        <v>1546.17</v>
      </c>
      <c r="K20" t="s">
        <v>56</v>
      </c>
    </row>
    <row r="21" spans="1:11" ht="12.75">
      <c r="A21" t="s">
        <v>6</v>
      </c>
      <c r="B21">
        <v>3321.29</v>
      </c>
      <c r="C21" t="s">
        <v>70</v>
      </c>
      <c r="D21" t="s">
        <v>71</v>
      </c>
      <c r="E21">
        <v>-38.93</v>
      </c>
      <c r="F21">
        <v>-486.13</v>
      </c>
      <c r="G21">
        <v>-486.56</v>
      </c>
      <c r="H21">
        <v>2639.16</v>
      </c>
      <c r="I21">
        <v>3304.21</v>
      </c>
      <c r="J21">
        <v>1564.74</v>
      </c>
      <c r="K21" t="s">
        <v>56</v>
      </c>
    </row>
    <row r="22" spans="1:11" ht="12.75">
      <c r="A22" t="s">
        <v>3</v>
      </c>
      <c r="B22">
        <v>3337.35</v>
      </c>
      <c r="C22" t="s">
        <v>70</v>
      </c>
      <c r="D22" t="s">
        <v>71</v>
      </c>
      <c r="E22">
        <v>-38.93</v>
      </c>
      <c r="F22">
        <v>-487.37</v>
      </c>
      <c r="G22">
        <v>-487.5</v>
      </c>
      <c r="H22">
        <v>2661.1</v>
      </c>
      <c r="I22">
        <v>3319.94</v>
      </c>
      <c r="J22">
        <v>1591.42</v>
      </c>
      <c r="K22" t="s">
        <v>56</v>
      </c>
    </row>
    <row r="23" spans="1:11" ht="12.75">
      <c r="A23" t="s">
        <v>0</v>
      </c>
      <c r="B23">
        <v>3138.38</v>
      </c>
      <c r="C23" t="s">
        <v>70</v>
      </c>
      <c r="D23" t="s">
        <v>71</v>
      </c>
      <c r="E23">
        <v>-38.68</v>
      </c>
      <c r="F23">
        <v>-500.59</v>
      </c>
      <c r="G23">
        <v>-500.96</v>
      </c>
      <c r="H23">
        <v>2698.44</v>
      </c>
      <c r="I23">
        <v>3123.11</v>
      </c>
      <c r="J23">
        <v>1504.74</v>
      </c>
      <c r="K23" t="s">
        <v>56</v>
      </c>
    </row>
    <row r="24" spans="1:11" ht="12.75">
      <c r="A24" t="s">
        <v>7</v>
      </c>
      <c r="B24">
        <v>3142.44</v>
      </c>
      <c r="C24" t="s">
        <v>70</v>
      </c>
      <c r="D24" t="s">
        <v>71</v>
      </c>
      <c r="E24">
        <v>-38.93</v>
      </c>
      <c r="F24">
        <v>-497.2</v>
      </c>
      <c r="G24">
        <v>-496.87</v>
      </c>
      <c r="H24">
        <v>2637.45</v>
      </c>
      <c r="I24">
        <v>3127.1</v>
      </c>
      <c r="J24">
        <v>1529.89</v>
      </c>
      <c r="K24" t="s">
        <v>56</v>
      </c>
    </row>
    <row r="25" spans="1:11" ht="12.75">
      <c r="A25" t="s">
        <v>4</v>
      </c>
      <c r="B25">
        <v>3149.09</v>
      </c>
      <c r="C25" t="s">
        <v>70</v>
      </c>
      <c r="D25" t="s">
        <v>71</v>
      </c>
      <c r="E25">
        <v>-38.93</v>
      </c>
      <c r="F25">
        <v>-496.5</v>
      </c>
      <c r="G25">
        <v>-496.19</v>
      </c>
      <c r="H25">
        <v>2659.98</v>
      </c>
      <c r="I25">
        <v>3133.58</v>
      </c>
      <c r="J25">
        <v>1537.25</v>
      </c>
      <c r="K25" t="s">
        <v>56</v>
      </c>
    </row>
    <row r="26" spans="1:11" ht="12.75">
      <c r="A26" t="s">
        <v>1</v>
      </c>
      <c r="B26">
        <v>2864.63</v>
      </c>
      <c r="C26" t="s">
        <v>70</v>
      </c>
      <c r="D26" t="s">
        <v>71</v>
      </c>
      <c r="E26">
        <v>-38.68</v>
      </c>
      <c r="F26">
        <v>-504.16</v>
      </c>
      <c r="G26">
        <v>-504.55</v>
      </c>
      <c r="H26">
        <v>2699.73</v>
      </c>
      <c r="I26">
        <v>2851.95</v>
      </c>
      <c r="J26">
        <v>1477.24</v>
      </c>
      <c r="K26" t="s">
        <v>56</v>
      </c>
    </row>
    <row r="27" spans="1:11" ht="12.75">
      <c r="A27" t="s">
        <v>8</v>
      </c>
      <c r="B27">
        <v>2858.5</v>
      </c>
      <c r="C27" t="s">
        <v>70</v>
      </c>
      <c r="D27" t="s">
        <v>71</v>
      </c>
      <c r="E27">
        <v>-38.93</v>
      </c>
      <c r="F27">
        <v>-499.48</v>
      </c>
      <c r="G27">
        <v>-499.27</v>
      </c>
      <c r="H27">
        <v>2639.61</v>
      </c>
      <c r="I27">
        <v>2845.52</v>
      </c>
      <c r="J27">
        <v>1489.31</v>
      </c>
      <c r="K27" t="s">
        <v>56</v>
      </c>
    </row>
    <row r="28" spans="1:11" ht="12.75">
      <c r="A28" t="s">
        <v>5</v>
      </c>
      <c r="B28">
        <v>2879.3</v>
      </c>
      <c r="C28" t="s">
        <v>70</v>
      </c>
      <c r="D28" t="s">
        <v>71</v>
      </c>
      <c r="E28">
        <v>-38.93</v>
      </c>
      <c r="F28">
        <v>-501.79</v>
      </c>
      <c r="G28">
        <v>-500.69</v>
      </c>
      <c r="H28">
        <v>2660.95</v>
      </c>
      <c r="I28">
        <v>2867.11</v>
      </c>
      <c r="J28">
        <v>1509.62</v>
      </c>
      <c r="K28" t="s">
        <v>56</v>
      </c>
    </row>
    <row r="29" spans="1:11" ht="12.75">
      <c r="A29" t="s">
        <v>2</v>
      </c>
      <c r="B29">
        <v>2434.66</v>
      </c>
      <c r="C29" t="s">
        <v>70</v>
      </c>
      <c r="D29" t="s">
        <v>71</v>
      </c>
      <c r="E29">
        <v>-38.68</v>
      </c>
      <c r="F29">
        <v>-503.62</v>
      </c>
      <c r="G29">
        <v>-502.91</v>
      </c>
      <c r="H29">
        <v>2711.4</v>
      </c>
      <c r="I29">
        <v>2425.99</v>
      </c>
      <c r="J29">
        <v>1440.53</v>
      </c>
      <c r="K29" t="s">
        <v>56</v>
      </c>
    </row>
    <row r="30" spans="1:11" ht="12.75">
      <c r="A30" t="s">
        <v>9</v>
      </c>
      <c r="B30">
        <v>2449.29</v>
      </c>
      <c r="C30" t="s">
        <v>70</v>
      </c>
      <c r="D30" t="s">
        <v>71</v>
      </c>
      <c r="E30">
        <v>-38.68</v>
      </c>
      <c r="F30">
        <v>-505.72</v>
      </c>
      <c r="G30">
        <v>-505.01</v>
      </c>
      <c r="H30">
        <v>2650.97</v>
      </c>
      <c r="I30">
        <v>2440.73</v>
      </c>
      <c r="J30">
        <v>1464.33</v>
      </c>
      <c r="K30" t="s">
        <v>56</v>
      </c>
    </row>
    <row r="31" spans="1:11" ht="12.75">
      <c r="A31" t="s">
        <v>10</v>
      </c>
      <c r="B31">
        <v>2459.03</v>
      </c>
      <c r="C31" t="s">
        <v>70</v>
      </c>
      <c r="D31" t="s">
        <v>71</v>
      </c>
      <c r="E31">
        <v>-38.68</v>
      </c>
      <c r="F31">
        <v>-504.71</v>
      </c>
      <c r="G31">
        <v>-504.01</v>
      </c>
      <c r="H31">
        <v>2672.73</v>
      </c>
      <c r="I31">
        <v>2450.67</v>
      </c>
      <c r="J31">
        <v>1477.51</v>
      </c>
      <c r="K31" t="s">
        <v>56</v>
      </c>
    </row>
    <row r="32" spans="1:11" ht="12.75">
      <c r="A32" t="s">
        <v>11</v>
      </c>
      <c r="B32">
        <v>2286.44</v>
      </c>
      <c r="C32" t="s">
        <v>70</v>
      </c>
      <c r="D32" t="s">
        <v>71</v>
      </c>
      <c r="E32">
        <v>-38.68</v>
      </c>
      <c r="F32">
        <v>-505.01</v>
      </c>
      <c r="G32">
        <v>-504.26</v>
      </c>
      <c r="H32">
        <v>2731.41</v>
      </c>
      <c r="I32">
        <v>2279.81</v>
      </c>
      <c r="J32">
        <v>1486.5</v>
      </c>
      <c r="K32" t="s">
        <v>56</v>
      </c>
    </row>
    <row r="33" spans="1:11" ht="12.75">
      <c r="A33" t="s">
        <v>13</v>
      </c>
      <c r="B33">
        <v>2295.04</v>
      </c>
      <c r="C33" t="s">
        <v>70</v>
      </c>
      <c r="D33" t="s">
        <v>71</v>
      </c>
      <c r="E33">
        <v>-38.68</v>
      </c>
      <c r="F33">
        <v>-505.84</v>
      </c>
      <c r="G33">
        <v>-505.44</v>
      </c>
      <c r="H33">
        <v>2670.01</v>
      </c>
      <c r="I33">
        <v>2287.44</v>
      </c>
      <c r="J33">
        <v>1518.26</v>
      </c>
      <c r="K33" t="s">
        <v>56</v>
      </c>
    </row>
    <row r="34" spans="1:11" ht="12.75">
      <c r="A34" t="s">
        <v>14</v>
      </c>
      <c r="B34">
        <v>2143.9</v>
      </c>
      <c r="C34" t="s">
        <v>72</v>
      </c>
      <c r="D34" t="s">
        <v>74</v>
      </c>
      <c r="E34">
        <v>-10.34</v>
      </c>
      <c r="F34">
        <v>-520.62</v>
      </c>
      <c r="G34">
        <v>-520.77</v>
      </c>
      <c r="H34">
        <v>2682.88</v>
      </c>
      <c r="I34">
        <v>2138.67</v>
      </c>
      <c r="J34">
        <v>1463.05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3187.64</v>
      </c>
      <c r="C37" t="s">
        <v>70</v>
      </c>
      <c r="D37" t="s">
        <v>71</v>
      </c>
      <c r="E37">
        <v>-38.93</v>
      </c>
      <c r="F37">
        <v>-482.3</v>
      </c>
      <c r="G37">
        <v>-481.98</v>
      </c>
      <c r="H37">
        <v>2458.84</v>
      </c>
      <c r="I37">
        <v>3172.13</v>
      </c>
      <c r="J37">
        <v>1509.08</v>
      </c>
      <c r="K37" t="s">
        <v>56</v>
      </c>
    </row>
    <row r="38" spans="1:11" ht="12.75">
      <c r="A38" t="s">
        <v>6</v>
      </c>
      <c r="B38">
        <v>3204.98</v>
      </c>
      <c r="C38" t="s">
        <v>70</v>
      </c>
      <c r="D38" t="s">
        <v>71</v>
      </c>
      <c r="E38">
        <v>-38.93</v>
      </c>
      <c r="F38">
        <v>-482.07</v>
      </c>
      <c r="G38">
        <v>-481.51</v>
      </c>
      <c r="H38">
        <v>2398.28</v>
      </c>
      <c r="I38">
        <v>3189.01</v>
      </c>
      <c r="J38">
        <v>1530.8</v>
      </c>
      <c r="K38" t="s">
        <v>56</v>
      </c>
    </row>
    <row r="39" spans="1:11" ht="12.75">
      <c r="A39" t="s">
        <v>3</v>
      </c>
      <c r="B39">
        <v>3212.99</v>
      </c>
      <c r="C39" t="s">
        <v>70</v>
      </c>
      <c r="D39" t="s">
        <v>71</v>
      </c>
      <c r="E39">
        <v>-38.93</v>
      </c>
      <c r="F39">
        <v>-480.3</v>
      </c>
      <c r="G39">
        <v>-479.87</v>
      </c>
      <c r="H39">
        <v>2419.04</v>
      </c>
      <c r="I39">
        <v>3197.43</v>
      </c>
      <c r="J39">
        <v>1550.81</v>
      </c>
      <c r="K39" t="s">
        <v>56</v>
      </c>
    </row>
    <row r="40" spans="1:11" ht="12.75">
      <c r="A40" t="s">
        <v>0</v>
      </c>
      <c r="B40">
        <v>3034.49</v>
      </c>
      <c r="C40" t="s">
        <v>70</v>
      </c>
      <c r="D40" t="s">
        <v>71</v>
      </c>
      <c r="E40">
        <v>-38.68</v>
      </c>
      <c r="F40">
        <v>-491.12</v>
      </c>
      <c r="G40">
        <v>-491</v>
      </c>
      <c r="H40">
        <v>2458.11</v>
      </c>
      <c r="I40">
        <v>3020.38</v>
      </c>
      <c r="J40">
        <v>1483.52</v>
      </c>
      <c r="K40" t="s">
        <v>56</v>
      </c>
    </row>
    <row r="41" spans="1:11" ht="12.75">
      <c r="A41" t="s">
        <v>7</v>
      </c>
      <c r="B41">
        <v>3043.71</v>
      </c>
      <c r="C41" t="s">
        <v>70</v>
      </c>
      <c r="D41" t="s">
        <v>71</v>
      </c>
      <c r="E41">
        <v>-38.68</v>
      </c>
      <c r="F41">
        <v>-491.03</v>
      </c>
      <c r="G41">
        <v>-490.72</v>
      </c>
      <c r="H41">
        <v>2396.63</v>
      </c>
      <c r="I41">
        <v>3029.48</v>
      </c>
      <c r="J41">
        <v>1506.55</v>
      </c>
      <c r="K41" t="s">
        <v>56</v>
      </c>
    </row>
    <row r="42" spans="1:11" ht="12.75">
      <c r="A42" t="s">
        <v>4</v>
      </c>
      <c r="B42">
        <v>3057</v>
      </c>
      <c r="C42" t="s">
        <v>70</v>
      </c>
      <c r="D42" t="s">
        <v>71</v>
      </c>
      <c r="E42">
        <v>-38.68</v>
      </c>
      <c r="F42">
        <v>-489.76</v>
      </c>
      <c r="G42">
        <v>-489.47</v>
      </c>
      <c r="H42">
        <v>2418.26</v>
      </c>
      <c r="I42">
        <v>3042.39</v>
      </c>
      <c r="J42">
        <v>1528.03</v>
      </c>
      <c r="K42" t="s">
        <v>56</v>
      </c>
    </row>
    <row r="43" spans="1:11" ht="12.75">
      <c r="A43" t="s">
        <v>1</v>
      </c>
      <c r="B43">
        <v>2744.4</v>
      </c>
      <c r="C43" t="s">
        <v>70</v>
      </c>
      <c r="D43" t="s">
        <v>71</v>
      </c>
      <c r="E43">
        <v>-38.68</v>
      </c>
      <c r="F43">
        <v>-491.89</v>
      </c>
      <c r="G43">
        <v>-491.38</v>
      </c>
      <c r="H43">
        <v>2460.8</v>
      </c>
      <c r="I43">
        <v>2732.85</v>
      </c>
      <c r="J43">
        <v>1433.93</v>
      </c>
      <c r="K43" t="s">
        <v>56</v>
      </c>
    </row>
    <row r="44" spans="1:11" ht="12.75">
      <c r="A44" t="s">
        <v>8</v>
      </c>
      <c r="B44">
        <v>2772.65</v>
      </c>
      <c r="C44" t="s">
        <v>70</v>
      </c>
      <c r="D44" t="s">
        <v>71</v>
      </c>
      <c r="E44">
        <v>-38.68</v>
      </c>
      <c r="F44">
        <v>-494.43</v>
      </c>
      <c r="G44">
        <v>-494.09</v>
      </c>
      <c r="H44">
        <v>2399.01</v>
      </c>
      <c r="I44">
        <v>2761.54</v>
      </c>
      <c r="J44">
        <v>1473.53</v>
      </c>
      <c r="K44" t="s">
        <v>56</v>
      </c>
    </row>
    <row r="45" spans="1:11" ht="12.75">
      <c r="A45" t="s">
        <v>5</v>
      </c>
      <c r="B45">
        <v>2771.05</v>
      </c>
      <c r="C45" t="s">
        <v>70</v>
      </c>
      <c r="D45" t="s">
        <v>71</v>
      </c>
      <c r="E45">
        <v>-38.68</v>
      </c>
      <c r="F45">
        <v>-491.35</v>
      </c>
      <c r="G45">
        <v>-491.02</v>
      </c>
      <c r="H45">
        <v>2420.51</v>
      </c>
      <c r="I45">
        <v>2759.86</v>
      </c>
      <c r="J45">
        <v>1486.91</v>
      </c>
      <c r="K45" t="s">
        <v>56</v>
      </c>
    </row>
    <row r="46" spans="1:11" ht="12.75">
      <c r="A46" t="s">
        <v>2</v>
      </c>
      <c r="B46">
        <v>2320.57</v>
      </c>
      <c r="C46" t="s">
        <v>70</v>
      </c>
      <c r="D46" t="s">
        <v>71</v>
      </c>
      <c r="E46">
        <v>-38.68</v>
      </c>
      <c r="F46">
        <v>-493.6</v>
      </c>
      <c r="G46">
        <v>-492.86</v>
      </c>
      <c r="H46">
        <v>2471.21</v>
      </c>
      <c r="I46">
        <v>2312.22</v>
      </c>
      <c r="J46">
        <v>1406.25</v>
      </c>
      <c r="K46" t="s">
        <v>56</v>
      </c>
    </row>
    <row r="47" spans="1:11" ht="12.75">
      <c r="A47" t="s">
        <v>9</v>
      </c>
      <c r="B47">
        <v>2338.29</v>
      </c>
      <c r="C47" t="s">
        <v>70</v>
      </c>
      <c r="D47" t="s">
        <v>71</v>
      </c>
      <c r="E47">
        <v>-38.68</v>
      </c>
      <c r="F47">
        <v>-494.98</v>
      </c>
      <c r="G47">
        <v>-494.52</v>
      </c>
      <c r="H47">
        <v>2411.61</v>
      </c>
      <c r="I47">
        <v>2330.89</v>
      </c>
      <c r="J47">
        <v>1423.66</v>
      </c>
      <c r="K47" t="s">
        <v>56</v>
      </c>
    </row>
    <row r="48" spans="1:11" ht="12.75">
      <c r="A48" t="s">
        <v>10</v>
      </c>
      <c r="B48">
        <v>2338.53</v>
      </c>
      <c r="C48" t="s">
        <v>72</v>
      </c>
      <c r="D48" t="s">
        <v>74</v>
      </c>
      <c r="E48">
        <v>-10.34</v>
      </c>
      <c r="F48">
        <v>-501.88</v>
      </c>
      <c r="G48">
        <v>-501.92</v>
      </c>
      <c r="H48">
        <v>2431.9</v>
      </c>
      <c r="I48">
        <v>2331.61</v>
      </c>
      <c r="J48">
        <v>1449.59</v>
      </c>
      <c r="K48" t="s">
        <v>56</v>
      </c>
    </row>
    <row r="49" spans="1:11" ht="12.75">
      <c r="A49" t="s">
        <v>11</v>
      </c>
      <c r="B49">
        <v>2183.23</v>
      </c>
      <c r="C49" t="s">
        <v>70</v>
      </c>
      <c r="D49" t="s">
        <v>71</v>
      </c>
      <c r="E49">
        <v>-38.68</v>
      </c>
      <c r="F49">
        <v>-495.05</v>
      </c>
      <c r="G49">
        <v>-494.33</v>
      </c>
      <c r="H49">
        <v>2492.16</v>
      </c>
      <c r="I49">
        <v>2177.32</v>
      </c>
      <c r="J49">
        <v>1468.26</v>
      </c>
      <c r="K49" t="s">
        <v>56</v>
      </c>
    </row>
    <row r="50" spans="1:11" ht="12.75">
      <c r="A50" t="s">
        <v>13</v>
      </c>
      <c r="B50">
        <v>2183.38</v>
      </c>
      <c r="C50" t="s">
        <v>70</v>
      </c>
      <c r="D50" t="s">
        <v>71</v>
      </c>
      <c r="E50">
        <v>-38.68</v>
      </c>
      <c r="F50">
        <v>-492.77</v>
      </c>
      <c r="G50">
        <v>-492.02</v>
      </c>
      <c r="H50">
        <v>2432.5</v>
      </c>
      <c r="I50">
        <v>2176.73</v>
      </c>
      <c r="J50">
        <v>1474.91</v>
      </c>
      <c r="K50" t="s">
        <v>56</v>
      </c>
    </row>
    <row r="51" spans="1:11" ht="12.75">
      <c r="A51" t="s">
        <v>14</v>
      </c>
      <c r="B51">
        <v>1915.16</v>
      </c>
      <c r="C51" t="s">
        <v>72</v>
      </c>
      <c r="D51" t="s">
        <v>74</v>
      </c>
      <c r="E51">
        <v>-10.34</v>
      </c>
      <c r="F51">
        <v>-506.04</v>
      </c>
      <c r="G51">
        <v>-506.1</v>
      </c>
      <c r="H51">
        <v>2437.93</v>
      </c>
      <c r="I51">
        <v>1909.84</v>
      </c>
      <c r="J51">
        <v>1367.81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3156.08</v>
      </c>
      <c r="C54" t="s">
        <v>70</v>
      </c>
      <c r="D54" t="s">
        <v>71</v>
      </c>
      <c r="E54">
        <v>-38.93</v>
      </c>
      <c r="F54">
        <v>-461.62</v>
      </c>
      <c r="G54">
        <v>-461.31</v>
      </c>
      <c r="H54">
        <v>2978</v>
      </c>
      <c r="I54">
        <v>3140.58</v>
      </c>
      <c r="J54">
        <v>1468.68</v>
      </c>
      <c r="K54" t="s">
        <v>56</v>
      </c>
    </row>
    <row r="55" spans="1:11" ht="12.75">
      <c r="A55" t="s">
        <v>6</v>
      </c>
      <c r="B55">
        <v>3166.67</v>
      </c>
      <c r="C55" t="s">
        <v>70</v>
      </c>
      <c r="D55" t="s">
        <v>71</v>
      </c>
      <c r="E55">
        <v>-38.93</v>
      </c>
      <c r="F55">
        <v>-462.15</v>
      </c>
      <c r="G55">
        <v>-461.8</v>
      </c>
      <c r="H55">
        <v>2915.92</v>
      </c>
      <c r="I55">
        <v>3151.27</v>
      </c>
      <c r="J55">
        <v>1491.53</v>
      </c>
      <c r="K55" t="s">
        <v>56</v>
      </c>
    </row>
    <row r="56" spans="1:11" ht="12.75">
      <c r="A56" t="s">
        <v>3</v>
      </c>
      <c r="B56">
        <v>3174.3</v>
      </c>
      <c r="C56" t="s">
        <v>70</v>
      </c>
      <c r="D56" t="s">
        <v>71</v>
      </c>
      <c r="E56">
        <v>-38.93</v>
      </c>
      <c r="F56">
        <v>-462.34</v>
      </c>
      <c r="G56">
        <v>-462.07</v>
      </c>
      <c r="H56">
        <v>2935.82</v>
      </c>
      <c r="I56">
        <v>3159.53</v>
      </c>
      <c r="J56">
        <v>1510.23</v>
      </c>
      <c r="K56" t="s">
        <v>56</v>
      </c>
    </row>
    <row r="57" spans="1:11" ht="12.75">
      <c r="A57" t="s">
        <v>0</v>
      </c>
      <c r="B57">
        <v>3006.51</v>
      </c>
      <c r="C57" t="s">
        <v>70</v>
      </c>
      <c r="D57" t="s">
        <v>71</v>
      </c>
      <c r="E57">
        <v>-38.68</v>
      </c>
      <c r="F57">
        <v>-471.4</v>
      </c>
      <c r="G57">
        <v>-471.17</v>
      </c>
      <c r="H57">
        <v>2976.56</v>
      </c>
      <c r="I57">
        <v>2992.39</v>
      </c>
      <c r="J57">
        <v>1449.3</v>
      </c>
      <c r="K57" t="s">
        <v>56</v>
      </c>
    </row>
    <row r="58" spans="1:11" ht="12.75">
      <c r="A58" t="s">
        <v>7</v>
      </c>
      <c r="B58">
        <v>3016.13</v>
      </c>
      <c r="C58" t="s">
        <v>70</v>
      </c>
      <c r="D58" t="s">
        <v>71</v>
      </c>
      <c r="E58">
        <v>-38.68</v>
      </c>
      <c r="F58">
        <v>-471.22</v>
      </c>
      <c r="G58">
        <v>-470.38</v>
      </c>
      <c r="H58">
        <v>2915.6</v>
      </c>
      <c r="I58">
        <v>3002.21</v>
      </c>
      <c r="J58">
        <v>1470.55</v>
      </c>
      <c r="K58" t="s">
        <v>56</v>
      </c>
    </row>
    <row r="59" spans="1:11" ht="12.75">
      <c r="A59" t="s">
        <v>4</v>
      </c>
      <c r="B59">
        <v>3020.96</v>
      </c>
      <c r="C59" t="s">
        <v>70</v>
      </c>
      <c r="D59" t="s">
        <v>71</v>
      </c>
      <c r="E59">
        <v>-38.68</v>
      </c>
      <c r="F59">
        <v>-470.55</v>
      </c>
      <c r="G59">
        <v>-470.1</v>
      </c>
      <c r="H59">
        <v>2934.55</v>
      </c>
      <c r="I59">
        <v>3007.54</v>
      </c>
      <c r="J59">
        <v>1489.8</v>
      </c>
      <c r="K59" t="s">
        <v>56</v>
      </c>
    </row>
    <row r="60" spans="1:11" ht="12.75">
      <c r="A60" t="s">
        <v>1</v>
      </c>
      <c r="B60">
        <v>2719.55</v>
      </c>
      <c r="C60" t="s">
        <v>70</v>
      </c>
      <c r="D60" t="s">
        <v>71</v>
      </c>
      <c r="E60">
        <v>-38.68</v>
      </c>
      <c r="F60">
        <v>-471.32</v>
      </c>
      <c r="G60">
        <v>-470.89</v>
      </c>
      <c r="H60">
        <v>2978.95</v>
      </c>
      <c r="I60">
        <v>2708.45</v>
      </c>
      <c r="J60">
        <v>1408.82</v>
      </c>
      <c r="K60" t="s">
        <v>56</v>
      </c>
    </row>
    <row r="61" spans="1:11" ht="12.75">
      <c r="A61" t="s">
        <v>8</v>
      </c>
      <c r="B61">
        <v>2726.2</v>
      </c>
      <c r="C61" t="s">
        <v>70</v>
      </c>
      <c r="D61" t="s">
        <v>71</v>
      </c>
      <c r="E61">
        <v>-38.68</v>
      </c>
      <c r="F61">
        <v>-470.01</v>
      </c>
      <c r="G61">
        <v>-469.58</v>
      </c>
      <c r="H61">
        <v>2917.08</v>
      </c>
      <c r="I61">
        <v>2714.83</v>
      </c>
      <c r="J61">
        <v>1429.63</v>
      </c>
      <c r="K61" t="s">
        <v>56</v>
      </c>
    </row>
    <row r="62" spans="1:11" ht="12.75">
      <c r="A62" t="s">
        <v>5</v>
      </c>
      <c r="B62">
        <v>2698.87</v>
      </c>
      <c r="C62" t="s">
        <v>72</v>
      </c>
      <c r="D62" t="s">
        <v>74</v>
      </c>
      <c r="E62">
        <v>-10.34</v>
      </c>
      <c r="F62">
        <v>-473.46</v>
      </c>
      <c r="G62">
        <v>-473.52</v>
      </c>
      <c r="H62">
        <v>2934.78</v>
      </c>
      <c r="I62">
        <v>2688.66</v>
      </c>
      <c r="J62">
        <v>1428.34</v>
      </c>
      <c r="K62" t="s">
        <v>56</v>
      </c>
    </row>
    <row r="63" spans="1:11" ht="12.75">
      <c r="A63" t="s">
        <v>2</v>
      </c>
      <c r="B63">
        <v>2289.15</v>
      </c>
      <c r="C63" t="s">
        <v>70</v>
      </c>
      <c r="D63" t="s">
        <v>71</v>
      </c>
      <c r="E63">
        <v>-38.68</v>
      </c>
      <c r="F63">
        <v>-471.88</v>
      </c>
      <c r="G63">
        <v>-471.12</v>
      </c>
      <c r="H63">
        <v>2989.87</v>
      </c>
      <c r="I63">
        <v>2282.55</v>
      </c>
      <c r="J63">
        <v>1373.85</v>
      </c>
      <c r="K63" t="s">
        <v>56</v>
      </c>
    </row>
    <row r="64" spans="1:11" ht="12.75">
      <c r="A64" t="s">
        <v>9</v>
      </c>
      <c r="B64">
        <v>2301.58</v>
      </c>
      <c r="C64" t="s">
        <v>70</v>
      </c>
      <c r="D64" t="s">
        <v>71</v>
      </c>
      <c r="E64">
        <v>-38.68</v>
      </c>
      <c r="F64">
        <v>-473.67</v>
      </c>
      <c r="G64">
        <v>-472.85</v>
      </c>
      <c r="H64">
        <v>2928.18</v>
      </c>
      <c r="I64">
        <v>2293.97</v>
      </c>
      <c r="J64">
        <v>1395.86</v>
      </c>
      <c r="K64" t="s">
        <v>56</v>
      </c>
    </row>
    <row r="65" spans="1:11" ht="12.75">
      <c r="A65" t="s">
        <v>10</v>
      </c>
      <c r="B65">
        <v>2286.43</v>
      </c>
      <c r="C65" t="s">
        <v>72</v>
      </c>
      <c r="D65" t="s">
        <v>74</v>
      </c>
      <c r="E65">
        <v>-10.34</v>
      </c>
      <c r="F65">
        <v>-482.69</v>
      </c>
      <c r="G65">
        <v>-482.9</v>
      </c>
      <c r="H65">
        <v>2946.1</v>
      </c>
      <c r="I65">
        <v>2278.62</v>
      </c>
      <c r="J65">
        <v>1399.94</v>
      </c>
      <c r="K65" t="s">
        <v>56</v>
      </c>
    </row>
    <row r="66" spans="1:11" ht="12.75">
      <c r="A66" t="s">
        <v>11</v>
      </c>
      <c r="B66">
        <v>2138.26</v>
      </c>
      <c r="C66" t="s">
        <v>70</v>
      </c>
      <c r="D66" t="s">
        <v>71</v>
      </c>
      <c r="E66">
        <v>-38.68</v>
      </c>
      <c r="F66">
        <v>-473.72</v>
      </c>
      <c r="G66">
        <v>-472.98</v>
      </c>
      <c r="H66">
        <v>3008.38</v>
      </c>
      <c r="I66">
        <v>2132.36</v>
      </c>
      <c r="J66">
        <v>1415.41</v>
      </c>
      <c r="K66" t="s">
        <v>56</v>
      </c>
    </row>
    <row r="67" spans="1:11" ht="12.75">
      <c r="A67" t="s">
        <v>13</v>
      </c>
      <c r="B67">
        <v>2146.18</v>
      </c>
      <c r="C67" t="s">
        <v>70</v>
      </c>
      <c r="D67" t="s">
        <v>71</v>
      </c>
      <c r="E67">
        <v>-38.68</v>
      </c>
      <c r="F67">
        <v>-473.33</v>
      </c>
      <c r="G67">
        <v>-472.66</v>
      </c>
      <c r="H67">
        <v>2947.46</v>
      </c>
      <c r="I67">
        <v>2140.65</v>
      </c>
      <c r="J67">
        <v>1436.94</v>
      </c>
      <c r="K67" t="s">
        <v>56</v>
      </c>
    </row>
    <row r="68" spans="1:11" ht="12.75">
      <c r="A68" t="s">
        <v>14</v>
      </c>
      <c r="B68">
        <v>1869.5</v>
      </c>
      <c r="C68" t="s">
        <v>72</v>
      </c>
      <c r="D68" t="s">
        <v>74</v>
      </c>
      <c r="E68">
        <v>-10.34</v>
      </c>
      <c r="F68">
        <v>-484.09</v>
      </c>
      <c r="G68">
        <v>-484.19</v>
      </c>
      <c r="H68">
        <v>2953.17</v>
      </c>
      <c r="I68">
        <v>1865.3</v>
      </c>
      <c r="J68">
        <v>1331.92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3102.62</v>
      </c>
      <c r="C71" t="s">
        <v>70</v>
      </c>
      <c r="D71" t="s">
        <v>71</v>
      </c>
      <c r="E71">
        <v>-38.68</v>
      </c>
      <c r="F71">
        <v>-450.37</v>
      </c>
      <c r="G71">
        <v>-450.01</v>
      </c>
      <c r="H71">
        <v>3328.09</v>
      </c>
      <c r="I71">
        <v>3087.88</v>
      </c>
      <c r="J71">
        <v>1445.87</v>
      </c>
      <c r="K71" t="s">
        <v>56</v>
      </c>
    </row>
    <row r="72" spans="1:11" ht="12.75">
      <c r="A72" t="s">
        <v>6</v>
      </c>
      <c r="B72">
        <v>3111.64</v>
      </c>
      <c r="C72" t="s">
        <v>70</v>
      </c>
      <c r="D72" t="s">
        <v>71</v>
      </c>
      <c r="E72">
        <v>-38.68</v>
      </c>
      <c r="F72">
        <v>-450.91</v>
      </c>
      <c r="G72">
        <v>-450.49</v>
      </c>
      <c r="H72">
        <v>3263.25</v>
      </c>
      <c r="I72">
        <v>3096.97</v>
      </c>
      <c r="J72">
        <v>1467.95</v>
      </c>
      <c r="K72" t="s">
        <v>56</v>
      </c>
    </row>
    <row r="73" spans="1:11" ht="12.75">
      <c r="A73" t="s">
        <v>3</v>
      </c>
      <c r="B73">
        <v>2620.17</v>
      </c>
      <c r="C73" t="s">
        <v>75</v>
      </c>
      <c r="D73" t="s">
        <v>74</v>
      </c>
      <c r="E73">
        <v>-3.51</v>
      </c>
      <c r="F73">
        <v>-176.71</v>
      </c>
      <c r="G73">
        <v>-176.81</v>
      </c>
      <c r="H73">
        <v>3263.13</v>
      </c>
      <c r="I73">
        <v>2610.02</v>
      </c>
      <c r="J73">
        <v>1244.89</v>
      </c>
      <c r="K73" t="s">
        <v>56</v>
      </c>
    </row>
    <row r="74" spans="1:11" ht="12.75">
      <c r="A74" t="s">
        <v>0</v>
      </c>
      <c r="B74">
        <v>2937.33</v>
      </c>
      <c r="C74" t="s">
        <v>70</v>
      </c>
      <c r="D74" t="s">
        <v>71</v>
      </c>
      <c r="E74">
        <v>-38.68</v>
      </c>
      <c r="F74">
        <v>-456.79</v>
      </c>
      <c r="G74">
        <v>-455.84</v>
      </c>
      <c r="H74">
        <v>3327.37</v>
      </c>
      <c r="I74">
        <v>2924.89</v>
      </c>
      <c r="J74">
        <v>1419.17</v>
      </c>
      <c r="K74" t="s">
        <v>56</v>
      </c>
    </row>
    <row r="75" spans="1:11" ht="12.75">
      <c r="A75" t="s">
        <v>7</v>
      </c>
      <c r="B75">
        <v>2946.27</v>
      </c>
      <c r="C75" t="s">
        <v>70</v>
      </c>
      <c r="D75" t="s">
        <v>71</v>
      </c>
      <c r="E75">
        <v>-38.68</v>
      </c>
      <c r="F75">
        <v>-456.81</v>
      </c>
      <c r="G75">
        <v>-455.77</v>
      </c>
      <c r="H75">
        <v>3261.9</v>
      </c>
      <c r="I75">
        <v>2933.58</v>
      </c>
      <c r="J75">
        <v>1441.48</v>
      </c>
      <c r="K75" t="s">
        <v>56</v>
      </c>
    </row>
    <row r="76" spans="1:11" ht="12.75">
      <c r="A76" t="s">
        <v>4</v>
      </c>
      <c r="B76">
        <v>2421.73</v>
      </c>
      <c r="C76" t="s">
        <v>75</v>
      </c>
      <c r="D76" t="s">
        <v>74</v>
      </c>
      <c r="E76">
        <v>-3.51</v>
      </c>
      <c r="F76">
        <v>-176.72</v>
      </c>
      <c r="G76">
        <v>-176.76</v>
      </c>
      <c r="H76">
        <v>3260.35</v>
      </c>
      <c r="I76">
        <v>2413.17</v>
      </c>
      <c r="J76">
        <v>1197.1</v>
      </c>
      <c r="K76" t="s">
        <v>56</v>
      </c>
    </row>
    <row r="77" spans="1:11" ht="12.75">
      <c r="A77" t="s">
        <v>1</v>
      </c>
      <c r="B77">
        <v>2655.3</v>
      </c>
      <c r="C77" t="s">
        <v>70</v>
      </c>
      <c r="D77" t="s">
        <v>71</v>
      </c>
      <c r="E77">
        <v>-38.68</v>
      </c>
      <c r="F77">
        <v>-457.63</v>
      </c>
      <c r="G77">
        <v>-456.75</v>
      </c>
      <c r="H77">
        <v>3329.51</v>
      </c>
      <c r="I77">
        <v>2644.77</v>
      </c>
      <c r="J77">
        <v>1381.32</v>
      </c>
      <c r="K77" t="s">
        <v>56</v>
      </c>
    </row>
    <row r="78" spans="1:11" ht="12.75">
      <c r="A78" t="s">
        <v>8</v>
      </c>
      <c r="B78">
        <v>2653.87</v>
      </c>
      <c r="C78" t="s">
        <v>75</v>
      </c>
      <c r="D78" t="s">
        <v>74</v>
      </c>
      <c r="E78">
        <v>-3.51</v>
      </c>
      <c r="F78">
        <v>-177.1</v>
      </c>
      <c r="G78">
        <v>-177.11</v>
      </c>
      <c r="H78">
        <v>3263.97</v>
      </c>
      <c r="I78">
        <v>2643.55</v>
      </c>
      <c r="J78">
        <v>1398.16</v>
      </c>
      <c r="K78" t="s">
        <v>56</v>
      </c>
    </row>
    <row r="79" spans="1:11" ht="12.75">
      <c r="A79" t="s">
        <v>5</v>
      </c>
      <c r="B79">
        <v>2117.11</v>
      </c>
      <c r="C79" t="s">
        <v>75</v>
      </c>
      <c r="D79" t="s">
        <v>74</v>
      </c>
      <c r="E79">
        <v>-3.51</v>
      </c>
      <c r="F79">
        <v>-176.38</v>
      </c>
      <c r="G79">
        <v>-176.44</v>
      </c>
      <c r="H79">
        <v>3261.56</v>
      </c>
      <c r="I79">
        <v>2110.87</v>
      </c>
      <c r="J79">
        <v>1149.1</v>
      </c>
      <c r="K79" t="s">
        <v>56</v>
      </c>
    </row>
    <row r="80" spans="1:11" ht="12.75">
      <c r="A80" t="s">
        <v>2</v>
      </c>
      <c r="B80">
        <v>2229.88</v>
      </c>
      <c r="C80" t="s">
        <v>70</v>
      </c>
      <c r="D80" t="s">
        <v>71</v>
      </c>
      <c r="E80">
        <v>-38.68</v>
      </c>
      <c r="F80">
        <v>-459.83</v>
      </c>
      <c r="G80">
        <v>-459.04</v>
      </c>
      <c r="H80">
        <v>3339.82</v>
      </c>
      <c r="I80">
        <v>2222.3</v>
      </c>
      <c r="J80">
        <v>1345.69</v>
      </c>
      <c r="K80" t="s">
        <v>56</v>
      </c>
    </row>
    <row r="81" spans="1:11" ht="12.75">
      <c r="A81" t="s">
        <v>9</v>
      </c>
      <c r="B81">
        <v>2103.2</v>
      </c>
      <c r="C81" t="s">
        <v>75</v>
      </c>
      <c r="D81" t="s">
        <v>74</v>
      </c>
      <c r="E81">
        <v>-3.51</v>
      </c>
      <c r="F81">
        <v>-177.76</v>
      </c>
      <c r="G81">
        <v>-177.84</v>
      </c>
      <c r="H81">
        <v>3270.23</v>
      </c>
      <c r="I81">
        <v>2097.32</v>
      </c>
      <c r="J81">
        <v>1298.98</v>
      </c>
      <c r="K81" t="s">
        <v>56</v>
      </c>
    </row>
    <row r="82" spans="1:11" ht="12.75">
      <c r="A82" t="s">
        <v>10</v>
      </c>
      <c r="B82">
        <v>1596.27</v>
      </c>
      <c r="C82" t="s">
        <v>75</v>
      </c>
      <c r="D82" t="s">
        <v>74</v>
      </c>
      <c r="E82">
        <v>-3.51</v>
      </c>
      <c r="F82">
        <v>-176.94</v>
      </c>
      <c r="G82">
        <v>-176.95</v>
      </c>
      <c r="H82">
        <v>3269.97</v>
      </c>
      <c r="I82">
        <v>1593.39</v>
      </c>
      <c r="J82">
        <v>1070.1</v>
      </c>
      <c r="K82" t="s">
        <v>56</v>
      </c>
    </row>
    <row r="83" spans="1:11" ht="12.75">
      <c r="A83" t="s">
        <v>11</v>
      </c>
      <c r="B83">
        <v>2081.61</v>
      </c>
      <c r="C83" t="s">
        <v>70</v>
      </c>
      <c r="D83" t="s">
        <v>71</v>
      </c>
      <c r="E83">
        <v>-38.68</v>
      </c>
      <c r="F83">
        <v>-458.15</v>
      </c>
      <c r="G83">
        <v>-457.22</v>
      </c>
      <c r="H83">
        <v>3358</v>
      </c>
      <c r="I83">
        <v>2075.82</v>
      </c>
      <c r="J83">
        <v>1405.24</v>
      </c>
      <c r="K83" t="s">
        <v>56</v>
      </c>
    </row>
    <row r="84" spans="1:11" ht="12.75">
      <c r="A84" t="s">
        <v>13</v>
      </c>
      <c r="B84">
        <v>1604.96</v>
      </c>
      <c r="C84" t="s">
        <v>75</v>
      </c>
      <c r="D84" t="s">
        <v>74</v>
      </c>
      <c r="E84">
        <v>-3.51</v>
      </c>
      <c r="F84">
        <v>-176.02</v>
      </c>
      <c r="G84">
        <v>-176.02</v>
      </c>
      <c r="H84">
        <v>3274.13</v>
      </c>
      <c r="I84">
        <v>1602.64</v>
      </c>
      <c r="J84">
        <v>1183.77</v>
      </c>
      <c r="K84" t="s">
        <v>56</v>
      </c>
    </row>
    <row r="85" spans="1:11" ht="12.75">
      <c r="A85" t="s">
        <v>14</v>
      </c>
      <c r="B85">
        <v>1106.61</v>
      </c>
      <c r="C85" t="s">
        <v>75</v>
      </c>
      <c r="D85" t="s">
        <v>74</v>
      </c>
      <c r="E85">
        <v>-3.51</v>
      </c>
      <c r="F85">
        <v>-176.01</v>
      </c>
      <c r="G85">
        <v>-176.05</v>
      </c>
      <c r="H85">
        <v>3274.92</v>
      </c>
      <c r="I85">
        <v>1105.95</v>
      </c>
      <c r="J85">
        <v>953.87</v>
      </c>
      <c r="K85" t="s">
        <v>56</v>
      </c>
    </row>
    <row r="87" ht="12.75">
      <c r="A87" t="s">
        <v>76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2008-10-29T20:04:00Z</dcterms:modified>
  <cp:category/>
  <cp:version/>
  <cp:contentType/>
  <cp:contentStatus/>
</cp:coreProperties>
</file>