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<sst xmlns="http://schemas.openxmlformats.org/spreadsheetml/2006/main" count="200" uniqueCount="92">
  <si>
    <t>SDM</t>
  </si>
  <si>
    <t>XXXX</t>
  </si>
  <si>
    <t>CONTRACTOR</t>
  </si>
  <si>
    <t>Requirements Phase</t>
  </si>
  <si>
    <t>Design Phase</t>
  </si>
  <si>
    <t>Development Phase</t>
  </si>
  <si>
    <t>Testing Phase</t>
  </si>
  <si>
    <t>Deployment Phase</t>
  </si>
  <si>
    <t>Activity Title</t>
  </si>
  <si>
    <t>Manager</t>
  </si>
  <si>
    <t>Contractor</t>
  </si>
  <si>
    <t>Duration</t>
  </si>
  <si>
    <t>Actual Start</t>
  </si>
  <si>
    <t>Actual Finish</t>
  </si>
  <si>
    <t>% Complete</t>
  </si>
  <si>
    <t>BCWS</t>
  </si>
  <si>
    <t>BCWP</t>
  </si>
  <si>
    <t>ACWP</t>
  </si>
  <si>
    <t>SV</t>
  </si>
  <si>
    <t>SV%</t>
  </si>
  <si>
    <t>SPI</t>
  </si>
  <si>
    <t>CV</t>
  </si>
  <si>
    <t>CV%</t>
  </si>
  <si>
    <t>CPI</t>
  </si>
  <si>
    <t>BAC</t>
  </si>
  <si>
    <t>ETC</t>
  </si>
  <si>
    <t>EAC</t>
  </si>
  <si>
    <t>VAC</t>
  </si>
  <si>
    <t>Baseline Start</t>
  </si>
  <si>
    <t>Baseline Finish</t>
  </si>
  <si>
    <t>ABC-010-001</t>
  </si>
  <si>
    <t>ABC-010-002</t>
  </si>
  <si>
    <t xml:space="preserve">Prepare and Submit TM02                       </t>
  </si>
  <si>
    <t xml:space="preserve">Support Requirements Review                  </t>
  </si>
  <si>
    <t xml:space="preserve">Support HLA Preparation                          </t>
  </si>
  <si>
    <t xml:space="preserve">Submit Requirements Specification          </t>
  </si>
  <si>
    <t xml:space="preserve">Submit Supplemental Requirements          </t>
  </si>
  <si>
    <t xml:space="preserve">Support Detailed Use Case Development    </t>
  </si>
  <si>
    <t xml:space="preserve">Prepare and Submit Detailed Design Document       </t>
  </si>
  <si>
    <t>ABC-010-007</t>
  </si>
  <si>
    <t>ABC-010-010</t>
  </si>
  <si>
    <t xml:space="preserve">Prototyping Activities                                                </t>
  </si>
  <si>
    <t xml:space="preserve">Support Design Review                                               </t>
  </si>
  <si>
    <t xml:space="preserve">Prepare Detailed Component Model                         </t>
  </si>
  <si>
    <t xml:space="preserve">Update Documentation from Design Review            </t>
  </si>
  <si>
    <t>ABC-010-011</t>
  </si>
  <si>
    <t>ABC-010-013</t>
  </si>
  <si>
    <t>ABC-010-016</t>
  </si>
  <si>
    <t xml:space="preserve">Code and Unit Test ABC 1.0                                      </t>
  </si>
  <si>
    <t xml:space="preserve">Integration Testing                                                      </t>
  </si>
  <si>
    <t xml:space="preserve">Red-line Test Procedures                                              </t>
  </si>
  <si>
    <t xml:space="preserve">Support Peer Review or Code Review                          </t>
  </si>
  <si>
    <t xml:space="preserve">Update Documentation for Development Phase          </t>
  </si>
  <si>
    <t xml:space="preserve">Prepare CM Build Instructions                                      </t>
  </si>
  <si>
    <t>ABC-010-018</t>
  </si>
  <si>
    <t>ABC-010-019</t>
  </si>
  <si>
    <t xml:space="preserve">Support 508 Testing                                                     </t>
  </si>
  <si>
    <t xml:space="preserve">Support FQT                                                                 </t>
  </si>
  <si>
    <t xml:space="preserve">Update Final Documentation                                        </t>
  </si>
  <si>
    <t>ABC-010-020</t>
  </si>
  <si>
    <t>ABC-010-021</t>
  </si>
  <si>
    <t xml:space="preserve">Support Deployment of ABC 1.0                                  </t>
  </si>
  <si>
    <t xml:space="preserve">Provide Post-Deployment Support                               </t>
  </si>
  <si>
    <t>Project Code</t>
  </si>
  <si>
    <t>WBS/Activity Code</t>
  </si>
  <si>
    <t>ABC-010-003</t>
  </si>
  <si>
    <t>ABC-010-004</t>
  </si>
  <si>
    <t>ABC-010-005</t>
  </si>
  <si>
    <t>ABC-010-006</t>
  </si>
  <si>
    <t>ABC-010-008</t>
  </si>
  <si>
    <t>ABC-010-012</t>
  </si>
  <si>
    <t>ABC-010-014</t>
  </si>
  <si>
    <t>ABC-010-015</t>
  </si>
  <si>
    <t>ABC-010-017</t>
  </si>
  <si>
    <t>Task Order</t>
  </si>
  <si>
    <t xml:space="preserve">SDI-07-99.01 </t>
  </si>
  <si>
    <t>ABC-010-009</t>
  </si>
  <si>
    <t>Review and Comment on USPTO Test Plan</t>
  </si>
  <si>
    <t>Review and Comment on USPTO Test Procedures</t>
  </si>
  <si>
    <t>Prepare Version Description Document (VDD)</t>
  </si>
  <si>
    <t xml:space="preserve">Support User Acceptance Testing (UAT) Testing                                                 </t>
  </si>
  <si>
    <t>Support Operational Readiness Review (ORR)</t>
  </si>
  <si>
    <t>ABC-010-022</t>
  </si>
  <si>
    <t>ABC-010-023</t>
  </si>
  <si>
    <t>ABC-010-024</t>
  </si>
  <si>
    <t>ABC-010-025</t>
  </si>
  <si>
    <t>ABC-010-026</t>
  </si>
  <si>
    <t>ABC-010-027</t>
  </si>
  <si>
    <t>Task Order Management</t>
  </si>
  <si>
    <t>ABC-010-028</t>
  </si>
  <si>
    <t>90*</t>
  </si>
  <si>
    <t>* Task Order Management (which includes EVM reporting costs) spans the duration of the Task Order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</si>
</sst>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7" fontId="1" fillId="0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9" fontId="1" fillId="0" borderId="8" xfId="0" applyNumberFormat="1" applyFont="1" applyFill="1" applyBorder="1" applyAlignment="1">
      <alignment horizontal="center"/>
    </xf>
    <xf numFmtId="7" fontId="1" fillId="0" borderId="8" xfId="0" applyNumberFormat="1" applyFont="1" applyFill="1" applyBorder="1" applyAlignment="1">
      <alignment horizontal="center"/>
    </xf>
    <xf numFmtId="7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7" fontId="1" fillId="0" borderId="0" xfId="0" applyNumberFormat="1" applyFont="1" applyFill="1" applyBorder="1" applyAlignment="1">
      <alignment horizontal="center"/>
    </xf>
    <xf numFmtId="7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7" fontId="1" fillId="0" borderId="1" xfId="0" applyNumberFormat="1" applyFont="1" applyFill="1" applyBorder="1" applyAlignment="1">
      <alignment horizontal="center"/>
    </xf>
    <xf numFmtId="7" fontId="1" fillId="0" borderId="7" xfId="0" applyNumberFormat="1" applyFont="1" applyFill="1" applyBorder="1" applyAlignment="1">
      <alignment horizontal="center"/>
    </xf>
    <xf numFmtId="7" fontId="1" fillId="0" borderId="9" xfId="0" applyNumberFormat="1" applyFont="1" applyFill="1" applyBorder="1" applyAlignment="1">
      <alignment horizontal="center"/>
    </xf>
    <xf numFmtId="7" fontId="1" fillId="0" borderId="10" xfId="0" applyNumberFormat="1" applyFont="1" applyFill="1" applyBorder="1" applyAlignment="1">
      <alignment horizontal="center"/>
    </xf>
    <xf numFmtId="7" fontId="1" fillId="0" borderId="11" xfId="0" applyNumberFormat="1" applyFont="1" applyFill="1" applyBorder="1" applyAlignment="1">
      <alignment horizontal="center"/>
    </xf>
    <xf numFmtId="7" fontId="1" fillId="0" borderId="2" xfId="0" applyNumberFormat="1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7" fontId="1" fillId="0" borderId="8" xfId="0" applyNumberFormat="1" applyFont="1" applyBorder="1" applyAlignment="1">
      <alignment horizontal="center"/>
    </xf>
    <xf numFmtId="7" fontId="1" fillId="0" borderId="3" xfId="0" applyNumberFormat="1" applyFont="1" applyBorder="1" applyAlignment="1">
      <alignment horizontal="center"/>
    </xf>
    <xf numFmtId="7" fontId="1" fillId="0" borderId="4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7" fontId="1" fillId="0" borderId="5" xfId="0" applyNumberFormat="1" applyFont="1" applyBorder="1" applyAlignment="1">
      <alignment horizontal="center"/>
    </xf>
    <xf numFmtId="7" fontId="1" fillId="0" borderId="6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7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85725</xdr:colOff>
      <xdr:row>37</xdr:row>
      <xdr:rowOff>95250</xdr:rowOff>
    </xdr:from>
    <xdr:ext cx="1590675" cy="638175"/>
    <xdr:sp>
      <xdr:nvSpPr>
        <xdr:cNvPr id="1" name="TextBox 1"/>
        <xdr:cNvSpPr txBox="1">
          <a:spLocks noChangeArrowheads="1"/>
        </xdr:cNvSpPr>
      </xdr:nvSpPr>
      <xdr:spPr>
        <a:xfrm>
          <a:off x="6391275" y="4829175"/>
          <a:ext cx="1590675" cy="638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Start/Finish and BCWS are provided at Task Order issuance </a:t>
          </a:r>
        </a:p>
      </xdr:txBody>
    </xdr:sp>
    <xdr:clientData/>
  </xdr:oneCellAnchor>
  <xdr:oneCellAnchor>
    <xdr:from>
      <xdr:col>11</xdr:col>
      <xdr:colOff>104775</xdr:colOff>
      <xdr:row>37</xdr:row>
      <xdr:rowOff>114300</xdr:rowOff>
    </xdr:from>
    <xdr:ext cx="1590675" cy="647700"/>
    <xdr:sp>
      <xdr:nvSpPr>
        <xdr:cNvPr id="2" name="TextBox 2"/>
        <xdr:cNvSpPr txBox="1">
          <a:spLocks noChangeArrowheads="1"/>
        </xdr:cNvSpPr>
      </xdr:nvSpPr>
      <xdr:spPr>
        <a:xfrm>
          <a:off x="8677275" y="4848225"/>
          <a:ext cx="159067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Actual Start/Finish, % Complete, BCWP, and ACWP are provided monthly by the contractor.</a:t>
          </a:r>
        </a:p>
      </xdr:txBody>
    </xdr:sp>
    <xdr:clientData/>
  </xdr:oneCellAnchor>
  <xdr:twoCellAnchor>
    <xdr:from>
      <xdr:col>7</xdr:col>
      <xdr:colOff>523875</xdr:colOff>
      <xdr:row>34</xdr:row>
      <xdr:rowOff>47625</xdr:rowOff>
    </xdr:from>
    <xdr:to>
      <xdr:col>7</xdr:col>
      <xdr:colOff>561975</xdr:colOff>
      <xdr:row>37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6829425" y="4410075"/>
          <a:ext cx="38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34</xdr:row>
      <xdr:rowOff>57150</xdr:rowOff>
    </xdr:from>
    <xdr:to>
      <xdr:col>12</xdr:col>
      <xdr:colOff>152400</xdr:colOff>
      <xdr:row>37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7610475" y="4419600"/>
          <a:ext cx="1733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34</xdr:row>
      <xdr:rowOff>19050</xdr:rowOff>
    </xdr:from>
    <xdr:to>
      <xdr:col>11</xdr:col>
      <xdr:colOff>419100</xdr:colOff>
      <xdr:row>37</xdr:row>
      <xdr:rowOff>104775</xdr:rowOff>
    </xdr:to>
    <xdr:sp>
      <xdr:nvSpPr>
        <xdr:cNvPr id="5" name="Line 5"/>
        <xdr:cNvSpPr>
          <a:spLocks/>
        </xdr:cNvSpPr>
      </xdr:nvSpPr>
      <xdr:spPr>
        <a:xfrm flipH="1" flipV="1">
          <a:off x="8429625" y="4381500"/>
          <a:ext cx="561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34</xdr:row>
      <xdr:rowOff>19050</xdr:rowOff>
    </xdr:from>
    <xdr:to>
      <xdr:col>13</xdr:col>
      <xdr:colOff>571500</xdr:colOff>
      <xdr:row>37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9696450" y="4381500"/>
          <a:ext cx="571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266700</xdr:colOff>
      <xdr:row>38</xdr:row>
      <xdr:rowOff>28575</xdr:rowOff>
    </xdr:from>
    <xdr:ext cx="1590675" cy="647700"/>
    <xdr:sp>
      <xdr:nvSpPr>
        <xdr:cNvPr id="7" name="TextBox 7"/>
        <xdr:cNvSpPr txBox="1">
          <a:spLocks noChangeArrowheads="1"/>
        </xdr:cNvSpPr>
      </xdr:nvSpPr>
      <xdr:spPr>
        <a:xfrm>
          <a:off x="12468225" y="4905375"/>
          <a:ext cx="159067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These fields are automatically calculated based on BCWS, BCWP, and ACWP</a:t>
          </a:r>
        </a:p>
      </xdr:txBody>
    </xdr:sp>
    <xdr:clientData/>
  </xdr:oneCellAnchor>
  <xdr:twoCellAnchor>
    <xdr:from>
      <xdr:col>15</xdr:col>
      <xdr:colOff>28575</xdr:colOff>
      <xdr:row>34</xdr:row>
      <xdr:rowOff>19050</xdr:rowOff>
    </xdr:from>
    <xdr:to>
      <xdr:col>24</xdr:col>
      <xdr:colOff>533400</xdr:colOff>
      <xdr:row>37</xdr:row>
      <xdr:rowOff>133350</xdr:rowOff>
    </xdr:to>
    <xdr:sp>
      <xdr:nvSpPr>
        <xdr:cNvPr id="8" name="AutoShape 8"/>
        <xdr:cNvSpPr>
          <a:spLocks/>
        </xdr:cNvSpPr>
      </xdr:nvSpPr>
      <xdr:spPr>
        <a:xfrm rot="16200000">
          <a:off x="10925175" y="4381500"/>
          <a:ext cx="47244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10.421875" style="1" bestFit="1" customWidth="1"/>
    <col min="2" max="2" width="15.28125" style="8" bestFit="1" customWidth="1"/>
    <col min="3" max="3" width="35.7109375" style="6" customWidth="1"/>
    <col min="4" max="4" width="7.8515625" style="8" bestFit="1" customWidth="1"/>
    <col min="5" max="5" width="6.57421875" style="8" bestFit="1" customWidth="1"/>
    <col min="6" max="6" width="11.140625" style="8" bestFit="1" customWidth="1"/>
    <col min="7" max="7" width="7.57421875" style="8" bestFit="1" customWidth="1"/>
    <col min="8" max="9" width="8.57421875" style="7" customWidth="1"/>
    <col min="10" max="10" width="8.140625" style="13" customWidth="1"/>
    <col min="11" max="11" width="8.7109375" style="13" customWidth="1"/>
    <col min="12" max="12" width="9.28125" style="13" customWidth="1"/>
    <col min="13" max="13" width="7.57421875" style="13" customWidth="1"/>
    <col min="14" max="14" width="9.421875" style="13" bestFit="1" customWidth="1"/>
    <col min="15" max="15" width="8.57421875" style="13" bestFit="1" customWidth="1"/>
    <col min="16" max="16" width="6.140625" style="1" customWidth="1"/>
    <col min="17" max="18" width="6.7109375" style="1" bestFit="1" customWidth="1"/>
    <col min="19" max="19" width="8.421875" style="1" bestFit="1" customWidth="1"/>
    <col min="20" max="21" width="5.8515625" style="1" bestFit="1" customWidth="1"/>
    <col min="22" max="22" width="9.28125" style="1" bestFit="1" customWidth="1"/>
    <col min="23" max="23" width="5.8515625" style="1" bestFit="1" customWidth="1"/>
    <col min="24" max="25" width="8.421875" style="1" bestFit="1" customWidth="1"/>
    <col min="26" max="16384" width="9.140625" style="2" customWidth="1"/>
  </cols>
  <sheetData>
    <row r="1" spans="1:25" s="11" customFormat="1" ht="21" thickBot="1">
      <c r="A1" s="9" t="s">
        <v>74</v>
      </c>
      <c r="B1" s="9" t="s">
        <v>64</v>
      </c>
      <c r="C1" s="9" t="s">
        <v>8</v>
      </c>
      <c r="D1" s="9" t="s">
        <v>9</v>
      </c>
      <c r="E1" s="9" t="s">
        <v>63</v>
      </c>
      <c r="F1" s="9" t="s">
        <v>10</v>
      </c>
      <c r="G1" s="9" t="s">
        <v>11</v>
      </c>
      <c r="H1" s="10" t="s">
        <v>28</v>
      </c>
      <c r="I1" s="10" t="s">
        <v>29</v>
      </c>
      <c r="J1" s="12" t="s">
        <v>12</v>
      </c>
      <c r="K1" s="12" t="s">
        <v>13</v>
      </c>
      <c r="L1" s="12" t="s">
        <v>14</v>
      </c>
      <c r="M1" s="12" t="s">
        <v>15</v>
      </c>
      <c r="N1" s="12" t="s">
        <v>16</v>
      </c>
      <c r="O1" s="12" t="s">
        <v>17</v>
      </c>
      <c r="P1" s="10" t="s">
        <v>18</v>
      </c>
      <c r="Q1" s="10" t="s">
        <v>19</v>
      </c>
      <c r="R1" s="10" t="s">
        <v>20</v>
      </c>
      <c r="S1" s="10" t="s">
        <v>21</v>
      </c>
      <c r="T1" s="10" t="s">
        <v>22</v>
      </c>
      <c r="U1" s="10" t="s">
        <v>23</v>
      </c>
      <c r="V1" s="10" t="s">
        <v>24</v>
      </c>
      <c r="W1" s="10" t="s">
        <v>25</v>
      </c>
      <c r="X1" s="10" t="s">
        <v>26</v>
      </c>
      <c r="Y1" s="10" t="s">
        <v>27</v>
      </c>
    </row>
    <row r="2" spans="1:25" ht="9.75">
      <c r="A2" s="1" t="s">
        <v>75</v>
      </c>
      <c r="B2" s="8" t="s">
        <v>30</v>
      </c>
      <c r="C2" s="55" t="s">
        <v>88</v>
      </c>
      <c r="D2" s="8" t="s">
        <v>0</v>
      </c>
      <c r="E2" s="8" t="s">
        <v>1</v>
      </c>
      <c r="F2" s="8" t="s">
        <v>2</v>
      </c>
      <c r="G2" s="8" t="s">
        <v>90</v>
      </c>
      <c r="H2" s="16"/>
      <c r="I2" s="17"/>
      <c r="J2" s="22"/>
      <c r="K2" s="23"/>
      <c r="L2" s="24">
        <v>0</v>
      </c>
      <c r="M2" s="37">
        <v>0</v>
      </c>
      <c r="N2" s="25">
        <v>0</v>
      </c>
      <c r="O2" s="26">
        <v>0</v>
      </c>
      <c r="P2" s="40">
        <f aca="true" t="shared" si="0" ref="P2:P9">N2-M2</f>
        <v>0</v>
      </c>
      <c r="Q2" s="41" t="e">
        <f aca="true" t="shared" si="1" ref="Q2:Q9">P2/M2*100</f>
        <v>#DIV/0!</v>
      </c>
      <c r="R2" s="42" t="e">
        <f aca="true" t="shared" si="2" ref="R2:R9">N2/M2</f>
        <v>#DIV/0!</v>
      </c>
      <c r="S2" s="43">
        <f aca="true" t="shared" si="3" ref="S2:S9">N2-O2</f>
        <v>0</v>
      </c>
      <c r="T2" s="41" t="e">
        <f aca="true" t="shared" si="4" ref="T2:T9">S2/N2*100</f>
        <v>#DIV/0!</v>
      </c>
      <c r="U2" s="42" t="e">
        <f aca="true" t="shared" si="5" ref="U2:U9">N2/O2</f>
        <v>#DIV/0!</v>
      </c>
      <c r="V2" s="43">
        <f aca="true" t="shared" si="6" ref="V2:V9">M2</f>
        <v>0</v>
      </c>
      <c r="W2" s="43" t="e">
        <f aca="true" t="shared" si="7" ref="W2:W9">(V2-N2)/U2</f>
        <v>#DIV/0!</v>
      </c>
      <c r="X2" s="43" t="e">
        <f aca="true" t="shared" si="8" ref="X2:X9">O2+W2</f>
        <v>#DIV/0!</v>
      </c>
      <c r="Y2" s="44" t="e">
        <f aca="true" t="shared" si="9" ref="Y2:Y9">V2-X2</f>
        <v>#DIV/0!</v>
      </c>
    </row>
    <row r="3" spans="3:25" ht="9.75">
      <c r="C3" s="3" t="s">
        <v>3</v>
      </c>
      <c r="H3" s="18"/>
      <c r="I3" s="19"/>
      <c r="J3" s="27"/>
      <c r="K3" s="28"/>
      <c r="L3" s="29"/>
      <c r="M3" s="38"/>
      <c r="N3" s="30"/>
      <c r="O3" s="31"/>
      <c r="P3" s="45"/>
      <c r="Q3" s="46"/>
      <c r="R3" s="47"/>
      <c r="S3" s="48"/>
      <c r="T3" s="46"/>
      <c r="U3" s="47"/>
      <c r="V3" s="48"/>
      <c r="W3" s="48"/>
      <c r="X3" s="48"/>
      <c r="Y3" s="49"/>
    </row>
    <row r="4" spans="1:25" ht="9.75">
      <c r="A4" s="1" t="s">
        <v>75</v>
      </c>
      <c r="B4" s="8" t="s">
        <v>31</v>
      </c>
      <c r="C4" s="6" t="s">
        <v>32</v>
      </c>
      <c r="D4" s="8" t="s">
        <v>0</v>
      </c>
      <c r="E4" s="8" t="s">
        <v>1</v>
      </c>
      <c r="F4" s="8" t="s">
        <v>2</v>
      </c>
      <c r="G4" s="8">
        <v>10</v>
      </c>
      <c r="H4" s="18"/>
      <c r="I4" s="19"/>
      <c r="J4" s="27"/>
      <c r="K4" s="28"/>
      <c r="L4" s="29">
        <v>0</v>
      </c>
      <c r="M4" s="38">
        <v>0</v>
      </c>
      <c r="N4" s="30">
        <v>0</v>
      </c>
      <c r="O4" s="31">
        <v>0</v>
      </c>
      <c r="P4" s="45">
        <f t="shared" si="0"/>
        <v>0</v>
      </c>
      <c r="Q4" s="46" t="e">
        <f t="shared" si="1"/>
        <v>#DIV/0!</v>
      </c>
      <c r="R4" s="47" t="e">
        <f t="shared" si="2"/>
        <v>#DIV/0!</v>
      </c>
      <c r="S4" s="48">
        <f t="shared" si="3"/>
        <v>0</v>
      </c>
      <c r="T4" s="46" t="e">
        <f t="shared" si="4"/>
        <v>#DIV/0!</v>
      </c>
      <c r="U4" s="47" t="e">
        <f t="shared" si="5"/>
        <v>#DIV/0!</v>
      </c>
      <c r="V4" s="48">
        <f t="shared" si="6"/>
        <v>0</v>
      </c>
      <c r="W4" s="48" t="e">
        <f t="shared" si="7"/>
        <v>#DIV/0!</v>
      </c>
      <c r="X4" s="48" t="e">
        <f t="shared" si="8"/>
        <v>#DIV/0!</v>
      </c>
      <c r="Y4" s="49" t="e">
        <f t="shared" si="9"/>
        <v>#DIV/0!</v>
      </c>
    </row>
    <row r="5" spans="1:25" ht="9.75">
      <c r="A5" s="1" t="s">
        <v>75</v>
      </c>
      <c r="B5" s="8" t="s">
        <v>65</v>
      </c>
      <c r="C5" s="6" t="s">
        <v>33</v>
      </c>
      <c r="D5" s="8" t="s">
        <v>0</v>
      </c>
      <c r="E5" s="8" t="s">
        <v>1</v>
      </c>
      <c r="F5" s="8" t="s">
        <v>2</v>
      </c>
      <c r="G5" s="8">
        <v>5</v>
      </c>
      <c r="H5" s="18"/>
      <c r="I5" s="19"/>
      <c r="J5" s="27"/>
      <c r="K5" s="28"/>
      <c r="L5" s="29">
        <v>0</v>
      </c>
      <c r="M5" s="38">
        <v>0</v>
      </c>
      <c r="N5" s="30">
        <v>0</v>
      </c>
      <c r="O5" s="31">
        <v>0</v>
      </c>
      <c r="P5" s="45">
        <f t="shared" si="0"/>
        <v>0</v>
      </c>
      <c r="Q5" s="46" t="e">
        <f t="shared" si="1"/>
        <v>#DIV/0!</v>
      </c>
      <c r="R5" s="47" t="e">
        <f t="shared" si="2"/>
        <v>#DIV/0!</v>
      </c>
      <c r="S5" s="48">
        <f t="shared" si="3"/>
        <v>0</v>
      </c>
      <c r="T5" s="46" t="e">
        <f t="shared" si="4"/>
        <v>#DIV/0!</v>
      </c>
      <c r="U5" s="47" t="e">
        <f t="shared" si="5"/>
        <v>#DIV/0!</v>
      </c>
      <c r="V5" s="48">
        <f t="shared" si="6"/>
        <v>0</v>
      </c>
      <c r="W5" s="48" t="e">
        <f t="shared" si="7"/>
        <v>#DIV/0!</v>
      </c>
      <c r="X5" s="48" t="e">
        <f t="shared" si="8"/>
        <v>#DIV/0!</v>
      </c>
      <c r="Y5" s="49" t="e">
        <f t="shared" si="9"/>
        <v>#DIV/0!</v>
      </c>
    </row>
    <row r="6" spans="1:25" ht="9.75">
      <c r="A6" s="1" t="s">
        <v>75</v>
      </c>
      <c r="B6" s="8" t="s">
        <v>66</v>
      </c>
      <c r="C6" s="6" t="s">
        <v>34</v>
      </c>
      <c r="D6" s="8" t="s">
        <v>0</v>
      </c>
      <c r="E6" s="8" t="s">
        <v>1</v>
      </c>
      <c r="F6" s="8" t="s">
        <v>2</v>
      </c>
      <c r="G6" s="8">
        <v>5</v>
      </c>
      <c r="H6" s="18"/>
      <c r="I6" s="19"/>
      <c r="J6" s="27"/>
      <c r="K6" s="28"/>
      <c r="L6" s="29">
        <v>0</v>
      </c>
      <c r="M6" s="38">
        <v>0</v>
      </c>
      <c r="N6" s="30">
        <v>0</v>
      </c>
      <c r="O6" s="31">
        <v>0</v>
      </c>
      <c r="P6" s="45">
        <f t="shared" si="0"/>
        <v>0</v>
      </c>
      <c r="Q6" s="46" t="e">
        <f t="shared" si="1"/>
        <v>#DIV/0!</v>
      </c>
      <c r="R6" s="47" t="e">
        <f t="shared" si="2"/>
        <v>#DIV/0!</v>
      </c>
      <c r="S6" s="48">
        <f t="shared" si="3"/>
        <v>0</v>
      </c>
      <c r="T6" s="46" t="e">
        <f t="shared" si="4"/>
        <v>#DIV/0!</v>
      </c>
      <c r="U6" s="47" t="e">
        <f t="shared" si="5"/>
        <v>#DIV/0!</v>
      </c>
      <c r="V6" s="48">
        <f t="shared" si="6"/>
        <v>0</v>
      </c>
      <c r="W6" s="48" t="e">
        <f t="shared" si="7"/>
        <v>#DIV/0!</v>
      </c>
      <c r="X6" s="48" t="e">
        <f t="shared" si="8"/>
        <v>#DIV/0!</v>
      </c>
      <c r="Y6" s="49" t="e">
        <f t="shared" si="9"/>
        <v>#DIV/0!</v>
      </c>
    </row>
    <row r="7" spans="1:25" ht="9.75">
      <c r="A7" s="1" t="s">
        <v>75</v>
      </c>
      <c r="B7" s="8" t="s">
        <v>67</v>
      </c>
      <c r="C7" s="6" t="s">
        <v>35</v>
      </c>
      <c r="D7" s="8" t="s">
        <v>0</v>
      </c>
      <c r="E7" s="8" t="s">
        <v>1</v>
      </c>
      <c r="F7" s="8" t="s">
        <v>2</v>
      </c>
      <c r="G7" s="8">
        <v>10</v>
      </c>
      <c r="H7" s="18"/>
      <c r="I7" s="19"/>
      <c r="J7" s="27"/>
      <c r="K7" s="28"/>
      <c r="L7" s="29">
        <v>0</v>
      </c>
      <c r="M7" s="38">
        <v>0</v>
      </c>
      <c r="N7" s="30">
        <v>0</v>
      </c>
      <c r="O7" s="31">
        <v>0</v>
      </c>
      <c r="P7" s="45">
        <f t="shared" si="0"/>
        <v>0</v>
      </c>
      <c r="Q7" s="46" t="e">
        <f t="shared" si="1"/>
        <v>#DIV/0!</v>
      </c>
      <c r="R7" s="47" t="e">
        <f t="shared" si="2"/>
        <v>#DIV/0!</v>
      </c>
      <c r="S7" s="48">
        <f t="shared" si="3"/>
        <v>0</v>
      </c>
      <c r="T7" s="46" t="e">
        <f t="shared" si="4"/>
        <v>#DIV/0!</v>
      </c>
      <c r="U7" s="47" t="e">
        <f t="shared" si="5"/>
        <v>#DIV/0!</v>
      </c>
      <c r="V7" s="48">
        <f t="shared" si="6"/>
        <v>0</v>
      </c>
      <c r="W7" s="48" t="e">
        <f t="shared" si="7"/>
        <v>#DIV/0!</v>
      </c>
      <c r="X7" s="48" t="e">
        <f t="shared" si="8"/>
        <v>#DIV/0!</v>
      </c>
      <c r="Y7" s="49" t="e">
        <f t="shared" si="9"/>
        <v>#DIV/0!</v>
      </c>
    </row>
    <row r="8" spans="1:25" ht="9.75">
      <c r="A8" s="1" t="s">
        <v>75</v>
      </c>
      <c r="B8" s="8" t="s">
        <v>68</v>
      </c>
      <c r="C8" s="6" t="s">
        <v>36</v>
      </c>
      <c r="D8" s="8" t="s">
        <v>0</v>
      </c>
      <c r="E8" s="8" t="s">
        <v>1</v>
      </c>
      <c r="F8" s="8" t="s">
        <v>2</v>
      </c>
      <c r="G8" s="8">
        <v>10</v>
      </c>
      <c r="H8" s="18"/>
      <c r="I8" s="19"/>
      <c r="J8" s="27"/>
      <c r="K8" s="28"/>
      <c r="L8" s="29">
        <v>0</v>
      </c>
      <c r="M8" s="38">
        <v>0</v>
      </c>
      <c r="N8" s="30">
        <v>0</v>
      </c>
      <c r="O8" s="31">
        <v>0</v>
      </c>
      <c r="P8" s="45">
        <f t="shared" si="0"/>
        <v>0</v>
      </c>
      <c r="Q8" s="46" t="e">
        <f t="shared" si="1"/>
        <v>#DIV/0!</v>
      </c>
      <c r="R8" s="47" t="e">
        <f t="shared" si="2"/>
        <v>#DIV/0!</v>
      </c>
      <c r="S8" s="48">
        <f t="shared" si="3"/>
        <v>0</v>
      </c>
      <c r="T8" s="46" t="e">
        <f t="shared" si="4"/>
        <v>#DIV/0!</v>
      </c>
      <c r="U8" s="47" t="e">
        <f t="shared" si="5"/>
        <v>#DIV/0!</v>
      </c>
      <c r="V8" s="48">
        <f t="shared" si="6"/>
        <v>0</v>
      </c>
      <c r="W8" s="48" t="e">
        <f t="shared" si="7"/>
        <v>#DIV/0!</v>
      </c>
      <c r="X8" s="48" t="e">
        <f t="shared" si="8"/>
        <v>#DIV/0!</v>
      </c>
      <c r="Y8" s="49" t="e">
        <f t="shared" si="9"/>
        <v>#DIV/0!</v>
      </c>
    </row>
    <row r="9" spans="1:25" ht="9.75">
      <c r="A9" s="1" t="s">
        <v>75</v>
      </c>
      <c r="B9" s="8" t="s">
        <v>39</v>
      </c>
      <c r="C9" s="6" t="s">
        <v>37</v>
      </c>
      <c r="D9" s="8" t="s">
        <v>0</v>
      </c>
      <c r="E9" s="8" t="s">
        <v>1</v>
      </c>
      <c r="F9" s="8" t="s">
        <v>2</v>
      </c>
      <c r="G9" s="8">
        <v>10</v>
      </c>
      <c r="H9" s="18"/>
      <c r="I9" s="19"/>
      <c r="J9" s="27"/>
      <c r="K9" s="28"/>
      <c r="L9" s="29">
        <v>0</v>
      </c>
      <c r="M9" s="38">
        <v>0</v>
      </c>
      <c r="N9" s="30">
        <v>0</v>
      </c>
      <c r="O9" s="31">
        <v>0</v>
      </c>
      <c r="P9" s="45">
        <f t="shared" si="0"/>
        <v>0</v>
      </c>
      <c r="Q9" s="46" t="e">
        <f t="shared" si="1"/>
        <v>#DIV/0!</v>
      </c>
      <c r="R9" s="47" t="e">
        <f t="shared" si="2"/>
        <v>#DIV/0!</v>
      </c>
      <c r="S9" s="48">
        <f t="shared" si="3"/>
        <v>0</v>
      </c>
      <c r="T9" s="46" t="e">
        <f t="shared" si="4"/>
        <v>#DIV/0!</v>
      </c>
      <c r="U9" s="47" t="e">
        <f t="shared" si="5"/>
        <v>#DIV/0!</v>
      </c>
      <c r="V9" s="48">
        <f t="shared" si="6"/>
        <v>0</v>
      </c>
      <c r="W9" s="48" t="e">
        <f t="shared" si="7"/>
        <v>#DIV/0!</v>
      </c>
      <c r="X9" s="48" t="e">
        <f t="shared" si="8"/>
        <v>#DIV/0!</v>
      </c>
      <c r="Y9" s="49" t="e">
        <f t="shared" si="9"/>
        <v>#DIV/0!</v>
      </c>
    </row>
    <row r="10" spans="1:25" ht="9.75">
      <c r="A10" s="1" t="s">
        <v>75</v>
      </c>
      <c r="B10" s="8" t="s">
        <v>69</v>
      </c>
      <c r="C10" s="6" t="s">
        <v>77</v>
      </c>
      <c r="D10" s="8" t="s">
        <v>0</v>
      </c>
      <c r="E10" s="8" t="s">
        <v>1</v>
      </c>
      <c r="F10" s="8" t="s">
        <v>2</v>
      </c>
      <c r="G10" s="8">
        <v>5</v>
      </c>
      <c r="H10" s="18"/>
      <c r="I10" s="19"/>
      <c r="J10" s="27"/>
      <c r="K10" s="28"/>
      <c r="L10" s="29"/>
      <c r="M10" s="38"/>
      <c r="N10" s="30"/>
      <c r="O10" s="31"/>
      <c r="P10" s="45"/>
      <c r="Q10" s="46"/>
      <c r="R10" s="47"/>
      <c r="S10" s="48"/>
      <c r="T10" s="46"/>
      <c r="U10" s="47"/>
      <c r="V10" s="48"/>
      <c r="W10" s="48"/>
      <c r="X10" s="48"/>
      <c r="Y10" s="49"/>
    </row>
    <row r="11" spans="3:25" ht="9.75">
      <c r="C11" s="3" t="s">
        <v>4</v>
      </c>
      <c r="H11" s="18"/>
      <c r="I11" s="19"/>
      <c r="J11" s="27"/>
      <c r="K11" s="28"/>
      <c r="L11" s="29">
        <v>0</v>
      </c>
      <c r="M11" s="38">
        <v>0</v>
      </c>
      <c r="N11" s="30">
        <v>0</v>
      </c>
      <c r="O11" s="31">
        <v>0</v>
      </c>
      <c r="P11" s="45">
        <f aca="true" t="shared" si="10" ref="P11:P30">N11-M11</f>
        <v>0</v>
      </c>
      <c r="Q11" s="46" t="e">
        <f aca="true" t="shared" si="11" ref="Q11:Q30">P11/M11*100</f>
        <v>#DIV/0!</v>
      </c>
      <c r="R11" s="47" t="e">
        <f aca="true" t="shared" si="12" ref="R11:R30">N11/M11</f>
        <v>#DIV/0!</v>
      </c>
      <c r="S11" s="48">
        <f aca="true" t="shared" si="13" ref="S11:S30">N11-O11</f>
        <v>0</v>
      </c>
      <c r="T11" s="46" t="e">
        <f aca="true" t="shared" si="14" ref="T11:T30">S11/N11*100</f>
        <v>#DIV/0!</v>
      </c>
      <c r="U11" s="47" t="e">
        <f aca="true" t="shared" si="15" ref="U11:U30">N11/O11</f>
        <v>#DIV/0!</v>
      </c>
      <c r="V11" s="48">
        <f aca="true" t="shared" si="16" ref="V11:V30">M11</f>
        <v>0</v>
      </c>
      <c r="W11" s="48" t="e">
        <f aca="true" t="shared" si="17" ref="W11:W30">(V11-N11)/U11</f>
        <v>#DIV/0!</v>
      </c>
      <c r="X11" s="48" t="e">
        <f aca="true" t="shared" si="18" ref="X11:X30">O11+W11</f>
        <v>#DIV/0!</v>
      </c>
      <c r="Y11" s="49" t="e">
        <f aca="true" t="shared" si="19" ref="Y11:Y30">V11-X11</f>
        <v>#DIV/0!</v>
      </c>
    </row>
    <row r="12" spans="1:25" ht="9.75">
      <c r="A12" s="1" t="s">
        <v>75</v>
      </c>
      <c r="B12" s="8" t="s">
        <v>76</v>
      </c>
      <c r="C12" s="6" t="s">
        <v>38</v>
      </c>
      <c r="D12" s="8" t="s">
        <v>0</v>
      </c>
      <c r="E12" s="8" t="s">
        <v>1</v>
      </c>
      <c r="F12" s="8" t="s">
        <v>2</v>
      </c>
      <c r="G12" s="8">
        <v>15</v>
      </c>
      <c r="H12" s="18"/>
      <c r="I12" s="19"/>
      <c r="J12" s="27"/>
      <c r="K12" s="28"/>
      <c r="L12" s="29">
        <v>0</v>
      </c>
      <c r="M12" s="38">
        <v>0</v>
      </c>
      <c r="N12" s="30">
        <v>0</v>
      </c>
      <c r="O12" s="31">
        <v>0</v>
      </c>
      <c r="P12" s="45">
        <f t="shared" si="10"/>
        <v>0</v>
      </c>
      <c r="Q12" s="46" t="e">
        <f t="shared" si="11"/>
        <v>#DIV/0!</v>
      </c>
      <c r="R12" s="47" t="e">
        <f t="shared" si="12"/>
        <v>#DIV/0!</v>
      </c>
      <c r="S12" s="48">
        <f t="shared" si="13"/>
        <v>0</v>
      </c>
      <c r="T12" s="46" t="e">
        <f t="shared" si="14"/>
        <v>#DIV/0!</v>
      </c>
      <c r="U12" s="47" t="e">
        <f t="shared" si="15"/>
        <v>#DIV/0!</v>
      </c>
      <c r="V12" s="48">
        <f t="shared" si="16"/>
        <v>0</v>
      </c>
      <c r="W12" s="48" t="e">
        <f t="shared" si="17"/>
        <v>#DIV/0!</v>
      </c>
      <c r="X12" s="48" t="e">
        <f t="shared" si="18"/>
        <v>#DIV/0!</v>
      </c>
      <c r="Y12" s="49" t="e">
        <f t="shared" si="19"/>
        <v>#DIV/0!</v>
      </c>
    </row>
    <row r="13" spans="1:25" ht="9.75">
      <c r="A13" s="1" t="s">
        <v>75</v>
      </c>
      <c r="B13" s="8" t="s">
        <v>40</v>
      </c>
      <c r="C13" s="6" t="s">
        <v>41</v>
      </c>
      <c r="D13" s="8" t="s">
        <v>0</v>
      </c>
      <c r="E13" s="8" t="s">
        <v>1</v>
      </c>
      <c r="F13" s="8" t="s">
        <v>2</v>
      </c>
      <c r="G13" s="8">
        <v>20</v>
      </c>
      <c r="H13" s="18"/>
      <c r="I13" s="19"/>
      <c r="J13" s="27"/>
      <c r="K13" s="28"/>
      <c r="L13" s="29">
        <v>0</v>
      </c>
      <c r="M13" s="38">
        <v>0</v>
      </c>
      <c r="N13" s="30">
        <v>0</v>
      </c>
      <c r="O13" s="31">
        <v>0</v>
      </c>
      <c r="P13" s="45">
        <f t="shared" si="10"/>
        <v>0</v>
      </c>
      <c r="Q13" s="46" t="e">
        <f t="shared" si="11"/>
        <v>#DIV/0!</v>
      </c>
      <c r="R13" s="47" t="e">
        <f t="shared" si="12"/>
        <v>#DIV/0!</v>
      </c>
      <c r="S13" s="48">
        <f t="shared" si="13"/>
        <v>0</v>
      </c>
      <c r="T13" s="46" t="e">
        <f t="shared" si="14"/>
        <v>#DIV/0!</v>
      </c>
      <c r="U13" s="47" t="e">
        <f t="shared" si="15"/>
        <v>#DIV/0!</v>
      </c>
      <c r="V13" s="48">
        <f t="shared" si="16"/>
        <v>0</v>
      </c>
      <c r="W13" s="48" t="e">
        <f t="shared" si="17"/>
        <v>#DIV/0!</v>
      </c>
      <c r="X13" s="48" t="e">
        <f t="shared" si="18"/>
        <v>#DIV/0!</v>
      </c>
      <c r="Y13" s="49" t="e">
        <f t="shared" si="19"/>
        <v>#DIV/0!</v>
      </c>
    </row>
    <row r="14" spans="1:25" ht="9.75">
      <c r="A14" s="1" t="s">
        <v>75</v>
      </c>
      <c r="B14" s="8" t="s">
        <v>45</v>
      </c>
      <c r="C14" s="6" t="s">
        <v>42</v>
      </c>
      <c r="D14" s="8" t="s">
        <v>0</v>
      </c>
      <c r="E14" s="8" t="s">
        <v>1</v>
      </c>
      <c r="F14" s="8" t="s">
        <v>2</v>
      </c>
      <c r="G14" s="8">
        <v>5</v>
      </c>
      <c r="H14" s="18"/>
      <c r="I14" s="19"/>
      <c r="J14" s="27"/>
      <c r="K14" s="28"/>
      <c r="L14" s="29">
        <v>0</v>
      </c>
      <c r="M14" s="38">
        <v>0</v>
      </c>
      <c r="N14" s="30">
        <v>0</v>
      </c>
      <c r="O14" s="31">
        <v>0</v>
      </c>
      <c r="P14" s="45">
        <f t="shared" si="10"/>
        <v>0</v>
      </c>
      <c r="Q14" s="46" t="e">
        <f t="shared" si="11"/>
        <v>#DIV/0!</v>
      </c>
      <c r="R14" s="47" t="e">
        <f t="shared" si="12"/>
        <v>#DIV/0!</v>
      </c>
      <c r="S14" s="48">
        <f t="shared" si="13"/>
        <v>0</v>
      </c>
      <c r="T14" s="46" t="e">
        <f t="shared" si="14"/>
        <v>#DIV/0!</v>
      </c>
      <c r="U14" s="47" t="e">
        <f t="shared" si="15"/>
        <v>#DIV/0!</v>
      </c>
      <c r="V14" s="48">
        <f t="shared" si="16"/>
        <v>0</v>
      </c>
      <c r="W14" s="48" t="e">
        <f t="shared" si="17"/>
        <v>#DIV/0!</v>
      </c>
      <c r="X14" s="48" t="e">
        <f t="shared" si="18"/>
        <v>#DIV/0!</v>
      </c>
      <c r="Y14" s="49" t="e">
        <f t="shared" si="19"/>
        <v>#DIV/0!</v>
      </c>
    </row>
    <row r="15" spans="1:25" ht="9.75">
      <c r="A15" s="1" t="s">
        <v>75</v>
      </c>
      <c r="B15" s="8" t="s">
        <v>70</v>
      </c>
      <c r="C15" s="6" t="s">
        <v>43</v>
      </c>
      <c r="D15" s="8" t="s">
        <v>0</v>
      </c>
      <c r="E15" s="8" t="s">
        <v>1</v>
      </c>
      <c r="F15" s="8" t="s">
        <v>2</v>
      </c>
      <c r="G15" s="8">
        <v>20</v>
      </c>
      <c r="H15" s="18"/>
      <c r="I15" s="19"/>
      <c r="J15" s="27"/>
      <c r="K15" s="28"/>
      <c r="L15" s="29">
        <v>0</v>
      </c>
      <c r="M15" s="38">
        <v>0</v>
      </c>
      <c r="N15" s="30">
        <v>0</v>
      </c>
      <c r="O15" s="31">
        <v>0</v>
      </c>
      <c r="P15" s="45">
        <f t="shared" si="10"/>
        <v>0</v>
      </c>
      <c r="Q15" s="46" t="e">
        <f t="shared" si="11"/>
        <v>#DIV/0!</v>
      </c>
      <c r="R15" s="47" t="e">
        <f t="shared" si="12"/>
        <v>#DIV/0!</v>
      </c>
      <c r="S15" s="48">
        <f t="shared" si="13"/>
        <v>0</v>
      </c>
      <c r="T15" s="46" t="e">
        <f t="shared" si="14"/>
        <v>#DIV/0!</v>
      </c>
      <c r="U15" s="47" t="e">
        <f t="shared" si="15"/>
        <v>#DIV/0!</v>
      </c>
      <c r="V15" s="48">
        <f t="shared" si="16"/>
        <v>0</v>
      </c>
      <c r="W15" s="48" t="e">
        <f t="shared" si="17"/>
        <v>#DIV/0!</v>
      </c>
      <c r="X15" s="48" t="e">
        <f t="shared" si="18"/>
        <v>#DIV/0!</v>
      </c>
      <c r="Y15" s="49" t="e">
        <f t="shared" si="19"/>
        <v>#DIV/0!</v>
      </c>
    </row>
    <row r="16" spans="1:25" ht="9.75">
      <c r="A16" s="1" t="s">
        <v>75</v>
      </c>
      <c r="B16" s="8" t="s">
        <v>46</v>
      </c>
      <c r="C16" s="6" t="s">
        <v>44</v>
      </c>
      <c r="D16" s="8" t="s">
        <v>0</v>
      </c>
      <c r="E16" s="8" t="s">
        <v>1</v>
      </c>
      <c r="F16" s="8" t="s">
        <v>2</v>
      </c>
      <c r="G16" s="8">
        <v>10</v>
      </c>
      <c r="H16" s="18"/>
      <c r="I16" s="19"/>
      <c r="J16" s="27"/>
      <c r="K16" s="28"/>
      <c r="L16" s="29">
        <v>0</v>
      </c>
      <c r="M16" s="38">
        <v>0</v>
      </c>
      <c r="N16" s="30">
        <v>0</v>
      </c>
      <c r="O16" s="31">
        <v>0</v>
      </c>
      <c r="P16" s="45">
        <f t="shared" si="10"/>
        <v>0</v>
      </c>
      <c r="Q16" s="46" t="e">
        <f t="shared" si="11"/>
        <v>#DIV/0!</v>
      </c>
      <c r="R16" s="47" t="e">
        <f t="shared" si="12"/>
        <v>#DIV/0!</v>
      </c>
      <c r="S16" s="48">
        <f t="shared" si="13"/>
        <v>0</v>
      </c>
      <c r="T16" s="46" t="e">
        <f t="shared" si="14"/>
        <v>#DIV/0!</v>
      </c>
      <c r="U16" s="47" t="e">
        <f t="shared" si="15"/>
        <v>#DIV/0!</v>
      </c>
      <c r="V16" s="48">
        <f t="shared" si="16"/>
        <v>0</v>
      </c>
      <c r="W16" s="48" t="e">
        <f t="shared" si="17"/>
        <v>#DIV/0!</v>
      </c>
      <c r="X16" s="48" t="e">
        <f t="shared" si="18"/>
        <v>#DIV/0!</v>
      </c>
      <c r="Y16" s="49" t="e">
        <f t="shared" si="19"/>
        <v>#DIV/0!</v>
      </c>
    </row>
    <row r="17" spans="1:25" ht="9.75">
      <c r="A17" s="1" t="s">
        <v>75</v>
      </c>
      <c r="B17" s="8" t="s">
        <v>71</v>
      </c>
      <c r="C17" s="6" t="s">
        <v>78</v>
      </c>
      <c r="D17" s="8" t="s">
        <v>0</v>
      </c>
      <c r="E17" s="8" t="s">
        <v>1</v>
      </c>
      <c r="F17" s="8" t="s">
        <v>2</v>
      </c>
      <c r="G17" s="8">
        <v>5</v>
      </c>
      <c r="H17" s="18"/>
      <c r="I17" s="19"/>
      <c r="J17" s="27"/>
      <c r="K17" s="28"/>
      <c r="L17" s="29"/>
      <c r="M17" s="38"/>
      <c r="N17" s="30"/>
      <c r="O17" s="31"/>
      <c r="P17" s="45"/>
      <c r="Q17" s="46"/>
      <c r="R17" s="47"/>
      <c r="S17" s="48"/>
      <c r="T17" s="46"/>
      <c r="U17" s="47"/>
      <c r="V17" s="48"/>
      <c r="W17" s="48"/>
      <c r="X17" s="48"/>
      <c r="Y17" s="49"/>
    </row>
    <row r="18" spans="3:25" ht="9.75">
      <c r="C18" s="3" t="s">
        <v>5</v>
      </c>
      <c r="H18" s="18"/>
      <c r="I18" s="19"/>
      <c r="J18" s="27"/>
      <c r="K18" s="28"/>
      <c r="L18" s="29">
        <v>0</v>
      </c>
      <c r="M18" s="38">
        <v>0</v>
      </c>
      <c r="N18" s="30">
        <v>0</v>
      </c>
      <c r="O18" s="31">
        <v>0</v>
      </c>
      <c r="P18" s="45">
        <f t="shared" si="10"/>
        <v>0</v>
      </c>
      <c r="Q18" s="46" t="e">
        <f t="shared" si="11"/>
        <v>#DIV/0!</v>
      </c>
      <c r="R18" s="47" t="e">
        <f t="shared" si="12"/>
        <v>#DIV/0!</v>
      </c>
      <c r="S18" s="48">
        <f t="shared" si="13"/>
        <v>0</v>
      </c>
      <c r="T18" s="46" t="e">
        <f t="shared" si="14"/>
        <v>#DIV/0!</v>
      </c>
      <c r="U18" s="47" t="e">
        <f t="shared" si="15"/>
        <v>#DIV/0!</v>
      </c>
      <c r="V18" s="48">
        <f t="shared" si="16"/>
        <v>0</v>
      </c>
      <c r="W18" s="48" t="e">
        <f t="shared" si="17"/>
        <v>#DIV/0!</v>
      </c>
      <c r="X18" s="48" t="e">
        <f t="shared" si="18"/>
        <v>#DIV/0!</v>
      </c>
      <c r="Y18" s="49" t="e">
        <f t="shared" si="19"/>
        <v>#DIV/0!</v>
      </c>
    </row>
    <row r="19" spans="1:25" ht="9.75">
      <c r="A19" s="1" t="s">
        <v>75</v>
      </c>
      <c r="B19" s="8" t="s">
        <v>72</v>
      </c>
      <c r="C19" s="6" t="s">
        <v>48</v>
      </c>
      <c r="D19" s="8" t="s">
        <v>0</v>
      </c>
      <c r="E19" s="8" t="s">
        <v>1</v>
      </c>
      <c r="F19" s="8" t="s">
        <v>2</v>
      </c>
      <c r="G19" s="8">
        <v>20</v>
      </c>
      <c r="H19" s="18"/>
      <c r="I19" s="19"/>
      <c r="J19" s="27"/>
      <c r="K19" s="28"/>
      <c r="L19" s="29">
        <v>0</v>
      </c>
      <c r="M19" s="38">
        <v>0</v>
      </c>
      <c r="N19" s="30">
        <v>0</v>
      </c>
      <c r="O19" s="31">
        <v>0</v>
      </c>
      <c r="P19" s="45">
        <f t="shared" si="10"/>
        <v>0</v>
      </c>
      <c r="Q19" s="46" t="e">
        <f t="shared" si="11"/>
        <v>#DIV/0!</v>
      </c>
      <c r="R19" s="47" t="e">
        <f t="shared" si="12"/>
        <v>#DIV/0!</v>
      </c>
      <c r="S19" s="48">
        <f t="shared" si="13"/>
        <v>0</v>
      </c>
      <c r="T19" s="46" t="e">
        <f t="shared" si="14"/>
        <v>#DIV/0!</v>
      </c>
      <c r="U19" s="47" t="e">
        <f t="shared" si="15"/>
        <v>#DIV/0!</v>
      </c>
      <c r="V19" s="48">
        <f t="shared" si="16"/>
        <v>0</v>
      </c>
      <c r="W19" s="48" t="e">
        <f t="shared" si="17"/>
        <v>#DIV/0!</v>
      </c>
      <c r="X19" s="48" t="e">
        <f t="shared" si="18"/>
        <v>#DIV/0!</v>
      </c>
      <c r="Y19" s="49" t="e">
        <f t="shared" si="19"/>
        <v>#DIV/0!</v>
      </c>
    </row>
    <row r="20" spans="1:25" ht="9.75">
      <c r="A20" s="1" t="s">
        <v>75</v>
      </c>
      <c r="B20" s="8" t="s">
        <v>47</v>
      </c>
      <c r="C20" s="6" t="s">
        <v>49</v>
      </c>
      <c r="D20" s="8" t="s">
        <v>0</v>
      </c>
      <c r="E20" s="8" t="s">
        <v>1</v>
      </c>
      <c r="F20" s="8" t="s">
        <v>2</v>
      </c>
      <c r="G20" s="8">
        <v>10</v>
      </c>
      <c r="H20" s="18"/>
      <c r="I20" s="19"/>
      <c r="J20" s="27"/>
      <c r="K20" s="28"/>
      <c r="L20" s="29">
        <v>0</v>
      </c>
      <c r="M20" s="38">
        <v>0</v>
      </c>
      <c r="N20" s="30">
        <v>0</v>
      </c>
      <c r="O20" s="31">
        <v>0</v>
      </c>
      <c r="P20" s="45">
        <f t="shared" si="10"/>
        <v>0</v>
      </c>
      <c r="Q20" s="46" t="e">
        <f t="shared" si="11"/>
        <v>#DIV/0!</v>
      </c>
      <c r="R20" s="47" t="e">
        <f t="shared" si="12"/>
        <v>#DIV/0!</v>
      </c>
      <c r="S20" s="48">
        <f t="shared" si="13"/>
        <v>0</v>
      </c>
      <c r="T20" s="46" t="e">
        <f t="shared" si="14"/>
        <v>#DIV/0!</v>
      </c>
      <c r="U20" s="47" t="e">
        <f t="shared" si="15"/>
        <v>#DIV/0!</v>
      </c>
      <c r="V20" s="48">
        <f t="shared" si="16"/>
        <v>0</v>
      </c>
      <c r="W20" s="48" t="e">
        <f t="shared" si="17"/>
        <v>#DIV/0!</v>
      </c>
      <c r="X20" s="48" t="e">
        <f t="shared" si="18"/>
        <v>#DIV/0!</v>
      </c>
      <c r="Y20" s="49" t="e">
        <f t="shared" si="19"/>
        <v>#DIV/0!</v>
      </c>
    </row>
    <row r="21" spans="1:25" ht="9.75">
      <c r="A21" s="1" t="s">
        <v>75</v>
      </c>
      <c r="B21" s="8" t="s">
        <v>73</v>
      </c>
      <c r="C21" s="6" t="s">
        <v>50</v>
      </c>
      <c r="D21" s="8" t="s">
        <v>0</v>
      </c>
      <c r="E21" s="8" t="s">
        <v>1</v>
      </c>
      <c r="F21" s="8" t="s">
        <v>2</v>
      </c>
      <c r="G21" s="8">
        <v>10</v>
      </c>
      <c r="H21" s="18"/>
      <c r="I21" s="19"/>
      <c r="J21" s="27"/>
      <c r="K21" s="28"/>
      <c r="L21" s="29">
        <v>0</v>
      </c>
      <c r="M21" s="38">
        <v>0</v>
      </c>
      <c r="N21" s="30">
        <v>0</v>
      </c>
      <c r="O21" s="31">
        <v>0</v>
      </c>
      <c r="P21" s="45">
        <f t="shared" si="10"/>
        <v>0</v>
      </c>
      <c r="Q21" s="46" t="e">
        <f t="shared" si="11"/>
        <v>#DIV/0!</v>
      </c>
      <c r="R21" s="47" t="e">
        <f t="shared" si="12"/>
        <v>#DIV/0!</v>
      </c>
      <c r="S21" s="48">
        <f t="shared" si="13"/>
        <v>0</v>
      </c>
      <c r="T21" s="46" t="e">
        <f t="shared" si="14"/>
        <v>#DIV/0!</v>
      </c>
      <c r="U21" s="47" t="e">
        <f t="shared" si="15"/>
        <v>#DIV/0!</v>
      </c>
      <c r="V21" s="48">
        <f t="shared" si="16"/>
        <v>0</v>
      </c>
      <c r="W21" s="48" t="e">
        <f t="shared" si="17"/>
        <v>#DIV/0!</v>
      </c>
      <c r="X21" s="48" t="e">
        <f t="shared" si="18"/>
        <v>#DIV/0!</v>
      </c>
      <c r="Y21" s="49" t="e">
        <f t="shared" si="19"/>
        <v>#DIV/0!</v>
      </c>
    </row>
    <row r="22" spans="1:25" ht="9.75">
      <c r="A22" s="1" t="s">
        <v>75</v>
      </c>
      <c r="B22" s="8" t="s">
        <v>54</v>
      </c>
      <c r="C22" s="6" t="s">
        <v>51</v>
      </c>
      <c r="D22" s="8" t="s">
        <v>0</v>
      </c>
      <c r="E22" s="8" t="s">
        <v>1</v>
      </c>
      <c r="F22" s="8" t="s">
        <v>2</v>
      </c>
      <c r="G22" s="8">
        <v>5</v>
      </c>
      <c r="H22" s="18"/>
      <c r="I22" s="19"/>
      <c r="J22" s="27"/>
      <c r="K22" s="28"/>
      <c r="L22" s="29">
        <v>0</v>
      </c>
      <c r="M22" s="38">
        <v>0</v>
      </c>
      <c r="N22" s="30">
        <v>0</v>
      </c>
      <c r="O22" s="31">
        <v>0</v>
      </c>
      <c r="P22" s="45">
        <f t="shared" si="10"/>
        <v>0</v>
      </c>
      <c r="Q22" s="46" t="e">
        <f t="shared" si="11"/>
        <v>#DIV/0!</v>
      </c>
      <c r="R22" s="47" t="e">
        <f t="shared" si="12"/>
        <v>#DIV/0!</v>
      </c>
      <c r="S22" s="48">
        <f t="shared" si="13"/>
        <v>0</v>
      </c>
      <c r="T22" s="46" t="e">
        <f t="shared" si="14"/>
        <v>#DIV/0!</v>
      </c>
      <c r="U22" s="47" t="e">
        <f t="shared" si="15"/>
        <v>#DIV/0!</v>
      </c>
      <c r="V22" s="48">
        <f t="shared" si="16"/>
        <v>0</v>
      </c>
      <c r="W22" s="48" t="e">
        <f t="shared" si="17"/>
        <v>#DIV/0!</v>
      </c>
      <c r="X22" s="48" t="e">
        <f t="shared" si="18"/>
        <v>#DIV/0!</v>
      </c>
      <c r="Y22" s="49" t="e">
        <f t="shared" si="19"/>
        <v>#DIV/0!</v>
      </c>
    </row>
    <row r="23" spans="1:25" ht="9.75">
      <c r="A23" s="1" t="s">
        <v>75</v>
      </c>
      <c r="B23" s="8" t="s">
        <v>55</v>
      </c>
      <c r="C23" s="6" t="s">
        <v>52</v>
      </c>
      <c r="D23" s="8" t="s">
        <v>0</v>
      </c>
      <c r="E23" s="8" t="s">
        <v>1</v>
      </c>
      <c r="F23" s="8" t="s">
        <v>2</v>
      </c>
      <c r="G23" s="8">
        <v>10</v>
      </c>
      <c r="H23" s="18"/>
      <c r="I23" s="19"/>
      <c r="J23" s="27"/>
      <c r="K23" s="28"/>
      <c r="L23" s="29">
        <v>0</v>
      </c>
      <c r="M23" s="38">
        <v>0</v>
      </c>
      <c r="N23" s="30">
        <v>0</v>
      </c>
      <c r="O23" s="31">
        <v>0</v>
      </c>
      <c r="P23" s="45">
        <f t="shared" si="10"/>
        <v>0</v>
      </c>
      <c r="Q23" s="46" t="e">
        <f t="shared" si="11"/>
        <v>#DIV/0!</v>
      </c>
      <c r="R23" s="47" t="e">
        <f t="shared" si="12"/>
        <v>#DIV/0!</v>
      </c>
      <c r="S23" s="48">
        <f t="shared" si="13"/>
        <v>0</v>
      </c>
      <c r="T23" s="46" t="e">
        <f t="shared" si="14"/>
        <v>#DIV/0!</v>
      </c>
      <c r="U23" s="47" t="e">
        <f t="shared" si="15"/>
        <v>#DIV/0!</v>
      </c>
      <c r="V23" s="48">
        <f t="shared" si="16"/>
        <v>0</v>
      </c>
      <c r="W23" s="48" t="e">
        <f t="shared" si="17"/>
        <v>#DIV/0!</v>
      </c>
      <c r="X23" s="48" t="e">
        <f t="shared" si="18"/>
        <v>#DIV/0!</v>
      </c>
      <c r="Y23" s="49" t="e">
        <f t="shared" si="19"/>
        <v>#DIV/0!</v>
      </c>
    </row>
    <row r="24" spans="1:25" ht="9.75">
      <c r="A24" s="1" t="s">
        <v>75</v>
      </c>
      <c r="B24" s="8" t="s">
        <v>59</v>
      </c>
      <c r="C24" s="6" t="s">
        <v>53</v>
      </c>
      <c r="D24" s="8" t="s">
        <v>0</v>
      </c>
      <c r="E24" s="8" t="s">
        <v>1</v>
      </c>
      <c r="F24" s="8" t="s">
        <v>2</v>
      </c>
      <c r="G24" s="8">
        <v>10</v>
      </c>
      <c r="H24" s="18"/>
      <c r="I24" s="19"/>
      <c r="J24" s="27"/>
      <c r="K24" s="28"/>
      <c r="L24" s="29">
        <v>0</v>
      </c>
      <c r="M24" s="38">
        <v>0</v>
      </c>
      <c r="N24" s="30">
        <v>0</v>
      </c>
      <c r="O24" s="31">
        <v>0</v>
      </c>
      <c r="P24" s="45">
        <f t="shared" si="10"/>
        <v>0</v>
      </c>
      <c r="Q24" s="46" t="e">
        <f t="shared" si="11"/>
        <v>#DIV/0!</v>
      </c>
      <c r="R24" s="47" t="e">
        <f t="shared" si="12"/>
        <v>#DIV/0!</v>
      </c>
      <c r="S24" s="48">
        <f t="shared" si="13"/>
        <v>0</v>
      </c>
      <c r="T24" s="46" t="e">
        <f t="shared" si="14"/>
        <v>#DIV/0!</v>
      </c>
      <c r="U24" s="47" t="e">
        <f t="shared" si="15"/>
        <v>#DIV/0!</v>
      </c>
      <c r="V24" s="48">
        <f t="shared" si="16"/>
        <v>0</v>
      </c>
      <c r="W24" s="48" t="e">
        <f t="shared" si="17"/>
        <v>#DIV/0!</v>
      </c>
      <c r="X24" s="48" t="e">
        <f t="shared" si="18"/>
        <v>#DIV/0!</v>
      </c>
      <c r="Y24" s="49" t="e">
        <f t="shared" si="19"/>
        <v>#DIV/0!</v>
      </c>
    </row>
    <row r="25" spans="1:25" ht="9.75">
      <c r="A25" s="1" t="s">
        <v>75</v>
      </c>
      <c r="B25" s="8" t="s">
        <v>60</v>
      </c>
      <c r="C25" s="6" t="s">
        <v>79</v>
      </c>
      <c r="D25" s="8" t="s">
        <v>0</v>
      </c>
      <c r="E25" s="8" t="s">
        <v>1</v>
      </c>
      <c r="F25" s="8" t="s">
        <v>2</v>
      </c>
      <c r="G25" s="8">
        <v>10</v>
      </c>
      <c r="H25" s="18"/>
      <c r="I25" s="19"/>
      <c r="J25" s="27"/>
      <c r="K25" s="28"/>
      <c r="L25" s="29"/>
      <c r="M25" s="38"/>
      <c r="N25" s="30"/>
      <c r="O25" s="31"/>
      <c r="P25" s="45"/>
      <c r="Q25" s="46"/>
      <c r="R25" s="47"/>
      <c r="S25" s="48"/>
      <c r="T25" s="46"/>
      <c r="U25" s="47"/>
      <c r="V25" s="48"/>
      <c r="W25" s="48"/>
      <c r="X25" s="48"/>
      <c r="Y25" s="49"/>
    </row>
    <row r="26" spans="3:25" ht="9.75">
      <c r="C26" s="3" t="s">
        <v>6</v>
      </c>
      <c r="H26" s="18"/>
      <c r="I26" s="19"/>
      <c r="J26" s="27"/>
      <c r="K26" s="28"/>
      <c r="L26" s="29">
        <v>0</v>
      </c>
      <c r="M26" s="38">
        <v>0</v>
      </c>
      <c r="N26" s="30">
        <v>0</v>
      </c>
      <c r="O26" s="31">
        <v>0</v>
      </c>
      <c r="P26" s="45">
        <f t="shared" si="10"/>
        <v>0</v>
      </c>
      <c r="Q26" s="46" t="e">
        <f t="shared" si="11"/>
        <v>#DIV/0!</v>
      </c>
      <c r="R26" s="47" t="e">
        <f t="shared" si="12"/>
        <v>#DIV/0!</v>
      </c>
      <c r="S26" s="48">
        <f t="shared" si="13"/>
        <v>0</v>
      </c>
      <c r="T26" s="46" t="e">
        <f t="shared" si="14"/>
        <v>#DIV/0!</v>
      </c>
      <c r="U26" s="47" t="e">
        <f t="shared" si="15"/>
        <v>#DIV/0!</v>
      </c>
      <c r="V26" s="48">
        <f t="shared" si="16"/>
        <v>0</v>
      </c>
      <c r="W26" s="48" t="e">
        <f t="shared" si="17"/>
        <v>#DIV/0!</v>
      </c>
      <c r="X26" s="48" t="e">
        <f t="shared" si="18"/>
        <v>#DIV/0!</v>
      </c>
      <c r="Y26" s="49" t="e">
        <f t="shared" si="19"/>
        <v>#DIV/0!</v>
      </c>
    </row>
    <row r="27" spans="1:25" ht="9.75">
      <c r="A27" s="1" t="s">
        <v>75</v>
      </c>
      <c r="B27" s="8" t="s">
        <v>82</v>
      </c>
      <c r="C27" s="6" t="s">
        <v>56</v>
      </c>
      <c r="D27" s="8" t="s">
        <v>0</v>
      </c>
      <c r="E27" s="8" t="s">
        <v>1</v>
      </c>
      <c r="F27" s="8" t="s">
        <v>2</v>
      </c>
      <c r="G27" s="8">
        <v>10</v>
      </c>
      <c r="H27" s="18"/>
      <c r="I27" s="19"/>
      <c r="J27" s="27"/>
      <c r="K27" s="28"/>
      <c r="L27" s="29">
        <v>0</v>
      </c>
      <c r="M27" s="38">
        <v>0</v>
      </c>
      <c r="N27" s="30">
        <v>0</v>
      </c>
      <c r="O27" s="31">
        <v>0</v>
      </c>
      <c r="P27" s="45">
        <f t="shared" si="10"/>
        <v>0</v>
      </c>
      <c r="Q27" s="46" t="e">
        <f t="shared" si="11"/>
        <v>#DIV/0!</v>
      </c>
      <c r="R27" s="47" t="e">
        <f t="shared" si="12"/>
        <v>#DIV/0!</v>
      </c>
      <c r="S27" s="48">
        <f t="shared" si="13"/>
        <v>0</v>
      </c>
      <c r="T27" s="46" t="e">
        <f t="shared" si="14"/>
        <v>#DIV/0!</v>
      </c>
      <c r="U27" s="47" t="e">
        <f t="shared" si="15"/>
        <v>#DIV/0!</v>
      </c>
      <c r="V27" s="48">
        <f t="shared" si="16"/>
        <v>0</v>
      </c>
      <c r="W27" s="48" t="e">
        <f t="shared" si="17"/>
        <v>#DIV/0!</v>
      </c>
      <c r="X27" s="48" t="e">
        <f t="shared" si="18"/>
        <v>#DIV/0!</v>
      </c>
      <c r="Y27" s="49" t="e">
        <f t="shared" si="19"/>
        <v>#DIV/0!</v>
      </c>
    </row>
    <row r="28" spans="1:25" ht="9.75">
      <c r="A28" s="1" t="s">
        <v>75</v>
      </c>
      <c r="B28" s="8" t="s">
        <v>83</v>
      </c>
      <c r="C28" s="6" t="s">
        <v>57</v>
      </c>
      <c r="D28" s="8" t="s">
        <v>0</v>
      </c>
      <c r="E28" s="8" t="s">
        <v>1</v>
      </c>
      <c r="F28" s="8" t="s">
        <v>2</v>
      </c>
      <c r="G28" s="8">
        <v>10</v>
      </c>
      <c r="H28" s="18"/>
      <c r="I28" s="19"/>
      <c r="J28" s="27"/>
      <c r="K28" s="28"/>
      <c r="L28" s="29">
        <v>0</v>
      </c>
      <c r="M28" s="38">
        <v>0</v>
      </c>
      <c r="N28" s="30">
        <v>0</v>
      </c>
      <c r="O28" s="31">
        <v>0</v>
      </c>
      <c r="P28" s="45">
        <f t="shared" si="10"/>
        <v>0</v>
      </c>
      <c r="Q28" s="46" t="e">
        <f t="shared" si="11"/>
        <v>#DIV/0!</v>
      </c>
      <c r="R28" s="47" t="e">
        <f t="shared" si="12"/>
        <v>#DIV/0!</v>
      </c>
      <c r="S28" s="48">
        <f t="shared" si="13"/>
        <v>0</v>
      </c>
      <c r="T28" s="46" t="e">
        <f t="shared" si="14"/>
        <v>#DIV/0!</v>
      </c>
      <c r="U28" s="47" t="e">
        <f t="shared" si="15"/>
        <v>#DIV/0!</v>
      </c>
      <c r="V28" s="48">
        <f t="shared" si="16"/>
        <v>0</v>
      </c>
      <c r="W28" s="48" t="e">
        <f t="shared" si="17"/>
        <v>#DIV/0!</v>
      </c>
      <c r="X28" s="48" t="e">
        <f t="shared" si="18"/>
        <v>#DIV/0!</v>
      </c>
      <c r="Y28" s="49" t="e">
        <f t="shared" si="19"/>
        <v>#DIV/0!</v>
      </c>
    </row>
    <row r="29" spans="1:25" ht="9.75">
      <c r="A29" s="1" t="s">
        <v>75</v>
      </c>
      <c r="B29" s="8" t="s">
        <v>84</v>
      </c>
      <c r="C29" s="6" t="s">
        <v>80</v>
      </c>
      <c r="D29" s="8" t="s">
        <v>0</v>
      </c>
      <c r="E29" s="8" t="s">
        <v>1</v>
      </c>
      <c r="F29" s="8" t="s">
        <v>2</v>
      </c>
      <c r="G29" s="8">
        <v>10</v>
      </c>
      <c r="H29" s="18"/>
      <c r="I29" s="19"/>
      <c r="J29" s="27"/>
      <c r="K29" s="28"/>
      <c r="L29" s="29">
        <v>0</v>
      </c>
      <c r="M29" s="38">
        <v>0</v>
      </c>
      <c r="N29" s="30">
        <v>0</v>
      </c>
      <c r="O29" s="31">
        <v>0</v>
      </c>
      <c r="P29" s="45">
        <f t="shared" si="10"/>
        <v>0</v>
      </c>
      <c r="Q29" s="46" t="e">
        <f t="shared" si="11"/>
        <v>#DIV/0!</v>
      </c>
      <c r="R29" s="47" t="e">
        <f t="shared" si="12"/>
        <v>#DIV/0!</v>
      </c>
      <c r="S29" s="48">
        <f t="shared" si="13"/>
        <v>0</v>
      </c>
      <c r="T29" s="46" t="e">
        <f t="shared" si="14"/>
        <v>#DIV/0!</v>
      </c>
      <c r="U29" s="47" t="e">
        <f t="shared" si="15"/>
        <v>#DIV/0!</v>
      </c>
      <c r="V29" s="48">
        <f t="shared" si="16"/>
        <v>0</v>
      </c>
      <c r="W29" s="48" t="e">
        <f t="shared" si="17"/>
        <v>#DIV/0!</v>
      </c>
      <c r="X29" s="48" t="e">
        <f t="shared" si="18"/>
        <v>#DIV/0!</v>
      </c>
      <c r="Y29" s="49" t="e">
        <f t="shared" si="19"/>
        <v>#DIV/0!</v>
      </c>
    </row>
    <row r="30" spans="1:25" ht="9.75">
      <c r="A30" s="1" t="s">
        <v>75</v>
      </c>
      <c r="B30" s="8" t="s">
        <v>85</v>
      </c>
      <c r="C30" s="6" t="s">
        <v>58</v>
      </c>
      <c r="D30" s="8" t="s">
        <v>0</v>
      </c>
      <c r="E30" s="8" t="s">
        <v>1</v>
      </c>
      <c r="F30" s="8" t="s">
        <v>2</v>
      </c>
      <c r="G30" s="8">
        <v>10</v>
      </c>
      <c r="H30" s="18"/>
      <c r="I30" s="19"/>
      <c r="J30" s="27"/>
      <c r="K30" s="28"/>
      <c r="L30" s="29">
        <v>0</v>
      </c>
      <c r="M30" s="38">
        <v>0</v>
      </c>
      <c r="N30" s="30">
        <v>0</v>
      </c>
      <c r="O30" s="31">
        <v>0</v>
      </c>
      <c r="P30" s="45">
        <f t="shared" si="10"/>
        <v>0</v>
      </c>
      <c r="Q30" s="46" t="e">
        <f t="shared" si="11"/>
        <v>#DIV/0!</v>
      </c>
      <c r="R30" s="47" t="e">
        <f t="shared" si="12"/>
        <v>#DIV/0!</v>
      </c>
      <c r="S30" s="48">
        <f t="shared" si="13"/>
        <v>0</v>
      </c>
      <c r="T30" s="46" t="e">
        <f t="shared" si="14"/>
        <v>#DIV/0!</v>
      </c>
      <c r="U30" s="47" t="e">
        <f t="shared" si="15"/>
        <v>#DIV/0!</v>
      </c>
      <c r="V30" s="48">
        <f t="shared" si="16"/>
        <v>0</v>
      </c>
      <c r="W30" s="48" t="e">
        <f t="shared" si="17"/>
        <v>#DIV/0!</v>
      </c>
      <c r="X30" s="48" t="e">
        <f t="shared" si="18"/>
        <v>#DIV/0!</v>
      </c>
      <c r="Y30" s="49" t="e">
        <f t="shared" si="19"/>
        <v>#DIV/0!</v>
      </c>
    </row>
    <row r="31" spans="3:25" ht="9.75">
      <c r="C31" s="3" t="s">
        <v>7</v>
      </c>
      <c r="H31" s="18"/>
      <c r="I31" s="19"/>
      <c r="J31" s="27"/>
      <c r="K31" s="28"/>
      <c r="L31" s="29">
        <v>0</v>
      </c>
      <c r="M31" s="38">
        <v>0</v>
      </c>
      <c r="N31" s="30">
        <v>0</v>
      </c>
      <c r="O31" s="31">
        <v>0</v>
      </c>
      <c r="P31" s="45">
        <f>N31-M31</f>
        <v>0</v>
      </c>
      <c r="Q31" s="46" t="e">
        <f>P31/M31*100</f>
        <v>#DIV/0!</v>
      </c>
      <c r="R31" s="47" t="e">
        <f>N31/M31</f>
        <v>#DIV/0!</v>
      </c>
      <c r="S31" s="48">
        <f>N31-O31</f>
        <v>0</v>
      </c>
      <c r="T31" s="46" t="e">
        <f>S31/N31*100</f>
        <v>#DIV/0!</v>
      </c>
      <c r="U31" s="47" t="e">
        <f>N31/O31</f>
        <v>#DIV/0!</v>
      </c>
      <c r="V31" s="48">
        <f>M31</f>
        <v>0</v>
      </c>
      <c r="W31" s="48" t="e">
        <f>(V31-N31)/U31</f>
        <v>#DIV/0!</v>
      </c>
      <c r="X31" s="48" t="e">
        <f>O31+W31</f>
        <v>#DIV/0!</v>
      </c>
      <c r="Y31" s="49" t="e">
        <f>V31-X31</f>
        <v>#DIV/0!</v>
      </c>
    </row>
    <row r="32" spans="1:25" ht="9.75">
      <c r="A32" s="1" t="s">
        <v>75</v>
      </c>
      <c r="B32" s="8" t="s">
        <v>86</v>
      </c>
      <c r="C32" s="6" t="s">
        <v>61</v>
      </c>
      <c r="D32" s="8" t="s">
        <v>0</v>
      </c>
      <c r="E32" s="8" t="s">
        <v>1</v>
      </c>
      <c r="F32" s="8" t="s">
        <v>2</v>
      </c>
      <c r="G32" s="8">
        <v>5</v>
      </c>
      <c r="H32" s="18"/>
      <c r="I32" s="19"/>
      <c r="J32" s="27"/>
      <c r="K32" s="28"/>
      <c r="L32" s="29">
        <v>0</v>
      </c>
      <c r="M32" s="38">
        <v>0</v>
      </c>
      <c r="N32" s="30">
        <v>0</v>
      </c>
      <c r="O32" s="31">
        <v>0</v>
      </c>
      <c r="P32" s="45">
        <f>N32-M32</f>
        <v>0</v>
      </c>
      <c r="Q32" s="46" t="e">
        <f>P32/M32*100</f>
        <v>#DIV/0!</v>
      </c>
      <c r="R32" s="47" t="e">
        <f>N32/M32</f>
        <v>#DIV/0!</v>
      </c>
      <c r="S32" s="48">
        <f>N32-O32</f>
        <v>0</v>
      </c>
      <c r="T32" s="46" t="e">
        <f>S32/N32*100</f>
        <v>#DIV/0!</v>
      </c>
      <c r="U32" s="47" t="e">
        <f>N32/O32</f>
        <v>#DIV/0!</v>
      </c>
      <c r="V32" s="48">
        <f>M32</f>
        <v>0</v>
      </c>
      <c r="W32" s="48" t="e">
        <f>(V32-N32)/U32</f>
        <v>#DIV/0!</v>
      </c>
      <c r="X32" s="48" t="e">
        <f>O32+W32</f>
        <v>#DIV/0!</v>
      </c>
      <c r="Y32" s="49" t="e">
        <f>V32-X32</f>
        <v>#DIV/0!</v>
      </c>
    </row>
    <row r="33" spans="1:25" ht="9.75">
      <c r="A33" s="1" t="s">
        <v>75</v>
      </c>
      <c r="B33" s="8" t="s">
        <v>87</v>
      </c>
      <c r="C33" s="6" t="s">
        <v>62</v>
      </c>
      <c r="D33" s="8" t="s">
        <v>0</v>
      </c>
      <c r="E33" s="8" t="s">
        <v>1</v>
      </c>
      <c r="F33" s="8" t="s">
        <v>2</v>
      </c>
      <c r="G33" s="8">
        <v>10</v>
      </c>
      <c r="H33" s="18"/>
      <c r="I33" s="19"/>
      <c r="J33" s="27"/>
      <c r="K33" s="28"/>
      <c r="L33" s="29"/>
      <c r="M33" s="38"/>
      <c r="N33" s="30"/>
      <c r="O33" s="31"/>
      <c r="P33" s="45"/>
      <c r="Q33" s="46"/>
      <c r="R33" s="47"/>
      <c r="S33" s="48"/>
      <c r="T33" s="46"/>
      <c r="U33" s="47"/>
      <c r="V33" s="48"/>
      <c r="W33" s="48"/>
      <c r="X33" s="48"/>
      <c r="Y33" s="49"/>
    </row>
    <row r="34" spans="1:25" ht="10.5" thickBot="1">
      <c r="A34" s="1" t="s">
        <v>75</v>
      </c>
      <c r="B34" s="8" t="s">
        <v>89</v>
      </c>
      <c r="C34" s="6" t="s">
        <v>81</v>
      </c>
      <c r="D34" s="8" t="s">
        <v>0</v>
      </c>
      <c r="E34" s="8" t="s">
        <v>1</v>
      </c>
      <c r="F34" s="8" t="s">
        <v>2</v>
      </c>
      <c r="G34" s="8">
        <v>5</v>
      </c>
      <c r="H34" s="20"/>
      <c r="I34" s="21"/>
      <c r="J34" s="32"/>
      <c r="K34" s="33"/>
      <c r="L34" s="34">
        <v>0</v>
      </c>
      <c r="M34" s="39">
        <v>0</v>
      </c>
      <c r="N34" s="35">
        <v>0</v>
      </c>
      <c r="O34" s="36">
        <v>0</v>
      </c>
      <c r="P34" s="50">
        <f>N34-M34</f>
        <v>0</v>
      </c>
      <c r="Q34" s="51" t="e">
        <f>P34/M34*100</f>
        <v>#DIV/0!</v>
      </c>
      <c r="R34" s="52" t="e">
        <f>N34/M34</f>
        <v>#DIV/0!</v>
      </c>
      <c r="S34" s="53">
        <f>N34-O34</f>
        <v>0</v>
      </c>
      <c r="T34" s="51" t="e">
        <f>S34/N34*100</f>
        <v>#DIV/0!</v>
      </c>
      <c r="U34" s="52" t="e">
        <f>N34/O34</f>
        <v>#DIV/0!</v>
      </c>
      <c r="V34" s="53">
        <f>M34</f>
        <v>0</v>
      </c>
      <c r="W34" s="53" t="e">
        <f>(V34-N34)/U34</f>
        <v>#DIV/0!</v>
      </c>
      <c r="X34" s="53" t="e">
        <f>O34+W34</f>
        <v>#DIV/0!</v>
      </c>
      <c r="Y34" s="54" t="e">
        <f>V34-X34</f>
        <v>#DIV/0!</v>
      </c>
    </row>
    <row r="35" spans="12:25" ht="9.75">
      <c r="L35" s="14"/>
      <c r="M35" s="15"/>
      <c r="N35" s="15"/>
      <c r="O35" s="15"/>
      <c r="P35" s="5"/>
      <c r="Q35" s="4"/>
      <c r="S35" s="5"/>
      <c r="T35" s="4"/>
      <c r="V35" s="5"/>
      <c r="W35" s="5"/>
      <c r="X35" s="5"/>
      <c r="Y35" s="5"/>
    </row>
    <row r="36" spans="12:25" ht="9.75">
      <c r="L36" s="14"/>
      <c r="M36" s="15"/>
      <c r="N36" s="15"/>
      <c r="O36" s="15"/>
      <c r="P36" s="5"/>
      <c r="Q36" s="4"/>
      <c r="S36" s="5"/>
      <c r="T36" s="4"/>
      <c r="V36" s="5"/>
      <c r="W36" s="5"/>
      <c r="X36" s="5"/>
      <c r="Y36" s="5"/>
    </row>
    <row r="37" spans="1:25" ht="9.75">
      <c r="A37" s="56" t="s">
        <v>91</v>
      </c>
      <c r="L37" s="14"/>
      <c r="M37" s="15"/>
      <c r="N37" s="15"/>
      <c r="O37" s="15"/>
      <c r="P37" s="5"/>
      <c r="Q37" s="4"/>
      <c r="S37" s="5"/>
      <c r="T37" s="4"/>
      <c r="V37" s="5"/>
      <c r="W37" s="5"/>
      <c r="X37" s="5"/>
      <c r="Y37" s="5"/>
    </row>
    <row r="38" spans="12:25" ht="11.25">
      <c r="L38" s="14"/>
      <c r="M38" s="15"/>
      <c r="N38" s="15"/>
      <c r="O38" s="15"/>
      <c r="P38" s="5"/>
      <c r="Q38" s="4"/>
      <c r="S38" s="5"/>
      <c r="T38" s="4"/>
      <c r="V38" s="5"/>
      <c r="W38" s="5"/>
      <c r="X38" s="5"/>
      <c r="Y38" s="5"/>
    </row>
    <row r="39" spans="12:25" ht="11.25">
      <c r="L39" s="14"/>
      <c r="M39" s="15"/>
      <c r="N39" s="15"/>
      <c r="O39" s="15"/>
      <c r="P39" s="5"/>
      <c r="Q39" s="4"/>
      <c r="S39" s="5"/>
      <c r="T39" s="4"/>
      <c r="V39" s="5"/>
      <c r="W39" s="5"/>
      <c r="X39" s="5"/>
      <c r="Y39" s="5"/>
    </row>
    <row r="40" ht="11.25"/>
    <row r="41" ht="11.25"/>
    <row r="42" ht="11.25"/>
  </sheetData>
  <printOptions gridLines="1"/>
  <pageMargins left="0.25" right="0.25" top="1" bottom="1" header="0.5" footer="0.5"/>
  <pageSetup fitToHeight="1" fitToWidth="1" horizontalDpi="600" verticalDpi="600" orientation="landscape" scale="58" r:id="rId2"/>
  <headerFooter alignWithMargins="0">
    <oddHeader>&amp;L&amp;20DOC52PAPT0801006&amp;C&amp;20EARNED VALUE MANAGEMENT FORMAT TEMPLATE&amp;R&amp;20ATTACHMENT 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OTuran</dc:creator>
  <cp:keywords/>
  <dc:description/>
  <cp:lastModifiedBy>USPTO</cp:lastModifiedBy>
  <cp:lastPrinted>2008-03-04T13:14:19Z</cp:lastPrinted>
  <dcterms:created xsi:type="dcterms:W3CDTF">2007-03-07T22:50:42Z</dcterms:created>
  <dcterms:modified xsi:type="dcterms:W3CDTF">2008-03-04T13:14:22Z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