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<sst xmlns="http://schemas.openxmlformats.org/spreadsheetml/2006/main" count="727" uniqueCount="86">
  <si>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</si>
  <si>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</si>
  <si>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</si>
  <si>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</si>
  <si>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</si>
  <si>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</si>
  <si>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</si>
  <si>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</si>
  <si>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</si>
  <si>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</si>
  <si>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</si>
  <si>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</si>
  <si>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</si>
  <si>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</si>
  <si>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</si>
  <si>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</si>
  <si>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</si>
  <si>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</si>
  <si>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</si>
  <si>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</si>
  <si>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</si>
  <si>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</si>
  <si>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</si>
  <si>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</si>
  <si>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</si>
  <si>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</si>
  <si>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</si>
  <si>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</si>
  <si>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</si>
  <si>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</si>
  <si>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</si>
  <si>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</si>
  <si>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</si>
  <si>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</si>
  <si>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</si>
  <si>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</si>
  <si>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</si>
  <si>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</si>
  <si>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</si>
  <si>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</si>
  <si>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</si>
  <si>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</si>
  <si>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</si>
  <si>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</si>
  <si>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</si>
  <si>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</si>
  <si>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</si>
  <si>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</si>
  <si>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</si>
  <si>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</si>
  <si>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</si>
  <si>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</si>
  <si>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</si>
  <si>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</si>
  <si>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</si>
  <si>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</si>
  <si>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</si>
  <si>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</si>
  <si>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</si>
  <si>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</si>
  <si>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</si>
  <si>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</si>
  <si>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</si>
  <si>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</si>
  <si>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</si>
  <si>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</si>
  <si>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</si>
  <si>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</si>
  <si>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</si>
  <si>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</si>
  <si>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</si>
  <si>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</si>
  <si>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</si>
  <si>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</si>
  <si>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</si>
  <si>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BFR: Bothell 230kV Bus Sect #3</t>
  </si>
  <si>
    <t>Branch MAPLE VL (40689)  TO  SNOK S1 (41004) CKT 2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</si>
  <si>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</si>
  <si>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</si>
  <si>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</si>
  <si>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</si>
  <si>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</si>
  <si>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</si>
  <si>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N-1: Monroe - Custer #1 500kV</t>
  </si>
  <si>
    <t>035WINTER09v1SNH</t>
  </si>
  <si>
    <t>Rocky Reach (CHPD)-Maple Valley #1 operating at 230kV 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</si>
</sst>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65260411"/>
        <c:axId val="50472788"/>
      </c:scatterChart>
      <c:valAx>
        <c:axId val="6526041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472788"/>
        <c:crossesAt val="0"/>
        <c:crossBetween val="midCat"/>
        <c:dispUnits/>
        <c:majorUnit val="100"/>
        <c:minorUnit val="50"/>
      </c:valAx>
      <c:valAx>
        <c:axId val="504727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526041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1601909"/>
        <c:axId val="61763998"/>
      </c:scatterChart>
      <c:valAx>
        <c:axId val="5160190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763998"/>
        <c:crossesAt val="0"/>
        <c:crossBetween val="midCat"/>
        <c:dispUnits/>
        <c:majorUnit val="100"/>
        <c:minorUnit val="50"/>
      </c:valAx>
      <c:valAx>
        <c:axId val="6176399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60190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9005071"/>
        <c:axId val="36827912"/>
      </c:scatterChart>
      <c:valAx>
        <c:axId val="1900507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827912"/>
        <c:crossesAt val="0"/>
        <c:crossBetween val="midCat"/>
        <c:dispUnits/>
        <c:majorUnit val="100"/>
        <c:minorUnit val="50"/>
      </c:valAx>
      <c:valAx>
        <c:axId val="368279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900507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3015753"/>
        <c:axId val="30270866"/>
      </c:scatterChart>
      <c:valAx>
        <c:axId val="6301575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270866"/>
        <c:crossesAt val="0"/>
        <c:crossBetween val="midCat"/>
        <c:dispUnits/>
        <c:majorUnit val="100"/>
        <c:minorUnit val="50"/>
      </c:valAx>
      <c:valAx>
        <c:axId val="3027086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301575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002339"/>
        <c:axId val="36021052"/>
      </c:scatterChart>
      <c:valAx>
        <c:axId val="400233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021052"/>
        <c:crossesAt val="0"/>
        <c:crossBetween val="midCat"/>
        <c:dispUnits/>
        <c:majorUnit val="100"/>
        <c:minorUnit val="50"/>
      </c:valAx>
      <c:valAx>
        <c:axId val="3602105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0233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Rocky Reach (CHPD)-Maple Valley #1 operating at 230kV 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6437.550666666666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911.84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2317.01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2258.66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2711.33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2317.01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3181.08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2072.99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3612.42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2704.04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3630.73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2711.33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2258.66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2276.04</v>
      </c>
      <c r="E27" s="76" t="str">
        <f>'Excel Sheet'!D9</f>
        <v>BFR: Bothell 230kV Bus Sect #3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2704.04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3194.11</v>
      </c>
      <c r="E28" s="57" t="str">
        <f>'Excel Sheet'!D10</f>
        <v>N-2: Both - Samm - &amp; Sedro - Both - HRanch 230kV</v>
      </c>
      <c r="F28" s="58" t="str">
        <f>'Excel Sheet'!C10</f>
        <v>Branch MURRAY (40767)  TO  SNOH S1 (41327)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3194.11</v>
      </c>
      <c r="V28" s="107" t="str">
        <f>E28</f>
        <v>N-2: Both - Samm - &amp; Sedro - Both - HRanch 230kV</v>
      </c>
      <c r="W28" s="108" t="str">
        <f>F28</f>
        <v>Branch MURRAY (40767)  TO  SNOH S1 (41327)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3181.08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3591.71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3326.48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3625.26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3591.71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911.84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3612.42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2072.99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3620.7</v>
      </c>
      <c r="E33" s="76" t="str">
        <f>'Excel Sheet'!D15</f>
        <v>BFR: 4276 Cust-Ing #1 500kV &amp; Cust 500/230kV Bk#2</v>
      </c>
      <c r="F33" s="133" t="str">
        <f>'Excel Sheet'!C15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2276.04</v>
      </c>
      <c r="V33" s="111" t="str">
        <f>E27</f>
        <v>BFR: Bothell 230kV Bus Sect #3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3625.26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3326.48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3630.73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3620.7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Rocky Reach (CHPD)-Maple Valley #1 operating at 230kV 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035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6109.946666666666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2078.51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2430.31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2456.91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2733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2430.31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3227.28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2125.8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3527.46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2754.36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3550.62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2733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2456.91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2753.88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2754.36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3192.69</v>
      </c>
      <c r="E28" s="134" t="str">
        <f>'Excel Sheet'!D27</f>
        <v>N-2: Both - Samm - &amp; Sedro - Both - HRanch 230kV</v>
      </c>
      <c r="F28" s="58" t="str">
        <f>'Excel Sheet'!C27</f>
        <v>Branch MURRAY (40767)  TO  SNOH S1 (41327)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3192.69</v>
      </c>
      <c r="V28" s="107" t="str">
        <f>E28</f>
        <v>N-2: Both - Samm - &amp; Sedro - Both - HRanch 230kV</v>
      </c>
      <c r="W28" s="108" t="str">
        <f>F28</f>
        <v>Branch MURRAY (40767)  TO  SNOH S1 (41327)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3227.28</v>
      </c>
      <c r="E29" s="134" t="str">
        <f>'Excel Sheet'!D28</f>
        <v>N-2: Both - Samm - &amp; Sedro - Both - HRanch 230kV</v>
      </c>
      <c r="F29" s="58" t="str">
        <f>'Excel Sheet'!C28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3512.18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3440.29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3555.23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3512.18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2078.51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3527.46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2125.8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3551.58</v>
      </c>
      <c r="E33" s="57" t="str">
        <f>'Excel Sheet'!D32</f>
        <v>BFR: 4276 Cust-Ing #1 500kV &amp; Cust 500/230kV Bk#2</v>
      </c>
      <c r="F33" s="58" t="str">
        <f>'Excel Sheet'!C32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2753.88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3555.23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3440.29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3550.62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3551.58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Rocky Reach (CHPD)-Maple Valley #1 operating at 230kV 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5825.070666666667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2084.1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2383.84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2423.22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2765.58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2383.84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3138.07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2332.79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3445.6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2782.84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3010.1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2765.58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2423.22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2921.41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2782.84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3111.25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3111.25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3138.07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3419.19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3397.61</v>
      </c>
      <c r="E30" s="57" t="str">
        <f>'Excel Sheet'!D46</f>
        <v>BFR: 4268 Mon-Cust #1 500kV &amp; Cust 500/230kV Bk#1</v>
      </c>
      <c r="F30" s="58" t="str">
        <f>'Excel Sheet'!C46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3108.29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3419.19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2084.1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3445.6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2332.79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3203.88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2921.41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3108.29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3397.61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3010.1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3203.88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Rocky Reach (CHPD)-Maple Valley #1 operating at 230kV 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035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4753.973333333332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2786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2816.08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2804.36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2919.09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2816.08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2863.69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2887.16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3309.83</v>
      </c>
      <c r="V24" s="107" t="str">
        <f>E32</f>
        <v>BFR: 4276 Cust-Ing #1 500kV &amp; Cust 500/230kV Bk#2</v>
      </c>
      <c r="W24" s="108" t="str">
        <f>F32</f>
        <v>Branch CUST BNK1 (95008)  TO  CUST ING2 (95009) CKT 1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2900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1796.23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2919.09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2804.36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3032.72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2900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3064.96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3064.96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2863.69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3304.18</v>
      </c>
      <c r="V29" s="107" t="str">
        <f>E31</f>
        <v>BFR: 4276 Cust-Ing #1 500kV &amp; Cust 500/230kV Bk#2</v>
      </c>
      <c r="W29" s="116" t="str">
        <f>F31</f>
        <v>Branch CUST BNK1 (95008)  TO  CUST ING2 (95009) CKT 1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3134.21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1901.36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3304.18</v>
      </c>
      <c r="E31" s="169" t="str">
        <f>'Excel Sheet'!$D64</f>
        <v>BFR: 4276 Cust-Ing #1 500kV &amp; Cust 500/230kV Bk#2</v>
      </c>
      <c r="F31" s="170" t="str">
        <f>'Excel Sheet'!$C64</f>
        <v>Branch CUST BNK1 (95008)  TO  CUST ING2 (95009) CKT 1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2786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3309.83</v>
      </c>
      <c r="E32" s="169" t="str">
        <f>'Excel Sheet'!$D65</f>
        <v>BFR: 4276 Cust-Ing #1 500kV &amp; Cust 500/230kV Bk#2</v>
      </c>
      <c r="F32" s="170" t="str">
        <f>'Excel Sheet'!$C65</f>
        <v>Branch CUST BNK1 (95008)  TO  CUST ING2 (95009) CKT 1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2887.16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2012.43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3032.72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1901.36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3134.21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1796.23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2012.43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Rocky Reach (CHPD)-Maple Valley #1 operating at 230kV 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4419.008666666667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2411.25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2449.61</v>
      </c>
      <c r="V21" s="113" t="str">
        <f>E23</f>
        <v>N-1: Monroe - Custer #1 500kV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2428.08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2572.25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2449.61</v>
      </c>
      <c r="E23" s="57" t="str">
        <f>'Excel Sheet'!D73</f>
        <v>N-1: Monroe - Custer #1 500kV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2769.62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2536.17</v>
      </c>
      <c r="E24" s="57" t="str">
        <f>'Excel Sheet'!D74</f>
        <v>N-1: Monroe - Custer #1 500kV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3081.79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2554.45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1603.11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2572.25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2428.08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2738.41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2554.45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2753.99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2753.99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2769.62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3056.33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3035.66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1704.57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3056.33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2411.25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3081.79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2536.17</v>
      </c>
      <c r="V32" s="107" t="str">
        <f>E24</f>
        <v>N-1: Monroe - Custer #1 500kV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1815.22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2738.41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1704.57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3035.66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1603.11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1815.22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85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911.84</v>
      </c>
      <c r="D3" s="202">
        <f>'Excel Sheet'!I20</f>
        <v>2078.51</v>
      </c>
      <c r="E3" s="203">
        <f>'Excel Sheet'!I37</f>
        <v>2084.1</v>
      </c>
      <c r="F3" s="203">
        <f>'Excel Sheet'!I54</f>
        <v>2786</v>
      </c>
      <c r="G3" s="204">
        <f>'Excel Sheet'!I71</f>
        <v>2411.25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2258.66</v>
      </c>
      <c r="D4" s="206">
        <f>'Excel Sheet'!I21</f>
        <v>2456.91</v>
      </c>
      <c r="E4" s="206">
        <f>'Excel Sheet'!I38</f>
        <v>2423.22</v>
      </c>
      <c r="F4" s="206">
        <f>'Excel Sheet'!I55</f>
        <v>2804.36</v>
      </c>
      <c r="G4" s="207">
        <f>'Excel Sheet'!I72</f>
        <v>2428.08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2317.01</v>
      </c>
      <c r="D5" s="206">
        <f>'Excel Sheet'!I22</f>
        <v>2430.31</v>
      </c>
      <c r="E5" s="206">
        <f>'Excel Sheet'!I39</f>
        <v>2383.84</v>
      </c>
      <c r="F5" s="206">
        <f>'Excel Sheet'!I56</f>
        <v>2816.08</v>
      </c>
      <c r="G5" s="207">
        <f>'Excel Sheet'!I73</f>
        <v>2449.61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2072.99</v>
      </c>
      <c r="D6" s="206">
        <f>'Excel Sheet'!I23</f>
        <v>2125.8</v>
      </c>
      <c r="E6" s="206">
        <f>'Excel Sheet'!I40</f>
        <v>2332.79</v>
      </c>
      <c r="F6" s="206">
        <f>'Excel Sheet'!I57</f>
        <v>2887.16</v>
      </c>
      <c r="G6" s="207">
        <f>'Excel Sheet'!I74</f>
        <v>2536.17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2704.04</v>
      </c>
      <c r="D7" s="206">
        <f>'Excel Sheet'!I24</f>
        <v>2754.36</v>
      </c>
      <c r="E7" s="206">
        <f>'Excel Sheet'!I41</f>
        <v>2782.84</v>
      </c>
      <c r="F7" s="206">
        <f>'Excel Sheet'!I58</f>
        <v>2900</v>
      </c>
      <c r="G7" s="207">
        <f>'Excel Sheet'!I75</f>
        <v>2554.45</v>
      </c>
      <c r="H7" s="120"/>
      <c r="I7" s="187"/>
      <c r="J7" s="258" t="s">
        <v>30</v>
      </c>
      <c r="K7" s="259"/>
      <c r="L7" s="197" t="str">
        <f>IF(MID(L11,4,1)="R",MID(L11,1,5),MID(L11,1,3))</f>
        <v>035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2711.33</v>
      </c>
      <c r="D8" s="206">
        <f>'Excel Sheet'!I25</f>
        <v>2733</v>
      </c>
      <c r="E8" s="206">
        <f>'Excel Sheet'!I42</f>
        <v>2765.58</v>
      </c>
      <c r="F8" s="206">
        <f>'Excel Sheet'!I59</f>
        <v>2919.09</v>
      </c>
      <c r="G8" s="207">
        <f>'Excel Sheet'!I76</f>
        <v>2572.25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2276.04</v>
      </c>
      <c r="D9" s="206">
        <f>'Excel Sheet'!I26</f>
        <v>2753.88</v>
      </c>
      <c r="E9" s="206">
        <f>'Excel Sheet'!I43</f>
        <v>2921.41</v>
      </c>
      <c r="F9" s="206">
        <f>'Excel Sheet'!I60</f>
        <v>3032.72</v>
      </c>
      <c r="G9" s="207">
        <f>'Excel Sheet'!I77</f>
        <v>2738.41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3194.11</v>
      </c>
      <c r="D10" s="209">
        <f>'Excel Sheet'!I27</f>
        <v>3192.69</v>
      </c>
      <c r="E10" s="209">
        <f>'Excel Sheet'!I44</f>
        <v>3111.25</v>
      </c>
      <c r="F10" s="209">
        <f>'Excel Sheet'!I61</f>
        <v>3064.96</v>
      </c>
      <c r="G10" s="210">
        <f>'Excel Sheet'!I78</f>
        <v>2753.99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3181.08</v>
      </c>
      <c r="D11" s="206">
        <f>'Excel Sheet'!I28</f>
        <v>3227.28</v>
      </c>
      <c r="E11" s="206">
        <f>'Excel Sheet'!I45</f>
        <v>3138.07</v>
      </c>
      <c r="F11" s="206">
        <f>'Excel Sheet'!I62</f>
        <v>2863.69</v>
      </c>
      <c r="G11" s="207">
        <f>'Excel Sheet'!I79</f>
        <v>2769.62</v>
      </c>
      <c r="H11" s="120"/>
      <c r="I11" s="187"/>
      <c r="J11" s="266" t="s">
        <v>61</v>
      </c>
      <c r="K11" s="267"/>
      <c r="L11" s="232" t="str">
        <f>'Excel Sheet'!A87</f>
        <v>035WINTER09v1SNH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3326.48</v>
      </c>
      <c r="D12" s="206">
        <f>'Excel Sheet'!I29</f>
        <v>3440.29</v>
      </c>
      <c r="E12" s="206">
        <f>'Excel Sheet'!I46</f>
        <v>3397.61</v>
      </c>
      <c r="F12" s="206">
        <f>'Excel Sheet'!I63</f>
        <v>3134.21</v>
      </c>
      <c r="G12" s="207">
        <f>'Excel Sheet'!I80</f>
        <v>3035.66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3591.71</v>
      </c>
      <c r="D13" s="206">
        <f>'Excel Sheet'!I30</f>
        <v>3512.18</v>
      </c>
      <c r="E13" s="206">
        <f>'Excel Sheet'!I47</f>
        <v>3419.19</v>
      </c>
      <c r="F13" s="206">
        <f>'Excel Sheet'!I64</f>
        <v>3304.18</v>
      </c>
      <c r="G13" s="207">
        <f>'Excel Sheet'!I81</f>
        <v>3056.33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3612.42</v>
      </c>
      <c r="D14" s="206">
        <f>'Excel Sheet'!I31</f>
        <v>3527.46</v>
      </c>
      <c r="E14" s="206">
        <f>'Excel Sheet'!I48</f>
        <v>3445.6</v>
      </c>
      <c r="F14" s="206">
        <f>'Excel Sheet'!I65</f>
        <v>3309.83</v>
      </c>
      <c r="G14" s="207">
        <f>'Excel Sheet'!I82</f>
        <v>3081.79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3620.7</v>
      </c>
      <c r="D15" s="206">
        <f>'Excel Sheet'!I32</f>
        <v>3551.58</v>
      </c>
      <c r="E15" s="206">
        <f>'Excel Sheet'!I49</f>
        <v>3203.88</v>
      </c>
      <c r="F15" s="206">
        <f>'Excel Sheet'!I66</f>
        <v>2012.43</v>
      </c>
      <c r="G15" s="212">
        <f>'Excel Sheet'!I83</f>
        <v>1815.22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3625.26</v>
      </c>
      <c r="D16" s="206">
        <f>'Excel Sheet'!I33</f>
        <v>3555.23</v>
      </c>
      <c r="E16" s="206">
        <f>'Excel Sheet'!I50</f>
        <v>3108.29</v>
      </c>
      <c r="F16" s="206">
        <f>'Excel Sheet'!I67</f>
        <v>1901.36</v>
      </c>
      <c r="G16" s="212">
        <f>'Excel Sheet'!I84</f>
        <v>1704.57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3630.73</v>
      </c>
      <c r="D17" s="214">
        <f>'Excel Sheet'!I34</f>
        <v>3550.62</v>
      </c>
      <c r="E17" s="214">
        <f>'Excel Sheet'!I51</f>
        <v>3010.1</v>
      </c>
      <c r="F17" s="214">
        <f>'Excel Sheet'!I68</f>
        <v>1796.23</v>
      </c>
      <c r="G17" s="212">
        <f>'Excel Sheet'!I85</f>
        <v>1603.11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CTG_FAIL_IN_FULL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CTG_FAIL_IN_FULL</v>
      </c>
      <c r="F30" s="215" t="str">
        <f>'Excel Sheet'!K61</f>
        <v>CTG_FAIL_IN_FULL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035</v>
      </c>
      <c r="J1" s="278" t="str">
        <f>Results!L2</f>
        <v>Rocky Reach (CHPD)-Maple Valley #1 operating at 230kV 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6437.550666666666</v>
      </c>
      <c r="D5" s="220">
        <f>'Excel Sheet'!I3</f>
        <v>911.84</v>
      </c>
      <c r="E5" s="220">
        <f>'Excel Sheet'!I4</f>
        <v>2258.66</v>
      </c>
      <c r="F5" s="220">
        <f>'Excel Sheet'!I5</f>
        <v>2317.01</v>
      </c>
      <c r="G5" s="220">
        <f>'Excel Sheet'!I6</f>
        <v>2072.99</v>
      </c>
      <c r="H5" s="220">
        <f>'Excel Sheet'!I7</f>
        <v>2704.04</v>
      </c>
      <c r="I5" s="230">
        <f>'Excel Sheet'!I8</f>
        <v>2711.33</v>
      </c>
      <c r="J5" s="220">
        <f>'Excel Sheet'!I9</f>
        <v>2276.04</v>
      </c>
      <c r="K5" s="230">
        <f>'Excel Sheet'!I10</f>
        <v>3194.11</v>
      </c>
      <c r="L5" s="220">
        <f>'Excel Sheet'!I11</f>
        <v>3181.08</v>
      </c>
      <c r="M5" s="220">
        <f>'Excel Sheet'!I12</f>
        <v>3326.48</v>
      </c>
      <c r="N5" s="220">
        <f>'Excel Sheet'!I13</f>
        <v>3591.71</v>
      </c>
      <c r="O5" s="220">
        <f>'Excel Sheet'!I14</f>
        <v>3612.42</v>
      </c>
      <c r="P5" s="224">
        <f>'Excel Sheet'!I15</f>
        <v>3620.7</v>
      </c>
      <c r="Q5" s="224">
        <f>'Excel Sheet'!I16</f>
        <v>3625.26</v>
      </c>
      <c r="R5" s="224">
        <f>'Excel Sheet'!I17</f>
        <v>3630.73</v>
      </c>
    </row>
    <row r="6" spans="2:18" s="54" customFormat="1" ht="14.25">
      <c r="B6" s="219" t="str">
        <f>'Excel Sheet'!A19</f>
        <v>35F</v>
      </c>
      <c r="C6" s="220">
        <f>AVERAGE('Excel Sheet'!H20:H34)</f>
        <v>6109.946666666666</v>
      </c>
      <c r="D6" s="220">
        <f>'Excel Sheet'!I20</f>
        <v>2078.51</v>
      </c>
      <c r="E6" s="220">
        <f>'Excel Sheet'!I21</f>
        <v>2456.91</v>
      </c>
      <c r="F6" s="220">
        <f>'Excel Sheet'!I22</f>
        <v>2430.31</v>
      </c>
      <c r="G6" s="220">
        <f>'Excel Sheet'!I23</f>
        <v>2125.8</v>
      </c>
      <c r="H6" s="220">
        <f>'Excel Sheet'!I24</f>
        <v>2754.36</v>
      </c>
      <c r="I6" s="220">
        <f>'Excel Sheet'!I25</f>
        <v>2733</v>
      </c>
      <c r="J6" s="220">
        <f>'Excel Sheet'!I26</f>
        <v>2753.88</v>
      </c>
      <c r="K6" s="220">
        <f>'Excel Sheet'!I27</f>
        <v>3192.69</v>
      </c>
      <c r="L6" s="220">
        <f>'Excel Sheet'!I28</f>
        <v>3227.28</v>
      </c>
      <c r="M6" s="220">
        <f>'Excel Sheet'!I29</f>
        <v>3440.29</v>
      </c>
      <c r="N6" s="220">
        <f>'Excel Sheet'!I30</f>
        <v>3512.18</v>
      </c>
      <c r="O6" s="220">
        <f>'Excel Sheet'!I31</f>
        <v>3527.46</v>
      </c>
      <c r="P6" s="220">
        <f>'Excel Sheet'!I32</f>
        <v>3551.58</v>
      </c>
      <c r="Q6" s="220">
        <f>'Excel Sheet'!I33</f>
        <v>3555.23</v>
      </c>
      <c r="R6" s="220">
        <f>'Excel Sheet'!I34</f>
        <v>3550.62</v>
      </c>
    </row>
    <row r="7" spans="2:18" s="54" customFormat="1" ht="14.25">
      <c r="B7" s="219" t="str">
        <f>'Excel Sheet'!A36</f>
        <v>45F</v>
      </c>
      <c r="C7" s="220">
        <f>AVERAGE('Excel Sheet'!H37:H51)</f>
        <v>5825.070666666667</v>
      </c>
      <c r="D7" s="220">
        <f>'Excel Sheet'!I37</f>
        <v>2084.1</v>
      </c>
      <c r="E7" s="220">
        <f>'Excel Sheet'!I38</f>
        <v>2423.22</v>
      </c>
      <c r="F7" s="220">
        <f>'Excel Sheet'!I39</f>
        <v>2383.84</v>
      </c>
      <c r="G7" s="220">
        <f>'Excel Sheet'!I40</f>
        <v>2332.79</v>
      </c>
      <c r="H7" s="220">
        <f>'Excel Sheet'!I41</f>
        <v>2782.84</v>
      </c>
      <c r="I7" s="220">
        <f>'Excel Sheet'!I42</f>
        <v>2765.58</v>
      </c>
      <c r="J7" s="220">
        <f>'Excel Sheet'!I43</f>
        <v>2921.41</v>
      </c>
      <c r="K7" s="220">
        <f>'Excel Sheet'!I44</f>
        <v>3111.25</v>
      </c>
      <c r="L7" s="220">
        <f>'Excel Sheet'!I45</f>
        <v>3138.07</v>
      </c>
      <c r="M7" s="220">
        <f>'Excel Sheet'!I46</f>
        <v>3397.61</v>
      </c>
      <c r="N7" s="220">
        <f>'Excel Sheet'!I47</f>
        <v>3419.19</v>
      </c>
      <c r="O7" s="220">
        <f>'Excel Sheet'!I48</f>
        <v>3445.6</v>
      </c>
      <c r="P7" s="220">
        <f>'Excel Sheet'!I49</f>
        <v>3203.88</v>
      </c>
      <c r="Q7" s="220">
        <f>'Excel Sheet'!I50</f>
        <v>3108.29</v>
      </c>
      <c r="R7" s="220">
        <f>'Excel Sheet'!I51</f>
        <v>3010.1</v>
      </c>
    </row>
    <row r="8" spans="2:18" s="54" customFormat="1" ht="14.25">
      <c r="B8" s="219" t="str">
        <f>'Excel Sheet'!A53</f>
        <v>60F</v>
      </c>
      <c r="C8" s="220">
        <f>AVERAGE('Excel Sheet'!H54:H68)</f>
        <v>4753.973333333332</v>
      </c>
      <c r="D8" s="220">
        <f>'Excel Sheet'!I54</f>
        <v>2786</v>
      </c>
      <c r="E8" s="220">
        <f>'Excel Sheet'!I55</f>
        <v>2804.36</v>
      </c>
      <c r="F8" s="220">
        <f>'Excel Sheet'!I56</f>
        <v>2816.08</v>
      </c>
      <c r="G8" s="220">
        <f>'Excel Sheet'!I57</f>
        <v>2887.16</v>
      </c>
      <c r="H8" s="220">
        <f>'Excel Sheet'!I58</f>
        <v>2900</v>
      </c>
      <c r="I8" s="220">
        <f>'Excel Sheet'!I59</f>
        <v>2919.09</v>
      </c>
      <c r="J8" s="220">
        <f>'Excel Sheet'!I60</f>
        <v>3032.72</v>
      </c>
      <c r="K8" s="220">
        <f>'Excel Sheet'!I61</f>
        <v>3064.96</v>
      </c>
      <c r="L8" s="220">
        <f>'Excel Sheet'!I62</f>
        <v>2863.69</v>
      </c>
      <c r="M8" s="220">
        <f>'Excel Sheet'!I63</f>
        <v>3134.21</v>
      </c>
      <c r="N8" s="220">
        <f>'Excel Sheet'!I64</f>
        <v>3304.18</v>
      </c>
      <c r="O8" s="220">
        <f>'Excel Sheet'!I65</f>
        <v>3309.83</v>
      </c>
      <c r="P8" s="220">
        <f>'Excel Sheet'!I66</f>
        <v>2012.43</v>
      </c>
      <c r="Q8" s="220">
        <f>'Excel Sheet'!I67</f>
        <v>1901.36</v>
      </c>
      <c r="R8" s="220">
        <f>'Excel Sheet'!I68</f>
        <v>1796.23</v>
      </c>
    </row>
    <row r="9" spans="2:18" s="54" customFormat="1" ht="14.25">
      <c r="B9" s="219" t="str">
        <f>'Excel Sheet'!A70</f>
        <v>70F</v>
      </c>
      <c r="C9" s="220">
        <f>AVERAGE('Excel Sheet'!H71:H85)</f>
        <v>4419.008666666667</v>
      </c>
      <c r="D9" s="220">
        <f>'Excel Sheet'!I71</f>
        <v>2411.25</v>
      </c>
      <c r="E9" s="220">
        <f>'Excel Sheet'!I72</f>
        <v>2428.08</v>
      </c>
      <c r="F9" s="220">
        <f>'Excel Sheet'!I73</f>
        <v>2449.61</v>
      </c>
      <c r="G9" s="220">
        <f>'Excel Sheet'!I74</f>
        <v>2536.17</v>
      </c>
      <c r="H9" s="220">
        <f>'Excel Sheet'!I75</f>
        <v>2554.45</v>
      </c>
      <c r="I9" s="220">
        <f>'Excel Sheet'!I76</f>
        <v>2572.25</v>
      </c>
      <c r="J9" s="220">
        <f>'Excel Sheet'!I77</f>
        <v>2738.41</v>
      </c>
      <c r="K9" s="220">
        <f>'Excel Sheet'!I78</f>
        <v>2753.99</v>
      </c>
      <c r="L9" s="220">
        <f>'Excel Sheet'!I79</f>
        <v>2769.62</v>
      </c>
      <c r="M9" s="220">
        <f>'Excel Sheet'!I80</f>
        <v>3035.66</v>
      </c>
      <c r="N9" s="220">
        <f>'Excel Sheet'!I81</f>
        <v>3056.33</v>
      </c>
      <c r="O9" s="220">
        <f>'Excel Sheet'!I82</f>
        <v>3081.79</v>
      </c>
      <c r="P9" s="220">
        <f>'Excel Sheet'!I83</f>
        <v>1815.22</v>
      </c>
      <c r="Q9" s="220">
        <f>'Excel Sheet'!I84</f>
        <v>1704.57</v>
      </c>
      <c r="R9" s="220">
        <f>'Excel Sheet'!I85</f>
        <v>1603.11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911.63</v>
      </c>
      <c r="C3" t="s">
        <v>71</v>
      </c>
      <c r="D3" t="s">
        <v>72</v>
      </c>
      <c r="E3">
        <v>-4.5</v>
      </c>
      <c r="F3">
        <v>-537.77</v>
      </c>
      <c r="G3">
        <v>-525.77</v>
      </c>
      <c r="H3">
        <v>6436.03</v>
      </c>
      <c r="I3">
        <v>911.84</v>
      </c>
      <c r="J3">
        <v>-702.16</v>
      </c>
      <c r="K3" t="s">
        <v>58</v>
      </c>
    </row>
    <row r="4" spans="1:11" ht="12.75">
      <c r="A4" t="s">
        <v>6</v>
      </c>
      <c r="B4">
        <v>2261.54</v>
      </c>
      <c r="C4" t="s">
        <v>73</v>
      </c>
      <c r="D4" t="s">
        <v>74</v>
      </c>
      <c r="E4">
        <v>-8.68</v>
      </c>
      <c r="F4">
        <v>-504.98</v>
      </c>
      <c r="G4">
        <v>-504.74</v>
      </c>
      <c r="H4">
        <v>6404.3</v>
      </c>
      <c r="I4">
        <v>2258.66</v>
      </c>
      <c r="J4">
        <v>-1438.41</v>
      </c>
      <c r="K4" t="s">
        <v>58</v>
      </c>
    </row>
    <row r="5" spans="1:11" ht="12.75">
      <c r="A5" t="s">
        <v>3</v>
      </c>
      <c r="B5">
        <v>2317.28</v>
      </c>
      <c r="C5" t="s">
        <v>73</v>
      </c>
      <c r="D5" t="s">
        <v>74</v>
      </c>
      <c r="E5">
        <v>-8.68</v>
      </c>
      <c r="F5">
        <v>-516.64</v>
      </c>
      <c r="G5">
        <v>-516.77</v>
      </c>
      <c r="H5">
        <v>6418.48</v>
      </c>
      <c r="I5">
        <v>2317.01</v>
      </c>
      <c r="J5">
        <v>-1447.85</v>
      </c>
      <c r="K5" t="s">
        <v>58</v>
      </c>
    </row>
    <row r="6" spans="1:11" ht="12.75">
      <c r="A6" t="s">
        <v>0</v>
      </c>
      <c r="B6">
        <v>2072.77</v>
      </c>
      <c r="C6" t="s">
        <v>71</v>
      </c>
      <c r="D6" t="s">
        <v>72</v>
      </c>
      <c r="E6">
        <v>-4.5</v>
      </c>
      <c r="F6">
        <v>-549.36</v>
      </c>
      <c r="G6">
        <v>-549.24</v>
      </c>
      <c r="H6">
        <v>6455.62</v>
      </c>
      <c r="I6">
        <v>2072.99</v>
      </c>
      <c r="J6">
        <v>-1316.14</v>
      </c>
      <c r="K6" t="s">
        <v>58</v>
      </c>
    </row>
    <row r="7" spans="1:11" ht="12.75">
      <c r="A7" t="s">
        <v>7</v>
      </c>
      <c r="B7">
        <v>2704.37</v>
      </c>
      <c r="C7" t="s">
        <v>73</v>
      </c>
      <c r="D7" t="s">
        <v>74</v>
      </c>
      <c r="E7">
        <v>-8.68</v>
      </c>
      <c r="F7">
        <v>-516.38</v>
      </c>
      <c r="G7">
        <v>-516.26</v>
      </c>
      <c r="H7">
        <v>6414.2</v>
      </c>
      <c r="I7">
        <v>2704.04</v>
      </c>
      <c r="J7">
        <v>-1636.6</v>
      </c>
      <c r="K7" t="s">
        <v>58</v>
      </c>
    </row>
    <row r="8" spans="1:11" ht="12.75">
      <c r="A8" t="s">
        <v>4</v>
      </c>
      <c r="B8">
        <v>2711.17</v>
      </c>
      <c r="C8" t="s">
        <v>73</v>
      </c>
      <c r="D8" t="s">
        <v>74</v>
      </c>
      <c r="E8">
        <v>-8.68</v>
      </c>
      <c r="F8">
        <v>-529.59</v>
      </c>
      <c r="G8">
        <v>-529.51</v>
      </c>
      <c r="H8">
        <v>6426.68</v>
      </c>
      <c r="I8">
        <v>2711.33</v>
      </c>
      <c r="J8">
        <v>-1614.27</v>
      </c>
      <c r="K8" t="s">
        <v>58</v>
      </c>
    </row>
    <row r="9" spans="1:11" ht="12.75">
      <c r="A9" t="s">
        <v>1</v>
      </c>
      <c r="B9">
        <v>2274.69</v>
      </c>
      <c r="C9" t="s">
        <v>71</v>
      </c>
      <c r="D9" t="s">
        <v>75</v>
      </c>
      <c r="E9">
        <v>-4.56</v>
      </c>
      <c r="F9">
        <v>-523.54</v>
      </c>
      <c r="G9">
        <v>-547.18</v>
      </c>
      <c r="H9">
        <v>6456.75</v>
      </c>
      <c r="I9">
        <v>2276.04</v>
      </c>
      <c r="J9">
        <v>-1296.51</v>
      </c>
      <c r="K9" t="s">
        <v>58</v>
      </c>
    </row>
    <row r="10" spans="1:11" ht="12.75">
      <c r="A10" t="s">
        <v>8</v>
      </c>
      <c r="B10">
        <v>3192.28</v>
      </c>
      <c r="C10" t="s">
        <v>73</v>
      </c>
      <c r="D10" t="s">
        <v>74</v>
      </c>
      <c r="E10">
        <v>-8.68</v>
      </c>
      <c r="F10">
        <v>-526.18</v>
      </c>
      <c r="G10">
        <v>-526.37</v>
      </c>
      <c r="H10">
        <v>6426.24</v>
      </c>
      <c r="I10">
        <v>3194.11</v>
      </c>
      <c r="J10">
        <v>-1814</v>
      </c>
      <c r="K10" t="s">
        <v>58</v>
      </c>
    </row>
    <row r="11" spans="1:11" ht="12.75">
      <c r="A11" t="s">
        <v>5</v>
      </c>
      <c r="B11">
        <v>3181.57</v>
      </c>
      <c r="C11" t="s">
        <v>73</v>
      </c>
      <c r="D11" t="s">
        <v>74</v>
      </c>
      <c r="E11">
        <v>-8.68</v>
      </c>
      <c r="F11">
        <v>-517.42</v>
      </c>
      <c r="G11">
        <v>-517.18</v>
      </c>
      <c r="H11">
        <v>6436.49</v>
      </c>
      <c r="I11">
        <v>3181.08</v>
      </c>
      <c r="J11">
        <v>-1766.15</v>
      </c>
      <c r="K11" t="s">
        <v>58</v>
      </c>
    </row>
    <row r="12" spans="1:11" ht="12.75">
      <c r="A12" t="s">
        <v>2</v>
      </c>
      <c r="B12">
        <v>3326.89</v>
      </c>
      <c r="C12" t="s">
        <v>76</v>
      </c>
      <c r="D12" t="s">
        <v>77</v>
      </c>
      <c r="E12">
        <v>10.75</v>
      </c>
      <c r="F12">
        <v>535.44</v>
      </c>
      <c r="G12">
        <v>535.43</v>
      </c>
      <c r="H12">
        <v>6481.83</v>
      </c>
      <c r="I12">
        <v>3326.48</v>
      </c>
      <c r="J12">
        <v>-1698.78</v>
      </c>
      <c r="K12" t="s">
        <v>78</v>
      </c>
    </row>
    <row r="13" spans="1:11" ht="12.75">
      <c r="A13" t="s">
        <v>9</v>
      </c>
      <c r="B13">
        <v>3592.4</v>
      </c>
      <c r="C13" t="s">
        <v>79</v>
      </c>
      <c r="D13" t="s">
        <v>80</v>
      </c>
      <c r="E13">
        <v>-65.02</v>
      </c>
      <c r="F13">
        <v>-2679.6</v>
      </c>
      <c r="G13">
        <v>-2679.62</v>
      </c>
      <c r="H13">
        <v>6425.36</v>
      </c>
      <c r="I13">
        <v>3591.71</v>
      </c>
      <c r="J13">
        <v>-1822.71</v>
      </c>
      <c r="K13" t="s">
        <v>78</v>
      </c>
    </row>
    <row r="14" spans="1:11" ht="12.75">
      <c r="A14" t="s">
        <v>10</v>
      </c>
      <c r="B14">
        <v>3612.93</v>
      </c>
      <c r="C14" t="s">
        <v>79</v>
      </c>
      <c r="D14" t="s">
        <v>80</v>
      </c>
      <c r="E14">
        <v>-65.02</v>
      </c>
      <c r="F14">
        <v>-2680.54</v>
      </c>
      <c r="G14">
        <v>-2680.48</v>
      </c>
      <c r="H14">
        <v>6438.98</v>
      </c>
      <c r="I14">
        <v>3612.42</v>
      </c>
      <c r="J14">
        <v>-1811.14</v>
      </c>
      <c r="K14" t="s">
        <v>78</v>
      </c>
    </row>
    <row r="15" spans="1:11" ht="12.75">
      <c r="A15" t="s">
        <v>11</v>
      </c>
      <c r="B15">
        <v>3619.26</v>
      </c>
      <c r="C15" t="s">
        <v>81</v>
      </c>
      <c r="D15" t="s">
        <v>82</v>
      </c>
      <c r="E15">
        <v>100</v>
      </c>
      <c r="F15">
        <v>3579.64</v>
      </c>
      <c r="G15">
        <v>3577.17</v>
      </c>
      <c r="H15">
        <v>6488.39</v>
      </c>
      <c r="I15">
        <v>3620.7</v>
      </c>
      <c r="J15">
        <v>-1725.43</v>
      </c>
      <c r="K15" t="s">
        <v>58</v>
      </c>
    </row>
    <row r="16" spans="1:11" ht="12.75">
      <c r="A16" t="s">
        <v>13</v>
      </c>
      <c r="B16">
        <v>3623.9</v>
      </c>
      <c r="C16" t="s">
        <v>81</v>
      </c>
      <c r="D16" t="s">
        <v>82</v>
      </c>
      <c r="E16">
        <v>100</v>
      </c>
      <c r="F16">
        <v>3586.68</v>
      </c>
      <c r="G16">
        <v>3588.5</v>
      </c>
      <c r="H16">
        <v>6420.6</v>
      </c>
      <c r="I16">
        <v>3625.26</v>
      </c>
      <c r="J16">
        <v>-1695.41</v>
      </c>
      <c r="K16" t="s">
        <v>58</v>
      </c>
    </row>
    <row r="17" spans="1:11" ht="12.75">
      <c r="A17" t="s">
        <v>14</v>
      </c>
      <c r="B17">
        <v>3631.97</v>
      </c>
      <c r="C17" t="s">
        <v>81</v>
      </c>
      <c r="D17" t="s">
        <v>82</v>
      </c>
      <c r="E17">
        <v>100</v>
      </c>
      <c r="F17">
        <v>3595.41</v>
      </c>
      <c r="G17">
        <v>3594.38</v>
      </c>
      <c r="H17">
        <v>6433.31</v>
      </c>
      <c r="I17">
        <v>3630.73</v>
      </c>
      <c r="J17">
        <v>-1671.08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2078.84</v>
      </c>
      <c r="C20" t="s">
        <v>71</v>
      </c>
      <c r="D20" t="s">
        <v>72</v>
      </c>
      <c r="E20">
        <v>-4.5</v>
      </c>
      <c r="F20">
        <v>-534.95</v>
      </c>
      <c r="G20">
        <v>-535.08</v>
      </c>
      <c r="H20">
        <v>6129.57</v>
      </c>
      <c r="I20">
        <v>2078.51</v>
      </c>
      <c r="J20">
        <v>-1334.91</v>
      </c>
      <c r="K20" t="s">
        <v>58</v>
      </c>
    </row>
    <row r="21" spans="1:11" ht="12.75">
      <c r="A21" t="s">
        <v>6</v>
      </c>
      <c r="B21">
        <v>2457.07</v>
      </c>
      <c r="C21" t="s">
        <v>73</v>
      </c>
      <c r="D21" t="s">
        <v>74</v>
      </c>
      <c r="E21">
        <v>-8.68</v>
      </c>
      <c r="F21">
        <v>-498.62</v>
      </c>
      <c r="G21">
        <v>-498.71</v>
      </c>
      <c r="H21">
        <v>6077.14</v>
      </c>
      <c r="I21">
        <v>2456.91</v>
      </c>
      <c r="J21">
        <v>-1520.56</v>
      </c>
      <c r="K21" t="s">
        <v>58</v>
      </c>
    </row>
    <row r="22" spans="1:11" ht="12.75">
      <c r="A22" t="s">
        <v>3</v>
      </c>
      <c r="B22">
        <v>2430.72</v>
      </c>
      <c r="C22" t="s">
        <v>73</v>
      </c>
      <c r="D22" t="s">
        <v>74</v>
      </c>
      <c r="E22">
        <v>-8.68</v>
      </c>
      <c r="F22">
        <v>-501.32</v>
      </c>
      <c r="G22">
        <v>-501.4</v>
      </c>
      <c r="H22">
        <v>6089.34</v>
      </c>
      <c r="I22">
        <v>2430.31</v>
      </c>
      <c r="J22">
        <v>-1474.48</v>
      </c>
      <c r="K22" t="s">
        <v>58</v>
      </c>
    </row>
    <row r="23" spans="1:11" ht="12.75">
      <c r="A23" t="s">
        <v>0</v>
      </c>
      <c r="B23">
        <v>2126.02</v>
      </c>
      <c r="C23" t="s">
        <v>71</v>
      </c>
      <c r="D23" t="s">
        <v>72</v>
      </c>
      <c r="E23">
        <v>-4.5</v>
      </c>
      <c r="F23">
        <v>-528.57</v>
      </c>
      <c r="G23">
        <v>-528.61</v>
      </c>
      <c r="H23">
        <v>6129.57</v>
      </c>
      <c r="I23">
        <v>2125.8</v>
      </c>
      <c r="J23">
        <v>-1292.27</v>
      </c>
      <c r="K23" t="s">
        <v>58</v>
      </c>
    </row>
    <row r="24" spans="1:11" ht="12.75">
      <c r="A24" t="s">
        <v>7</v>
      </c>
      <c r="B24">
        <v>2753.93</v>
      </c>
      <c r="C24" t="s">
        <v>73</v>
      </c>
      <c r="D24" t="s">
        <v>74</v>
      </c>
      <c r="E24">
        <v>-8.68</v>
      </c>
      <c r="F24">
        <v>-500.3</v>
      </c>
      <c r="G24">
        <v>-500.49</v>
      </c>
      <c r="H24">
        <v>6084.87</v>
      </c>
      <c r="I24">
        <v>2754.36</v>
      </c>
      <c r="J24">
        <v>-1635.45</v>
      </c>
      <c r="K24" t="s">
        <v>58</v>
      </c>
    </row>
    <row r="25" spans="1:11" ht="12.75">
      <c r="A25" t="s">
        <v>4</v>
      </c>
      <c r="B25">
        <v>2733.29</v>
      </c>
      <c r="C25" t="s">
        <v>73</v>
      </c>
      <c r="D25" t="s">
        <v>74</v>
      </c>
      <c r="E25">
        <v>-8.68</v>
      </c>
      <c r="F25">
        <v>-501.67</v>
      </c>
      <c r="G25">
        <v>-501.78</v>
      </c>
      <c r="H25">
        <v>6096.75</v>
      </c>
      <c r="I25">
        <v>2733</v>
      </c>
      <c r="J25">
        <v>-1593.26</v>
      </c>
      <c r="K25" t="s">
        <v>58</v>
      </c>
    </row>
    <row r="26" spans="1:11" ht="12.75">
      <c r="A26" t="s">
        <v>1</v>
      </c>
      <c r="B26">
        <v>2753.7</v>
      </c>
      <c r="C26" t="s">
        <v>71</v>
      </c>
      <c r="D26" t="s">
        <v>72</v>
      </c>
      <c r="E26">
        <v>-4.5</v>
      </c>
      <c r="F26">
        <v>-525.94</v>
      </c>
      <c r="G26">
        <v>-526.01</v>
      </c>
      <c r="H26">
        <v>6143.85</v>
      </c>
      <c r="I26">
        <v>2753.88</v>
      </c>
      <c r="J26">
        <v>-1538.38</v>
      </c>
      <c r="K26" t="s">
        <v>58</v>
      </c>
    </row>
    <row r="27" spans="1:11" ht="12.75">
      <c r="A27" t="s">
        <v>8</v>
      </c>
      <c r="B27">
        <v>3193.07</v>
      </c>
      <c r="C27" t="s">
        <v>73</v>
      </c>
      <c r="D27" t="s">
        <v>74</v>
      </c>
      <c r="E27">
        <v>-8.68</v>
      </c>
      <c r="F27">
        <v>-494.23</v>
      </c>
      <c r="G27">
        <v>-494.36</v>
      </c>
      <c r="H27">
        <v>6093.23</v>
      </c>
      <c r="I27">
        <v>3192.69</v>
      </c>
      <c r="J27">
        <v>-1769.33</v>
      </c>
      <c r="K27" t="s">
        <v>58</v>
      </c>
    </row>
    <row r="28" spans="1:11" ht="12.75">
      <c r="A28" t="s">
        <v>5</v>
      </c>
      <c r="B28">
        <v>3227.41</v>
      </c>
      <c r="C28" t="s">
        <v>73</v>
      </c>
      <c r="D28" t="s">
        <v>74</v>
      </c>
      <c r="E28">
        <v>-8.68</v>
      </c>
      <c r="F28">
        <v>-496.85</v>
      </c>
      <c r="G28">
        <v>-496.95</v>
      </c>
      <c r="H28">
        <v>6106.86</v>
      </c>
      <c r="I28">
        <v>3227.28</v>
      </c>
      <c r="J28">
        <v>-1753.69</v>
      </c>
      <c r="K28" t="s">
        <v>58</v>
      </c>
    </row>
    <row r="29" spans="1:11" ht="12.75">
      <c r="A29" t="s">
        <v>2</v>
      </c>
      <c r="B29">
        <v>3440.85</v>
      </c>
      <c r="C29" t="s">
        <v>76</v>
      </c>
      <c r="D29" t="s">
        <v>77</v>
      </c>
      <c r="E29">
        <v>10.75</v>
      </c>
      <c r="F29">
        <v>517.76</v>
      </c>
      <c r="G29">
        <v>517.99</v>
      </c>
      <c r="H29">
        <v>6155.59</v>
      </c>
      <c r="I29">
        <v>3440.29</v>
      </c>
      <c r="J29">
        <v>-1729.17</v>
      </c>
      <c r="K29" t="s">
        <v>78</v>
      </c>
    </row>
    <row r="30" spans="1:11" ht="12.75">
      <c r="A30" t="s">
        <v>9</v>
      </c>
      <c r="B30">
        <v>3512.83</v>
      </c>
      <c r="C30" t="s">
        <v>79</v>
      </c>
      <c r="D30" t="s">
        <v>80</v>
      </c>
      <c r="E30">
        <v>-65.02</v>
      </c>
      <c r="F30">
        <v>-2593.77</v>
      </c>
      <c r="G30">
        <v>-2593.95</v>
      </c>
      <c r="H30">
        <v>6091.28</v>
      </c>
      <c r="I30">
        <v>3512.18</v>
      </c>
      <c r="J30">
        <v>-1744.91</v>
      </c>
      <c r="K30" t="s">
        <v>78</v>
      </c>
    </row>
    <row r="31" spans="1:11" ht="12.75">
      <c r="A31" t="s">
        <v>10</v>
      </c>
      <c r="B31">
        <v>3527.83</v>
      </c>
      <c r="C31" t="s">
        <v>79</v>
      </c>
      <c r="D31" t="s">
        <v>80</v>
      </c>
      <c r="E31">
        <v>-65.02</v>
      </c>
      <c r="F31">
        <v>-2590.73</v>
      </c>
      <c r="G31">
        <v>-2590.76</v>
      </c>
      <c r="H31">
        <v>6106.42</v>
      </c>
      <c r="I31">
        <v>3527.46</v>
      </c>
      <c r="J31">
        <v>-1723.89</v>
      </c>
      <c r="K31" t="s">
        <v>78</v>
      </c>
    </row>
    <row r="32" spans="1:11" ht="12.75">
      <c r="A32" t="s">
        <v>11</v>
      </c>
      <c r="B32">
        <v>3551.02</v>
      </c>
      <c r="C32" t="s">
        <v>81</v>
      </c>
      <c r="D32" t="s">
        <v>82</v>
      </c>
      <c r="E32">
        <v>100</v>
      </c>
      <c r="F32">
        <v>3514.57</v>
      </c>
      <c r="G32">
        <v>3512.92</v>
      </c>
      <c r="H32">
        <v>6155.96</v>
      </c>
      <c r="I32">
        <v>3551.58</v>
      </c>
      <c r="J32">
        <v>-1643.52</v>
      </c>
      <c r="K32" t="s">
        <v>58</v>
      </c>
    </row>
    <row r="33" spans="1:11" ht="12.75">
      <c r="A33" t="s">
        <v>13</v>
      </c>
      <c r="B33">
        <v>3556.09</v>
      </c>
      <c r="C33" t="s">
        <v>81</v>
      </c>
      <c r="D33" t="s">
        <v>82</v>
      </c>
      <c r="E33">
        <v>100</v>
      </c>
      <c r="F33">
        <v>3521.32</v>
      </c>
      <c r="G33">
        <v>3523.23</v>
      </c>
      <c r="H33">
        <v>6087.73</v>
      </c>
      <c r="I33">
        <v>3555.23</v>
      </c>
      <c r="J33">
        <v>-1615.44</v>
      </c>
      <c r="K33" t="s">
        <v>58</v>
      </c>
    </row>
    <row r="34" spans="1:11" ht="12.75">
      <c r="A34" t="s">
        <v>14</v>
      </c>
      <c r="B34">
        <v>3550.81</v>
      </c>
      <c r="C34" t="s">
        <v>81</v>
      </c>
      <c r="D34" t="s">
        <v>82</v>
      </c>
      <c r="E34">
        <v>100</v>
      </c>
      <c r="F34">
        <v>3516.78</v>
      </c>
      <c r="G34">
        <v>3518.71</v>
      </c>
      <c r="H34">
        <v>6101.04</v>
      </c>
      <c r="I34">
        <v>3550.62</v>
      </c>
      <c r="J34">
        <v>-1584.08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2084.72</v>
      </c>
      <c r="C37" t="s">
        <v>71</v>
      </c>
      <c r="D37" t="s">
        <v>72</v>
      </c>
      <c r="E37">
        <v>-4.5</v>
      </c>
      <c r="F37">
        <v>-518.97</v>
      </c>
      <c r="G37">
        <v>-518.87</v>
      </c>
      <c r="H37">
        <v>5852.63</v>
      </c>
      <c r="I37">
        <v>2084.1</v>
      </c>
      <c r="J37">
        <v>-1329.63</v>
      </c>
      <c r="K37" t="s">
        <v>58</v>
      </c>
    </row>
    <row r="38" spans="1:11" ht="12.75">
      <c r="A38" t="s">
        <v>6</v>
      </c>
      <c r="B38">
        <v>2423.52</v>
      </c>
      <c r="C38" t="s">
        <v>73</v>
      </c>
      <c r="D38" t="s">
        <v>74</v>
      </c>
      <c r="E38">
        <v>-8.68</v>
      </c>
      <c r="F38">
        <v>-486.99</v>
      </c>
      <c r="G38">
        <v>-486.96</v>
      </c>
      <c r="H38">
        <v>5795.4</v>
      </c>
      <c r="I38">
        <v>2423.22</v>
      </c>
      <c r="J38">
        <v>-1492.91</v>
      </c>
      <c r="K38" t="s">
        <v>58</v>
      </c>
    </row>
    <row r="39" spans="1:11" ht="12.75">
      <c r="A39" t="s">
        <v>3</v>
      </c>
      <c r="B39">
        <v>2384.13</v>
      </c>
      <c r="C39" t="s">
        <v>73</v>
      </c>
      <c r="D39" t="s">
        <v>74</v>
      </c>
      <c r="E39">
        <v>-8.68</v>
      </c>
      <c r="F39">
        <v>-485.11</v>
      </c>
      <c r="G39">
        <v>-484.86</v>
      </c>
      <c r="H39">
        <v>5806.57</v>
      </c>
      <c r="I39">
        <v>2383.84</v>
      </c>
      <c r="J39">
        <v>-1429.2</v>
      </c>
      <c r="K39" t="s">
        <v>58</v>
      </c>
    </row>
    <row r="40" spans="1:11" ht="12.75">
      <c r="A40" t="s">
        <v>0</v>
      </c>
      <c r="B40">
        <v>2333.21</v>
      </c>
      <c r="C40" t="s">
        <v>71</v>
      </c>
      <c r="D40" t="s">
        <v>72</v>
      </c>
      <c r="E40">
        <v>-4.5</v>
      </c>
      <c r="F40">
        <v>-511.68</v>
      </c>
      <c r="G40">
        <v>-511.8</v>
      </c>
      <c r="H40">
        <v>5856.79</v>
      </c>
      <c r="I40">
        <v>2332.79</v>
      </c>
      <c r="J40">
        <v>-1402.71</v>
      </c>
      <c r="K40" t="s">
        <v>58</v>
      </c>
    </row>
    <row r="41" spans="1:11" ht="12.75">
      <c r="A41" t="s">
        <v>7</v>
      </c>
      <c r="B41">
        <v>2783.25</v>
      </c>
      <c r="C41" t="s">
        <v>73</v>
      </c>
      <c r="D41" t="s">
        <v>74</v>
      </c>
      <c r="E41">
        <v>-8.68</v>
      </c>
      <c r="F41">
        <v>-484.31</v>
      </c>
      <c r="G41">
        <v>-484.2</v>
      </c>
      <c r="H41">
        <v>5802.88</v>
      </c>
      <c r="I41">
        <v>2782.84</v>
      </c>
      <c r="J41">
        <v>-1632.1</v>
      </c>
      <c r="K41" t="s">
        <v>58</v>
      </c>
    </row>
    <row r="42" spans="1:11" ht="12.75">
      <c r="A42" t="s">
        <v>4</v>
      </c>
      <c r="B42">
        <v>2766.07</v>
      </c>
      <c r="C42" t="s">
        <v>73</v>
      </c>
      <c r="D42" t="s">
        <v>74</v>
      </c>
      <c r="E42">
        <v>-8.68</v>
      </c>
      <c r="F42">
        <v>-487.24</v>
      </c>
      <c r="G42">
        <v>-487.13</v>
      </c>
      <c r="H42">
        <v>5816.77</v>
      </c>
      <c r="I42">
        <v>2765.58</v>
      </c>
      <c r="J42">
        <v>-1592.44</v>
      </c>
      <c r="K42" t="s">
        <v>58</v>
      </c>
    </row>
    <row r="43" spans="1:11" ht="12.75">
      <c r="A43" t="s">
        <v>1</v>
      </c>
      <c r="B43">
        <v>2922.25</v>
      </c>
      <c r="C43" t="s">
        <v>76</v>
      </c>
      <c r="D43" t="s">
        <v>77</v>
      </c>
      <c r="E43">
        <v>10.75</v>
      </c>
      <c r="F43">
        <v>503.63</v>
      </c>
      <c r="G43">
        <v>503.53</v>
      </c>
      <c r="H43">
        <v>5865.89</v>
      </c>
      <c r="I43">
        <v>2921.41</v>
      </c>
      <c r="J43">
        <v>-1623.22</v>
      </c>
      <c r="K43" t="s">
        <v>78</v>
      </c>
    </row>
    <row r="44" spans="1:11" ht="12.75">
      <c r="A44" t="s">
        <v>8</v>
      </c>
      <c r="B44">
        <v>3111.84</v>
      </c>
      <c r="C44" t="s">
        <v>79</v>
      </c>
      <c r="D44" t="s">
        <v>80</v>
      </c>
      <c r="E44">
        <v>-65.02</v>
      </c>
      <c r="F44">
        <v>-2530.69</v>
      </c>
      <c r="G44">
        <v>-2530.48</v>
      </c>
      <c r="H44">
        <v>5806.23</v>
      </c>
      <c r="I44">
        <v>3111.25</v>
      </c>
      <c r="J44">
        <v>-1702.93</v>
      </c>
      <c r="K44" t="s">
        <v>78</v>
      </c>
    </row>
    <row r="45" spans="1:11" ht="12.75">
      <c r="A45" t="s">
        <v>5</v>
      </c>
      <c r="B45">
        <v>3138.59</v>
      </c>
      <c r="C45" t="s">
        <v>79</v>
      </c>
      <c r="D45" t="s">
        <v>80</v>
      </c>
      <c r="E45">
        <v>-65.02</v>
      </c>
      <c r="F45">
        <v>-2530.88</v>
      </c>
      <c r="G45">
        <v>-2530.68</v>
      </c>
      <c r="H45">
        <v>5820.1</v>
      </c>
      <c r="I45">
        <v>3138.07</v>
      </c>
      <c r="J45">
        <v>-1685.11</v>
      </c>
      <c r="K45" t="s">
        <v>78</v>
      </c>
    </row>
    <row r="46" spans="1:11" ht="12.75">
      <c r="A46" t="s">
        <v>2</v>
      </c>
      <c r="B46">
        <v>3399.51</v>
      </c>
      <c r="C46" t="s">
        <v>79</v>
      </c>
      <c r="D46" t="s">
        <v>80</v>
      </c>
      <c r="E46">
        <v>-65.02</v>
      </c>
      <c r="F46">
        <v>-2521.83</v>
      </c>
      <c r="G46">
        <v>-2523.14</v>
      </c>
      <c r="H46">
        <v>5873.46</v>
      </c>
      <c r="I46">
        <v>3397.61</v>
      </c>
      <c r="J46">
        <v>-1693.55</v>
      </c>
      <c r="K46" t="s">
        <v>78</v>
      </c>
    </row>
    <row r="47" spans="1:11" ht="12.75">
      <c r="A47" t="s">
        <v>9</v>
      </c>
      <c r="B47">
        <v>3419.54</v>
      </c>
      <c r="C47" t="s">
        <v>79</v>
      </c>
      <c r="D47" t="s">
        <v>80</v>
      </c>
      <c r="E47">
        <v>-65.02</v>
      </c>
      <c r="F47">
        <v>-2524.38</v>
      </c>
      <c r="G47">
        <v>-2524.28</v>
      </c>
      <c r="H47">
        <v>5806.16</v>
      </c>
      <c r="I47">
        <v>3419.19</v>
      </c>
      <c r="J47">
        <v>-1677.29</v>
      </c>
      <c r="K47" t="s">
        <v>78</v>
      </c>
    </row>
    <row r="48" spans="1:11" ht="12.75">
      <c r="A48" t="s">
        <v>10</v>
      </c>
      <c r="B48">
        <v>3445.78</v>
      </c>
      <c r="C48" t="s">
        <v>79</v>
      </c>
      <c r="D48" t="s">
        <v>80</v>
      </c>
      <c r="E48">
        <v>-65.02</v>
      </c>
      <c r="F48">
        <v>-2527.29</v>
      </c>
      <c r="G48">
        <v>-2527.2</v>
      </c>
      <c r="H48">
        <v>5820.86</v>
      </c>
      <c r="I48">
        <v>3445.6</v>
      </c>
      <c r="J48">
        <v>-1664.15</v>
      </c>
      <c r="K48" t="s">
        <v>78</v>
      </c>
    </row>
    <row r="49" spans="1:11" ht="12.75">
      <c r="A49" t="s">
        <v>11</v>
      </c>
      <c r="B49">
        <v>3204.22</v>
      </c>
      <c r="C49" t="s">
        <v>63</v>
      </c>
      <c r="D49" t="s">
        <v>64</v>
      </c>
      <c r="E49">
        <v>-8.56</v>
      </c>
      <c r="F49">
        <v>-438.48</v>
      </c>
      <c r="G49">
        <v>-438.22</v>
      </c>
      <c r="H49">
        <v>5860.5</v>
      </c>
      <c r="I49">
        <v>3203.88</v>
      </c>
      <c r="J49">
        <v>-1440.11</v>
      </c>
      <c r="K49" t="s">
        <v>58</v>
      </c>
    </row>
    <row r="50" spans="1:11" ht="12.75">
      <c r="A50" t="s">
        <v>13</v>
      </c>
      <c r="B50">
        <v>3108.61</v>
      </c>
      <c r="C50" t="s">
        <v>63</v>
      </c>
      <c r="D50" t="s">
        <v>64</v>
      </c>
      <c r="E50">
        <v>-8.56</v>
      </c>
      <c r="F50">
        <v>-436.35</v>
      </c>
      <c r="G50">
        <v>-436.31</v>
      </c>
      <c r="H50">
        <v>5789.21</v>
      </c>
      <c r="I50">
        <v>3108.29</v>
      </c>
      <c r="J50">
        <v>-1340.21</v>
      </c>
      <c r="K50" t="s">
        <v>58</v>
      </c>
    </row>
    <row r="51" spans="1:11" ht="12.75">
      <c r="A51" t="s">
        <v>14</v>
      </c>
      <c r="B51">
        <v>3012.23</v>
      </c>
      <c r="C51" t="s">
        <v>63</v>
      </c>
      <c r="D51" t="s">
        <v>64</v>
      </c>
      <c r="E51">
        <v>-8.56</v>
      </c>
      <c r="F51">
        <v>-434.6</v>
      </c>
      <c r="G51">
        <v>-434.41</v>
      </c>
      <c r="H51">
        <v>5802.61</v>
      </c>
      <c r="I51">
        <v>3010.1</v>
      </c>
      <c r="J51">
        <v>-1252.05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2786.36</v>
      </c>
      <c r="C54" t="s">
        <v>79</v>
      </c>
      <c r="D54" t="s">
        <v>80</v>
      </c>
      <c r="E54">
        <v>-65.02</v>
      </c>
      <c r="F54">
        <v>-2408.17</v>
      </c>
      <c r="G54">
        <v>-2407.81</v>
      </c>
      <c r="H54">
        <v>4798.13</v>
      </c>
      <c r="I54">
        <v>2786</v>
      </c>
      <c r="J54">
        <v>-1612.91</v>
      </c>
      <c r="K54" t="s">
        <v>78</v>
      </c>
    </row>
    <row r="55" spans="1:11" ht="12.75">
      <c r="A55" t="s">
        <v>6</v>
      </c>
      <c r="B55">
        <v>2804.66</v>
      </c>
      <c r="C55" t="s">
        <v>79</v>
      </c>
      <c r="D55" t="s">
        <v>80</v>
      </c>
      <c r="E55">
        <v>-65.02</v>
      </c>
      <c r="F55">
        <v>-2408.18</v>
      </c>
      <c r="G55">
        <v>-2407.92</v>
      </c>
      <c r="H55">
        <v>4732.09</v>
      </c>
      <c r="I55">
        <v>2804.36</v>
      </c>
      <c r="J55">
        <v>-1594.01</v>
      </c>
      <c r="K55" t="s">
        <v>78</v>
      </c>
    </row>
    <row r="56" spans="1:11" ht="12.75">
      <c r="A56" t="s">
        <v>3</v>
      </c>
      <c r="B56">
        <v>2816.5</v>
      </c>
      <c r="C56" t="s">
        <v>79</v>
      </c>
      <c r="D56" t="s">
        <v>80</v>
      </c>
      <c r="E56">
        <v>-65.02</v>
      </c>
      <c r="F56">
        <v>-2398.79</v>
      </c>
      <c r="G56">
        <v>-2398.47</v>
      </c>
      <c r="H56">
        <v>4748.9</v>
      </c>
      <c r="I56">
        <v>2816.08</v>
      </c>
      <c r="J56">
        <v>-1563.9</v>
      </c>
      <c r="K56" t="s">
        <v>78</v>
      </c>
    </row>
    <row r="57" spans="1:11" ht="12.75">
      <c r="A57" t="s">
        <v>0</v>
      </c>
      <c r="B57">
        <v>2887.64</v>
      </c>
      <c r="C57" t="s">
        <v>79</v>
      </c>
      <c r="D57" t="s">
        <v>80</v>
      </c>
      <c r="E57">
        <v>-65.02</v>
      </c>
      <c r="F57">
        <v>-2416.42</v>
      </c>
      <c r="G57">
        <v>-2416.15</v>
      </c>
      <c r="H57">
        <v>4797.36</v>
      </c>
      <c r="I57">
        <v>2887.16</v>
      </c>
      <c r="J57">
        <v>-1620.64</v>
      </c>
      <c r="K57" t="s">
        <v>78</v>
      </c>
    </row>
    <row r="58" spans="1:11" ht="12.75">
      <c r="A58" t="s">
        <v>7</v>
      </c>
      <c r="B58">
        <v>2899.93</v>
      </c>
      <c r="C58" t="s">
        <v>79</v>
      </c>
      <c r="D58" t="s">
        <v>80</v>
      </c>
      <c r="E58">
        <v>-65.02</v>
      </c>
      <c r="F58">
        <v>-2408.93</v>
      </c>
      <c r="G58">
        <v>-2408.63</v>
      </c>
      <c r="H58">
        <v>4730.69</v>
      </c>
      <c r="I58">
        <v>2900</v>
      </c>
      <c r="J58">
        <v>-1587.18</v>
      </c>
      <c r="K58" t="s">
        <v>78</v>
      </c>
    </row>
    <row r="59" spans="1:11" ht="12.75">
      <c r="A59" t="s">
        <v>4</v>
      </c>
      <c r="B59">
        <v>2919.64</v>
      </c>
      <c r="C59" t="s">
        <v>79</v>
      </c>
      <c r="D59" t="s">
        <v>80</v>
      </c>
      <c r="E59">
        <v>-65.02</v>
      </c>
      <c r="F59">
        <v>-2404.29</v>
      </c>
      <c r="G59">
        <v>-2403.52</v>
      </c>
      <c r="H59">
        <v>4747.91</v>
      </c>
      <c r="I59">
        <v>2919.09</v>
      </c>
      <c r="J59">
        <v>-1558.44</v>
      </c>
      <c r="K59" t="s">
        <v>78</v>
      </c>
    </row>
    <row r="60" spans="1:11" ht="12.75">
      <c r="A60" t="s">
        <v>1</v>
      </c>
      <c r="B60">
        <v>3033.15</v>
      </c>
      <c r="C60" t="s">
        <v>79</v>
      </c>
      <c r="D60" t="s">
        <v>80</v>
      </c>
      <c r="E60">
        <v>-65.02</v>
      </c>
      <c r="F60">
        <v>-2380.3</v>
      </c>
      <c r="G60">
        <v>-2380.09</v>
      </c>
      <c r="H60">
        <v>4797.59</v>
      </c>
      <c r="I60">
        <v>3032.72</v>
      </c>
      <c r="J60">
        <v>-1579.14</v>
      </c>
      <c r="K60" t="s">
        <v>78</v>
      </c>
    </row>
    <row r="61" spans="1:11" ht="12.75">
      <c r="A61" t="s">
        <v>8</v>
      </c>
      <c r="B61">
        <v>3064.69</v>
      </c>
      <c r="C61" t="s">
        <v>79</v>
      </c>
      <c r="D61" t="s">
        <v>80</v>
      </c>
      <c r="E61">
        <v>-65.02</v>
      </c>
      <c r="F61">
        <v>-2393</v>
      </c>
      <c r="G61">
        <v>-2392.71</v>
      </c>
      <c r="H61">
        <v>4730.92</v>
      </c>
      <c r="I61">
        <v>3064.96</v>
      </c>
      <c r="J61">
        <v>-1577.42</v>
      </c>
      <c r="K61" t="s">
        <v>78</v>
      </c>
    </row>
    <row r="62" spans="1:11" ht="12.75">
      <c r="A62" t="s">
        <v>5</v>
      </c>
      <c r="B62">
        <v>2864.07</v>
      </c>
      <c r="C62" t="s">
        <v>79</v>
      </c>
      <c r="D62" t="s">
        <v>80</v>
      </c>
      <c r="E62">
        <v>-68.42</v>
      </c>
      <c r="F62">
        <v>-2238.45</v>
      </c>
      <c r="G62">
        <v>-2239.52</v>
      </c>
      <c r="H62">
        <v>4743.24</v>
      </c>
      <c r="I62">
        <v>2863.69</v>
      </c>
      <c r="J62">
        <v>-1416.3</v>
      </c>
      <c r="K62" t="s">
        <v>58</v>
      </c>
    </row>
    <row r="63" spans="1:11" ht="12.75">
      <c r="A63" t="s">
        <v>2</v>
      </c>
      <c r="B63">
        <v>3134.54</v>
      </c>
      <c r="C63" t="s">
        <v>79</v>
      </c>
      <c r="D63" t="s">
        <v>80</v>
      </c>
      <c r="E63">
        <v>-68.42</v>
      </c>
      <c r="F63">
        <v>-2236.46</v>
      </c>
      <c r="G63">
        <v>-2237.61</v>
      </c>
      <c r="H63">
        <v>4796.3</v>
      </c>
      <c r="I63">
        <v>3134.21</v>
      </c>
      <c r="J63">
        <v>-1439.48</v>
      </c>
      <c r="K63" t="s">
        <v>58</v>
      </c>
    </row>
    <row r="64" spans="1:11" ht="12.75">
      <c r="A64" t="s">
        <v>9</v>
      </c>
      <c r="B64">
        <v>3304.82</v>
      </c>
      <c r="C64" t="s">
        <v>81</v>
      </c>
      <c r="D64" t="s">
        <v>82</v>
      </c>
      <c r="E64">
        <v>100</v>
      </c>
      <c r="F64">
        <v>3274.92</v>
      </c>
      <c r="G64">
        <v>3272.48</v>
      </c>
      <c r="H64">
        <v>4731.68</v>
      </c>
      <c r="I64">
        <v>3304.18</v>
      </c>
      <c r="J64">
        <v>-1492.99</v>
      </c>
      <c r="K64" t="s">
        <v>58</v>
      </c>
    </row>
    <row r="65" spans="1:11" ht="12.75">
      <c r="A65" t="s">
        <v>10</v>
      </c>
      <c r="B65">
        <v>3310.35</v>
      </c>
      <c r="C65" t="s">
        <v>81</v>
      </c>
      <c r="D65" t="s">
        <v>82</v>
      </c>
      <c r="E65">
        <v>100</v>
      </c>
      <c r="F65">
        <v>3280.57</v>
      </c>
      <c r="G65">
        <v>3278.27</v>
      </c>
      <c r="H65">
        <v>4747.82</v>
      </c>
      <c r="I65">
        <v>3309.83</v>
      </c>
      <c r="J65">
        <v>-1467.24</v>
      </c>
      <c r="K65" t="s">
        <v>58</v>
      </c>
    </row>
    <row r="66" spans="1:11" ht="12.75">
      <c r="A66" t="s">
        <v>11</v>
      </c>
      <c r="B66">
        <v>2012.6</v>
      </c>
      <c r="C66" t="s">
        <v>63</v>
      </c>
      <c r="D66" t="s">
        <v>64</v>
      </c>
      <c r="E66">
        <v>-8.56</v>
      </c>
      <c r="F66">
        <v>-424.22</v>
      </c>
      <c r="G66">
        <v>-424.15</v>
      </c>
      <c r="H66">
        <v>4772.22</v>
      </c>
      <c r="I66">
        <v>2012.43</v>
      </c>
      <c r="J66">
        <v>-618.48</v>
      </c>
      <c r="K66" t="s">
        <v>58</v>
      </c>
    </row>
    <row r="67" spans="1:11" ht="12.75">
      <c r="A67" t="s">
        <v>13</v>
      </c>
      <c r="B67">
        <v>1903.39</v>
      </c>
      <c r="C67" t="s">
        <v>63</v>
      </c>
      <c r="D67" t="s">
        <v>64</v>
      </c>
      <c r="E67">
        <v>-8.56</v>
      </c>
      <c r="F67">
        <v>-422.9</v>
      </c>
      <c r="G67">
        <v>-422.86</v>
      </c>
      <c r="H67">
        <v>4708.27</v>
      </c>
      <c r="I67">
        <v>1901.36</v>
      </c>
      <c r="J67">
        <v>-522.33</v>
      </c>
      <c r="K67" t="s">
        <v>58</v>
      </c>
    </row>
    <row r="68" spans="1:11" ht="12.75">
      <c r="A68" t="s">
        <v>14</v>
      </c>
      <c r="B68">
        <v>1796.18</v>
      </c>
      <c r="C68" t="s">
        <v>63</v>
      </c>
      <c r="D68" t="s">
        <v>64</v>
      </c>
      <c r="E68">
        <v>-8.56</v>
      </c>
      <c r="F68">
        <v>-421.92</v>
      </c>
      <c r="G68">
        <v>-421.84</v>
      </c>
      <c r="H68">
        <v>4726.48</v>
      </c>
      <c r="I68">
        <v>1796.23</v>
      </c>
      <c r="J68">
        <v>-430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2411.06</v>
      </c>
      <c r="C71" t="s">
        <v>79</v>
      </c>
      <c r="D71" t="s">
        <v>80</v>
      </c>
      <c r="E71">
        <v>-68.42</v>
      </c>
      <c r="F71">
        <v>-2128.48</v>
      </c>
      <c r="G71">
        <v>-2130.34</v>
      </c>
      <c r="H71">
        <v>4458.25</v>
      </c>
      <c r="I71">
        <v>2411.25</v>
      </c>
      <c r="J71">
        <v>-1368.78</v>
      </c>
      <c r="K71" t="s">
        <v>58</v>
      </c>
    </row>
    <row r="72" spans="1:11" ht="12.75">
      <c r="A72" t="s">
        <v>6</v>
      </c>
      <c r="B72">
        <v>2428.35</v>
      </c>
      <c r="C72" t="s">
        <v>79</v>
      </c>
      <c r="D72" t="s">
        <v>80</v>
      </c>
      <c r="E72">
        <v>-68.42</v>
      </c>
      <c r="F72">
        <v>-2132.63</v>
      </c>
      <c r="G72">
        <v>-2131.62</v>
      </c>
      <c r="H72">
        <v>4393.59</v>
      </c>
      <c r="I72">
        <v>2428.08</v>
      </c>
      <c r="J72">
        <v>-1348.95</v>
      </c>
      <c r="K72" t="s">
        <v>58</v>
      </c>
    </row>
    <row r="73" spans="1:11" ht="12.75">
      <c r="A73" t="s">
        <v>3</v>
      </c>
      <c r="B73">
        <v>2449.98</v>
      </c>
      <c r="C73" t="s">
        <v>79</v>
      </c>
      <c r="D73" t="s">
        <v>83</v>
      </c>
      <c r="E73">
        <v>-66.95</v>
      </c>
      <c r="F73">
        <v>-2119.39</v>
      </c>
      <c r="G73">
        <v>-2117.61</v>
      </c>
      <c r="H73">
        <v>4411.04</v>
      </c>
      <c r="I73">
        <v>2449.61</v>
      </c>
      <c r="J73">
        <v>-1321.58</v>
      </c>
      <c r="K73" t="s">
        <v>58</v>
      </c>
    </row>
    <row r="74" spans="1:11" ht="12.75">
      <c r="A74" t="s">
        <v>0</v>
      </c>
      <c r="B74">
        <v>2536.47</v>
      </c>
      <c r="C74" t="s">
        <v>79</v>
      </c>
      <c r="D74" t="s">
        <v>83</v>
      </c>
      <c r="E74">
        <v>-66.95</v>
      </c>
      <c r="F74">
        <v>-2144.75</v>
      </c>
      <c r="G74">
        <v>-2146.18</v>
      </c>
      <c r="H74">
        <v>4457.67</v>
      </c>
      <c r="I74">
        <v>2536.17</v>
      </c>
      <c r="J74">
        <v>-1373</v>
      </c>
      <c r="K74" t="s">
        <v>58</v>
      </c>
    </row>
    <row r="75" spans="1:11" ht="12.75">
      <c r="A75" t="s">
        <v>7</v>
      </c>
      <c r="B75">
        <v>2554.74</v>
      </c>
      <c r="C75" t="s">
        <v>79</v>
      </c>
      <c r="D75" t="s">
        <v>80</v>
      </c>
      <c r="E75">
        <v>-68.42</v>
      </c>
      <c r="F75">
        <v>-2149.69</v>
      </c>
      <c r="G75">
        <v>-2150.3</v>
      </c>
      <c r="H75">
        <v>4393.18</v>
      </c>
      <c r="I75">
        <v>2554.45</v>
      </c>
      <c r="J75">
        <v>-1357.02</v>
      </c>
      <c r="K75" t="s">
        <v>58</v>
      </c>
    </row>
    <row r="76" spans="1:11" ht="12.75">
      <c r="A76" t="s">
        <v>4</v>
      </c>
      <c r="B76">
        <v>2574.5</v>
      </c>
      <c r="C76" t="s">
        <v>79</v>
      </c>
      <c r="D76" t="s">
        <v>80</v>
      </c>
      <c r="E76">
        <v>-68.42</v>
      </c>
      <c r="F76">
        <v>-2150.87</v>
      </c>
      <c r="G76">
        <v>-2151.77</v>
      </c>
      <c r="H76">
        <v>4410.39</v>
      </c>
      <c r="I76">
        <v>2572.25</v>
      </c>
      <c r="J76">
        <v>-1337.54</v>
      </c>
      <c r="K76" t="s">
        <v>58</v>
      </c>
    </row>
    <row r="77" spans="1:11" ht="12.75">
      <c r="A77" t="s">
        <v>1</v>
      </c>
      <c r="B77">
        <v>2740.74</v>
      </c>
      <c r="C77" t="s">
        <v>79</v>
      </c>
      <c r="D77" t="s">
        <v>80</v>
      </c>
      <c r="E77">
        <v>-68.42</v>
      </c>
      <c r="F77">
        <v>-2159.41</v>
      </c>
      <c r="G77">
        <v>-2158.1</v>
      </c>
      <c r="H77">
        <v>4457.28</v>
      </c>
      <c r="I77">
        <v>2738.41</v>
      </c>
      <c r="J77">
        <v>-1373.39</v>
      </c>
      <c r="K77" t="s">
        <v>58</v>
      </c>
    </row>
    <row r="78" spans="1:11" ht="12.75">
      <c r="A78" t="s">
        <v>8</v>
      </c>
      <c r="B78">
        <v>2755.49</v>
      </c>
      <c r="C78" t="s">
        <v>79</v>
      </c>
      <c r="D78" t="s">
        <v>80</v>
      </c>
      <c r="E78">
        <v>-68.42</v>
      </c>
      <c r="F78">
        <v>-2150.38</v>
      </c>
      <c r="G78">
        <v>-2148.53</v>
      </c>
      <c r="H78">
        <v>4393.48</v>
      </c>
      <c r="I78">
        <v>2753.99</v>
      </c>
      <c r="J78">
        <v>-1344.55</v>
      </c>
      <c r="K78" t="s">
        <v>58</v>
      </c>
    </row>
    <row r="79" spans="1:11" ht="12.75">
      <c r="A79" t="s">
        <v>5</v>
      </c>
      <c r="B79">
        <v>2772.02</v>
      </c>
      <c r="C79" t="s">
        <v>79</v>
      </c>
      <c r="D79" t="s">
        <v>80</v>
      </c>
      <c r="E79">
        <v>-68.42</v>
      </c>
      <c r="F79">
        <v>-2156.38</v>
      </c>
      <c r="G79">
        <v>-2154.41</v>
      </c>
      <c r="H79">
        <v>4409.95</v>
      </c>
      <c r="I79">
        <v>2769.62</v>
      </c>
      <c r="J79">
        <v>-1330.51</v>
      </c>
      <c r="K79" t="s">
        <v>58</v>
      </c>
    </row>
    <row r="80" spans="1:11" ht="12.75">
      <c r="A80" t="s">
        <v>2</v>
      </c>
      <c r="B80">
        <v>3037.81</v>
      </c>
      <c r="C80" t="s">
        <v>79</v>
      </c>
      <c r="D80" t="s">
        <v>80</v>
      </c>
      <c r="E80">
        <v>-68.42</v>
      </c>
      <c r="F80">
        <v>-2138.65</v>
      </c>
      <c r="G80">
        <v>-2136.88</v>
      </c>
      <c r="H80">
        <v>4462.44</v>
      </c>
      <c r="I80">
        <v>3035.66</v>
      </c>
      <c r="J80">
        <v>-1331.35</v>
      </c>
      <c r="K80" t="s">
        <v>58</v>
      </c>
    </row>
    <row r="81" spans="1:11" ht="12.75">
      <c r="A81" t="s">
        <v>9</v>
      </c>
      <c r="B81">
        <v>3058.49</v>
      </c>
      <c r="C81" t="s">
        <v>79</v>
      </c>
      <c r="D81" t="s">
        <v>80</v>
      </c>
      <c r="E81">
        <v>-68.42</v>
      </c>
      <c r="F81">
        <v>-2141.65</v>
      </c>
      <c r="G81">
        <v>-2139.97</v>
      </c>
      <c r="H81">
        <v>4398.07</v>
      </c>
      <c r="I81">
        <v>3056.33</v>
      </c>
      <c r="J81">
        <v>-1313.07</v>
      </c>
      <c r="K81" t="s">
        <v>58</v>
      </c>
    </row>
    <row r="82" spans="1:11" ht="12.75">
      <c r="A82" t="s">
        <v>10</v>
      </c>
      <c r="B82">
        <v>3083.87</v>
      </c>
      <c r="C82" t="s">
        <v>79</v>
      </c>
      <c r="D82" t="s">
        <v>80</v>
      </c>
      <c r="E82">
        <v>-68.42</v>
      </c>
      <c r="F82">
        <v>-2155.83</v>
      </c>
      <c r="G82">
        <v>-2154.97</v>
      </c>
      <c r="H82">
        <v>4415.33</v>
      </c>
      <c r="I82">
        <v>3081.79</v>
      </c>
      <c r="J82">
        <v>-1304.78</v>
      </c>
      <c r="K82" t="s">
        <v>58</v>
      </c>
    </row>
    <row r="83" spans="1:11" ht="12.75">
      <c r="A83" t="s">
        <v>11</v>
      </c>
      <c r="B83">
        <v>1815.34</v>
      </c>
      <c r="C83" t="s">
        <v>63</v>
      </c>
      <c r="D83" t="s">
        <v>64</v>
      </c>
      <c r="E83">
        <v>-8.56</v>
      </c>
      <c r="F83">
        <v>-425.03</v>
      </c>
      <c r="G83">
        <v>-424.99</v>
      </c>
      <c r="H83">
        <v>4443.75</v>
      </c>
      <c r="I83">
        <v>1815.22</v>
      </c>
      <c r="J83">
        <v>-474.36</v>
      </c>
      <c r="K83" t="s">
        <v>58</v>
      </c>
    </row>
    <row r="84" spans="1:11" ht="12.75">
      <c r="A84" t="s">
        <v>13</v>
      </c>
      <c r="B84">
        <v>1704.35</v>
      </c>
      <c r="C84" t="s">
        <v>63</v>
      </c>
      <c r="D84" t="s">
        <v>64</v>
      </c>
      <c r="E84">
        <v>-8.56</v>
      </c>
      <c r="F84">
        <v>-424.13</v>
      </c>
      <c r="G84">
        <v>-424.08</v>
      </c>
      <c r="H84">
        <v>4380.98</v>
      </c>
      <c r="I84">
        <v>1704.57</v>
      </c>
      <c r="J84">
        <v>-378.39</v>
      </c>
      <c r="K84" t="s">
        <v>58</v>
      </c>
    </row>
    <row r="85" spans="1:11" ht="12.75">
      <c r="A85" t="s">
        <v>14</v>
      </c>
      <c r="B85">
        <v>1602.78</v>
      </c>
      <c r="C85" t="s">
        <v>63</v>
      </c>
      <c r="D85" t="s">
        <v>64</v>
      </c>
      <c r="E85">
        <v>-8.56</v>
      </c>
      <c r="F85">
        <v>-423.44</v>
      </c>
      <c r="G85">
        <v>-423.4</v>
      </c>
      <c r="H85">
        <v>4399.73</v>
      </c>
      <c r="I85">
        <v>1603.11</v>
      </c>
      <c r="J85">
        <v>-288.08</v>
      </c>
      <c r="K85" t="s">
        <v>58</v>
      </c>
    </row>
    <row r="87" ht="12.75">
      <c r="A87" t="s">
        <v>84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2008-10-29T20:17:32Z</dcterms:modified>
  <cp:category/>
  <cp:version/>
  <cp:contentType/>
  <cp:contentStatus/>
</cp:coreProperties>
</file>