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3jun06" sheetId="1" r:id="rId1"/>
  </sheets>
  <definedNames/>
  <calcPr fullCalcOnLoad="1"/>
</workbook>
</file>

<file path=xl/sharedStrings.xml><?xml version="1.0" encoding="utf-8"?>
<sst xmlns="http://schemas.openxmlformats.org/spreadsheetml/2006/main" count="79" uniqueCount="27">
  <si>
    <t>Applicant Summary, Parish</t>
  </si>
  <si>
    <t>Jefferson</t>
  </si>
  <si>
    <t>Orleans</t>
  </si>
  <si>
    <t xml:space="preserve">Plaquemines </t>
  </si>
  <si>
    <t xml:space="preserve">St. Bernard </t>
  </si>
  <si>
    <t>St. Charles</t>
  </si>
  <si>
    <t>St. John Baptist</t>
  </si>
  <si>
    <t>St. Tammany</t>
  </si>
  <si>
    <t>NOMSA</t>
  </si>
  <si>
    <t>Total Eligible Applicants</t>
  </si>
  <si>
    <r>
      <t>Project Worksheet (PW) Summary</t>
    </r>
    <r>
      <rPr>
        <sz val="9"/>
        <color indexed="8"/>
        <rFont val="Arial"/>
        <family val="2"/>
      </rPr>
      <t xml:space="preserve"> </t>
    </r>
  </si>
  <si>
    <t xml:space="preserve">Number of Projected Small PWs </t>
  </si>
  <si>
    <t xml:space="preserve">Number of Projected Large PWs </t>
  </si>
  <si>
    <t xml:space="preserve">Total Projected PWs </t>
  </si>
  <si>
    <t xml:space="preserve">Amount of Projected Small PWs </t>
  </si>
  <si>
    <t xml:space="preserve">Amount of Projected Large PWs </t>
  </si>
  <si>
    <t xml:space="preserve">Total Amount of Projected PWs </t>
  </si>
  <si>
    <t xml:space="preserve">Obligation Summary </t>
  </si>
  <si>
    <t xml:space="preserve">Total Amount Eligible </t>
  </si>
  <si>
    <t xml:space="preserve">Federal Share Eligible </t>
  </si>
  <si>
    <t>Note: NOMSA - New Orleans Metropolitan Statistical Area</t>
  </si>
  <si>
    <r>
      <t>Obligation Summary</t>
    </r>
    <r>
      <rPr>
        <sz val="9"/>
        <color indexed="8"/>
        <rFont val="Arial"/>
        <family val="2"/>
      </rPr>
      <t xml:space="preserve"> </t>
    </r>
  </si>
  <si>
    <t xml:space="preserve">Number of PWs Obligated </t>
  </si>
  <si>
    <t>Source:  FEMA 1603-DR-LA Public Assistance Program, as of 24 March 2006</t>
  </si>
  <si>
    <t>Source:  FEMA 1603-DR-LA Public Assistance Program, as of 23 June 2006</t>
  </si>
  <si>
    <t>Disaster Summary for FEMA Public Assistance Program, New Orleans Metropolitan Statistical Area, 23 June 2006</t>
  </si>
  <si>
    <t>Disaster Summary for FEMA Public Assistance Program, New Orleans Metropolitan Statistical Area, 24 March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</si>
</sst>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6" fontId="0" fillId="0" borderId="0" xfId="0" applyNumberFormat="1" applyBorder="1" applyAlignment="1">
      <alignment/>
    </xf>
    <xf numFmtId="0" fontId="6" fillId="2" borderId="0" xfId="0" applyFont="1" applyFill="1" applyBorder="1" applyAlignment="1">
      <alignment horizontal="center"/>
    </xf>
    <xf numFmtId="3" fontId="5" fillId="0" borderId="0" xfId="0" applyNumberFormat="1" applyFont="1" applyBorder="1" applyAlignment="1" applyProtection="1">
      <alignment horizontal="right" vertical="center" indent="1"/>
      <protection locked="0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3" borderId="2" xfId="0" applyFont="1" applyFill="1" applyBorder="1" applyAlignment="1">
      <alignment vertical="top"/>
    </xf>
    <xf numFmtId="0" fontId="3" fillId="3" borderId="3" xfId="0" applyFont="1" applyFill="1" applyBorder="1" applyAlignment="1">
      <alignment/>
    </xf>
    <xf numFmtId="0" fontId="4" fillId="4" borderId="4" xfId="0" applyFont="1" applyFill="1" applyBorder="1" applyAlignment="1">
      <alignment vertical="top"/>
    </xf>
    <xf numFmtId="0" fontId="5" fillId="4" borderId="5" xfId="0" applyFont="1" applyFill="1" applyBorder="1" applyAlignment="1">
      <alignment/>
    </xf>
    <xf numFmtId="3" fontId="5" fillId="4" borderId="6" xfId="0" applyNumberFormat="1" applyFont="1" applyFill="1" applyBorder="1" applyAlignment="1" applyProtection="1">
      <alignment horizontal="right" vertical="center" indent="1"/>
      <protection locked="0"/>
    </xf>
    <xf numFmtId="0" fontId="4" fillId="4" borderId="7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3" fontId="5" fillId="4" borderId="8" xfId="0" applyNumberFormat="1" applyFont="1" applyFill="1" applyBorder="1" applyAlignment="1" applyProtection="1">
      <alignment horizontal="right" vertical="center" indent="1"/>
      <protection locked="0"/>
    </xf>
    <xf numFmtId="6" fontId="5" fillId="4" borderId="0" xfId="0" applyNumberFormat="1" applyFont="1" applyFill="1" applyBorder="1" applyAlignment="1">
      <alignment/>
    </xf>
    <xf numFmtId="6" fontId="4" fillId="4" borderId="8" xfId="0" applyNumberFormat="1" applyFont="1" applyFill="1" applyBorder="1" applyAlignment="1" applyProtection="1">
      <alignment horizontal="right"/>
      <protection locked="0"/>
    </xf>
    <xf numFmtId="0" fontId="4" fillId="4" borderId="7" xfId="0" applyFont="1" applyFill="1" applyBorder="1" applyAlignment="1">
      <alignment vertical="top"/>
    </xf>
    <xf numFmtId="0" fontId="4" fillId="4" borderId="9" xfId="0" applyFont="1" applyFill="1" applyBorder="1" applyAlignment="1">
      <alignment/>
    </xf>
    <xf numFmtId="6" fontId="5" fillId="4" borderId="10" xfId="0" applyNumberFormat="1" applyFont="1" applyFill="1" applyBorder="1" applyAlignment="1">
      <alignment/>
    </xf>
    <xf numFmtId="6" fontId="5" fillId="4" borderId="11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3" fontId="5" fillId="4" borderId="6" xfId="0" applyNumberFormat="1" applyFont="1" applyFill="1" applyBorder="1" applyAlignment="1">
      <alignment horizontal="right" vertical="center" indent="1"/>
    </xf>
    <xf numFmtId="6" fontId="5" fillId="4" borderId="8" xfId="0" applyNumberFormat="1" applyFont="1" applyFill="1" applyBorder="1" applyAlignment="1">
      <alignment/>
    </xf>
    <xf numFmtId="6" fontId="4" fillId="4" borderId="11" xfId="0" applyNumberFormat="1" applyFont="1" applyFill="1" applyBorder="1" applyAlignment="1" applyProtection="1">
      <alignment horizontal="right"/>
      <protection locked="0"/>
    </xf>
    <xf numFmtId="0" fontId="0" fillId="4" borderId="12" xfId="0" applyFill="1" applyBorder="1" applyAlignment="1">
      <alignment/>
    </xf>
    <xf numFmtId="6" fontId="0" fillId="4" borderId="5" xfId="0" applyNumberFormat="1" applyFont="1" applyFill="1" applyBorder="1" applyAlignment="1">
      <alignment/>
    </xf>
    <xf numFmtId="168" fontId="0" fillId="4" borderId="6" xfId="0" applyNumberFormat="1" applyFill="1" applyBorder="1" applyAlignment="1">
      <alignment/>
    </xf>
    <xf numFmtId="0" fontId="0" fillId="4" borderId="13" xfId="0" applyFill="1" applyBorder="1" applyAlignment="1">
      <alignment/>
    </xf>
    <xf numFmtId="6" fontId="0" fillId="4" borderId="10" xfId="0" applyNumberFormat="1" applyFont="1" applyFill="1" applyBorder="1" applyAlignment="1">
      <alignment/>
    </xf>
    <xf numFmtId="168" fontId="0" fillId="4" borderId="11" xfId="0" applyNumberFormat="1" applyFill="1" applyBorder="1" applyAlignment="1">
      <alignment/>
    </xf>
    <xf numFmtId="0" fontId="4" fillId="4" borderId="12" xfId="0" applyFont="1" applyFill="1" applyBorder="1" applyAlignment="1">
      <alignment vertical="top"/>
    </xf>
    <xf numFmtId="0" fontId="0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14" xfId="0" applyFill="1" applyBorder="1" applyAlignment="1">
      <alignment/>
    </xf>
    <xf numFmtId="8" fontId="0" fillId="4" borderId="0" xfId="0" applyNumberFormat="1" applyFont="1" applyFill="1" applyBorder="1" applyAlignment="1">
      <alignment/>
    </xf>
    <xf numFmtId="168" fontId="0" fillId="4" borderId="8" xfId="0" applyNumberFormat="1" applyFill="1" applyBorder="1" applyAlignment="1">
      <alignment/>
    </xf>
    <xf numFmtId="6" fontId="0" fillId="4" borderId="0" xfId="0" applyNumberFormat="1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17" xfId="0" applyFill="1" applyBorder="1" applyAlignment="1">
      <alignment/>
    </xf>
    <xf numFmtId="0" fontId="5" fillId="4" borderId="16" xfId="0" applyFont="1" applyFill="1" applyBorder="1" applyAlignment="1">
      <alignment/>
    </xf>
    <xf numFmtId="3" fontId="5" fillId="4" borderId="17" xfId="0" applyNumberFormat="1" applyFont="1" applyFill="1" applyBorder="1" applyAlignment="1" applyProtection="1">
      <alignment horizontal="right" vertical="center" indent="1"/>
      <protection locked="0"/>
    </xf>
    <xf numFmtId="0" fontId="3" fillId="0" borderId="18" xfId="0" applyFont="1" applyBorder="1" applyAlignment="1">
      <alignment/>
    </xf>
    <xf numFmtId="0" fontId="4" fillId="3" borderId="18" xfId="0" applyFont="1" applyFill="1" applyBorder="1" applyAlignment="1">
      <alignment vertical="top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13.421875" style="0" bestFit="1" customWidth="1"/>
    <col min="3" max="3" width="14.421875" style="0" bestFit="1" customWidth="1"/>
    <col min="4" max="5" width="13.421875" style="0" bestFit="1" customWidth="1"/>
    <col min="6" max="6" width="12.28125" style="0" bestFit="1" customWidth="1"/>
    <col min="7" max="7" width="13.8515625" style="0" bestFit="1" customWidth="1"/>
    <col min="8" max="8" width="14.421875" style="0" bestFit="1" customWidth="1"/>
    <col min="9" max="9" width="13.8515625" style="0" bestFit="1" customWidth="1"/>
  </cols>
  <sheetData>
    <row r="1" spans="1:10" ht="15">
      <c r="A1" s="54" t="s">
        <v>25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9" ht="12.75">
      <c r="A3" s="2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</row>
    <row r="4" spans="1:10" ht="13.5" customHeight="1">
      <c r="A4" s="47" t="s">
        <v>9</v>
      </c>
      <c r="B4" s="48">
        <v>68</v>
      </c>
      <c r="C4" s="48">
        <v>171</v>
      </c>
      <c r="D4" s="48">
        <v>18</v>
      </c>
      <c r="E4" s="48">
        <v>16</v>
      </c>
      <c r="F4" s="48">
        <v>12</v>
      </c>
      <c r="G4" s="48">
        <v>8</v>
      </c>
      <c r="H4" s="48">
        <v>71</v>
      </c>
      <c r="I4" s="49">
        <f>SUM(B4:H4)</f>
        <v>364</v>
      </c>
      <c r="J4" s="1"/>
    </row>
    <row r="5" spans="1:10" ht="12.7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2"/>
      <c r="B6" s="1"/>
      <c r="C6" s="1"/>
      <c r="D6" s="1"/>
      <c r="E6" s="1"/>
      <c r="F6" s="1"/>
      <c r="G6" s="1"/>
      <c r="H6" s="1"/>
      <c r="I6" s="1"/>
      <c r="J6" s="1"/>
    </row>
    <row r="7" spans="1:9" ht="12.75">
      <c r="A7" s="2" t="s">
        <v>10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</row>
    <row r="8" spans="1:9" ht="12.75">
      <c r="A8" s="37" t="s">
        <v>11</v>
      </c>
      <c r="B8" s="38">
        <v>602</v>
      </c>
      <c r="C8" s="38">
        <v>2034</v>
      </c>
      <c r="D8" s="38">
        <v>165</v>
      </c>
      <c r="E8" s="38">
        <v>230</v>
      </c>
      <c r="F8" s="38">
        <v>100</v>
      </c>
      <c r="G8" s="38">
        <v>71</v>
      </c>
      <c r="H8" s="38">
        <v>541</v>
      </c>
      <c r="I8" s="39">
        <f aca="true" t="shared" si="0" ref="I8:I13">SUM(B8:H8)</f>
        <v>3743</v>
      </c>
    </row>
    <row r="9" spans="1:9" ht="12.75">
      <c r="A9" s="40" t="s">
        <v>12</v>
      </c>
      <c r="B9" s="41">
        <v>413</v>
      </c>
      <c r="C9" s="41">
        <v>1924</v>
      </c>
      <c r="D9" s="41">
        <v>235</v>
      </c>
      <c r="E9" s="41">
        <v>289</v>
      </c>
      <c r="F9" s="41">
        <v>25</v>
      </c>
      <c r="G9" s="41">
        <v>20</v>
      </c>
      <c r="H9" s="41">
        <v>287</v>
      </c>
      <c r="I9" s="42">
        <f t="shared" si="0"/>
        <v>3193</v>
      </c>
    </row>
    <row r="10" spans="1:9" ht="12.75">
      <c r="A10" s="40" t="s">
        <v>13</v>
      </c>
      <c r="B10" s="41">
        <v>1015</v>
      </c>
      <c r="C10" s="41">
        <v>3958</v>
      </c>
      <c r="D10" s="41">
        <v>400</v>
      </c>
      <c r="E10" s="41">
        <v>519</v>
      </c>
      <c r="F10" s="41">
        <v>125</v>
      </c>
      <c r="G10" s="41">
        <v>91</v>
      </c>
      <c r="H10" s="41">
        <v>828</v>
      </c>
      <c r="I10" s="42">
        <f t="shared" si="0"/>
        <v>6936</v>
      </c>
    </row>
    <row r="11" spans="1:9" ht="12.75">
      <c r="A11" s="43" t="s">
        <v>14</v>
      </c>
      <c r="B11" s="44">
        <v>8579114.93</v>
      </c>
      <c r="C11" s="44">
        <v>27628753.84</v>
      </c>
      <c r="D11" s="44">
        <v>2613746.26</v>
      </c>
      <c r="E11" s="44">
        <v>3266478.26</v>
      </c>
      <c r="F11" s="44">
        <v>-844714.64</v>
      </c>
      <c r="G11" s="44">
        <v>1252818.69</v>
      </c>
      <c r="H11" s="44">
        <v>14852080.17</v>
      </c>
      <c r="I11" s="45">
        <f t="shared" si="0"/>
        <v>57348277.50999999</v>
      </c>
    </row>
    <row r="12" spans="1:9" ht="12.75">
      <c r="A12" s="43" t="s">
        <v>15</v>
      </c>
      <c r="B12" s="46">
        <v>255361273</v>
      </c>
      <c r="C12" s="46">
        <v>1324466304</v>
      </c>
      <c r="D12" s="46">
        <v>185690965</v>
      </c>
      <c r="E12" s="46">
        <v>720569998</v>
      </c>
      <c r="F12" s="46">
        <v>23464949</v>
      </c>
      <c r="G12" s="46">
        <v>3408298</v>
      </c>
      <c r="H12" s="46">
        <v>293195940</v>
      </c>
      <c r="I12" s="45">
        <f t="shared" si="0"/>
        <v>2806157727</v>
      </c>
    </row>
    <row r="13" spans="1:9" ht="12.75">
      <c r="A13" s="34" t="s">
        <v>16</v>
      </c>
      <c r="B13" s="35">
        <v>263940388</v>
      </c>
      <c r="C13" s="35">
        <v>1352095058</v>
      </c>
      <c r="D13" s="35">
        <v>188304711</v>
      </c>
      <c r="E13" s="35">
        <v>723836477</v>
      </c>
      <c r="F13" s="35">
        <v>22620235</v>
      </c>
      <c r="G13" s="35">
        <v>4661116</v>
      </c>
      <c r="H13" s="35">
        <v>308048020</v>
      </c>
      <c r="I13" s="36">
        <f t="shared" si="0"/>
        <v>2863506005</v>
      </c>
    </row>
    <row r="14" spans="2:9" ht="12.75">
      <c r="B14" s="7"/>
      <c r="C14" s="7"/>
      <c r="D14" s="7"/>
      <c r="E14" s="7"/>
      <c r="F14" s="7"/>
      <c r="G14" s="7"/>
      <c r="H14" s="7"/>
      <c r="I14" s="1"/>
    </row>
    <row r="15" spans="2:9" ht="12.75">
      <c r="B15" s="7"/>
      <c r="C15" s="7"/>
      <c r="D15" s="7"/>
      <c r="E15" s="7"/>
      <c r="F15" s="7"/>
      <c r="G15" s="7"/>
      <c r="H15" s="7"/>
      <c r="I15" s="1"/>
    </row>
    <row r="16" spans="1:9" ht="12.75">
      <c r="A16" s="3" t="s">
        <v>17</v>
      </c>
      <c r="B16" s="8" t="s">
        <v>1</v>
      </c>
      <c r="C16" s="8" t="s">
        <v>2</v>
      </c>
      <c r="D16" s="8" t="s">
        <v>3</v>
      </c>
      <c r="E16" s="8" t="s">
        <v>4</v>
      </c>
      <c r="F16" s="8" t="s">
        <v>5</v>
      </c>
      <c r="G16" s="8" t="s">
        <v>6</v>
      </c>
      <c r="H16" s="8" t="s">
        <v>7</v>
      </c>
      <c r="I16" s="8" t="s">
        <v>8</v>
      </c>
    </row>
    <row r="17" spans="1:9" ht="12.75">
      <c r="A17" s="31" t="s">
        <v>18</v>
      </c>
      <c r="B17" s="32">
        <v>201647516</v>
      </c>
      <c r="C17" s="32">
        <v>745127217</v>
      </c>
      <c r="D17" s="32">
        <v>161354524</v>
      </c>
      <c r="E17" s="32">
        <v>542349398</v>
      </c>
      <c r="F17" s="32">
        <v>21993814</v>
      </c>
      <c r="G17" s="32">
        <v>3501439</v>
      </c>
      <c r="H17" s="32">
        <v>254061299</v>
      </c>
      <c r="I17" s="33">
        <f>SUM(B17:H17)</f>
        <v>1930035207</v>
      </c>
    </row>
    <row r="18" spans="1:9" ht="12.75">
      <c r="A18" s="34" t="s">
        <v>19</v>
      </c>
      <c r="B18" s="35">
        <v>196052074</v>
      </c>
      <c r="C18" s="35">
        <v>697668290</v>
      </c>
      <c r="D18" s="35">
        <v>151798384</v>
      </c>
      <c r="E18" s="35">
        <v>531358229</v>
      </c>
      <c r="F18" s="35">
        <v>21617260</v>
      </c>
      <c r="G18" s="35">
        <v>3360023</v>
      </c>
      <c r="H18" s="35">
        <v>250445148</v>
      </c>
      <c r="I18" s="36">
        <f>SUM(B18:H18)</f>
        <v>1852299408</v>
      </c>
    </row>
    <row r="20" ht="12.75">
      <c r="A20" s="4" t="s">
        <v>20</v>
      </c>
    </row>
    <row r="21" ht="12.75">
      <c r="A21" s="4" t="s">
        <v>24</v>
      </c>
    </row>
    <row r="23" spans="1:9" ht="15">
      <c r="A23" s="54" t="s">
        <v>26</v>
      </c>
      <c r="B23" s="4"/>
      <c r="C23" s="5"/>
      <c r="D23" s="4"/>
      <c r="E23" s="4"/>
      <c r="F23" s="4"/>
      <c r="G23" s="4"/>
      <c r="H23" s="4"/>
      <c r="I23" s="4"/>
    </row>
    <row r="24" spans="1:9" ht="12.75">
      <c r="A24" s="6"/>
      <c r="B24" s="4"/>
      <c r="C24" s="5"/>
      <c r="D24" s="4"/>
      <c r="E24" s="4"/>
      <c r="F24" s="4"/>
      <c r="G24" s="4"/>
      <c r="H24" s="4"/>
      <c r="I24" s="4"/>
    </row>
    <row r="25" spans="1:9" ht="12.75">
      <c r="A25" s="10" t="s">
        <v>0</v>
      </c>
      <c r="B25" s="8" t="s">
        <v>1</v>
      </c>
      <c r="C25" s="8" t="s">
        <v>2</v>
      </c>
      <c r="D25" s="8" t="s">
        <v>3</v>
      </c>
      <c r="E25" s="8" t="s">
        <v>4</v>
      </c>
      <c r="F25" s="8" t="s">
        <v>5</v>
      </c>
      <c r="G25" s="8" t="s">
        <v>6</v>
      </c>
      <c r="H25" s="8" t="s">
        <v>7</v>
      </c>
      <c r="I25" s="8" t="s">
        <v>8</v>
      </c>
    </row>
    <row r="26" spans="1:9" ht="12.75">
      <c r="A26" s="47" t="s">
        <v>9</v>
      </c>
      <c r="B26" s="50">
        <v>67</v>
      </c>
      <c r="C26" s="50">
        <v>168</v>
      </c>
      <c r="D26" s="50">
        <v>18</v>
      </c>
      <c r="E26" s="50">
        <v>16</v>
      </c>
      <c r="F26" s="50">
        <v>12</v>
      </c>
      <c r="G26" s="50">
        <v>8</v>
      </c>
      <c r="H26" s="50">
        <v>71</v>
      </c>
      <c r="I26" s="51">
        <f>SUM(B26:H26)</f>
        <v>360</v>
      </c>
    </row>
    <row r="27" spans="1:9" ht="12.75">
      <c r="A27" s="11"/>
      <c r="B27" s="9"/>
      <c r="C27" s="9"/>
      <c r="D27" s="9"/>
      <c r="E27" s="9"/>
      <c r="F27" s="9"/>
      <c r="G27" s="9"/>
      <c r="H27" s="9"/>
      <c r="I27" s="9"/>
    </row>
    <row r="28" spans="1:9" ht="12.75">
      <c r="A28" s="52"/>
      <c r="B28" s="9"/>
      <c r="C28" s="9"/>
      <c r="D28" s="9"/>
      <c r="E28" s="9"/>
      <c r="F28" s="9"/>
      <c r="G28" s="9"/>
      <c r="H28" s="9"/>
      <c r="I28" s="9"/>
    </row>
    <row r="29" spans="1:9" ht="12.75">
      <c r="A29" s="12" t="s">
        <v>10</v>
      </c>
      <c r="B29" s="8" t="s">
        <v>1</v>
      </c>
      <c r="C29" s="8" t="s">
        <v>2</v>
      </c>
      <c r="D29" s="8" t="s">
        <v>3</v>
      </c>
      <c r="E29" s="8" t="s">
        <v>4</v>
      </c>
      <c r="F29" s="8" t="s">
        <v>5</v>
      </c>
      <c r="G29" s="8" t="s">
        <v>6</v>
      </c>
      <c r="H29" s="8" t="s">
        <v>7</v>
      </c>
      <c r="I29" s="8" t="s">
        <v>8</v>
      </c>
    </row>
    <row r="30" spans="1:9" ht="12.75">
      <c r="A30" s="15" t="s">
        <v>11</v>
      </c>
      <c r="B30" s="16">
        <v>434</v>
      </c>
      <c r="C30" s="16">
        <v>1620</v>
      </c>
      <c r="D30" s="16">
        <v>298</v>
      </c>
      <c r="E30" s="16">
        <v>161</v>
      </c>
      <c r="F30" s="16">
        <v>90</v>
      </c>
      <c r="G30" s="16">
        <v>69</v>
      </c>
      <c r="H30" s="16">
        <v>474</v>
      </c>
      <c r="I30" s="17">
        <f aca="true" t="shared" si="1" ref="I30:I35">SUM(B30:H30)</f>
        <v>3146</v>
      </c>
    </row>
    <row r="31" spans="1:9" ht="12.75">
      <c r="A31" s="18" t="s">
        <v>12</v>
      </c>
      <c r="B31" s="19">
        <v>380</v>
      </c>
      <c r="C31" s="19">
        <v>2233</v>
      </c>
      <c r="D31" s="19">
        <v>237</v>
      </c>
      <c r="E31" s="19">
        <v>404</v>
      </c>
      <c r="F31" s="19">
        <v>31</v>
      </c>
      <c r="G31" s="19">
        <v>25</v>
      </c>
      <c r="H31" s="19">
        <v>287</v>
      </c>
      <c r="I31" s="20">
        <f t="shared" si="1"/>
        <v>3597</v>
      </c>
    </row>
    <row r="32" spans="1:9" ht="12.75">
      <c r="A32" s="18" t="s">
        <v>13</v>
      </c>
      <c r="B32" s="19">
        <v>814</v>
      </c>
      <c r="C32" s="19">
        <v>3853</v>
      </c>
      <c r="D32" s="19">
        <v>535</v>
      </c>
      <c r="E32" s="19">
        <v>565</v>
      </c>
      <c r="F32" s="19">
        <v>121</v>
      </c>
      <c r="G32" s="19">
        <v>94</v>
      </c>
      <c r="H32" s="19">
        <v>761</v>
      </c>
      <c r="I32" s="20">
        <f t="shared" si="1"/>
        <v>6743</v>
      </c>
    </row>
    <row r="33" spans="1:9" ht="12.75">
      <c r="A33" s="18" t="s">
        <v>14</v>
      </c>
      <c r="B33" s="21">
        <v>18942678</v>
      </c>
      <c r="C33" s="21">
        <v>28984047</v>
      </c>
      <c r="D33" s="21">
        <v>5347671</v>
      </c>
      <c r="E33" s="21">
        <v>4567550</v>
      </c>
      <c r="F33" s="21">
        <v>1427425</v>
      </c>
      <c r="G33" s="21">
        <v>1195900</v>
      </c>
      <c r="H33" s="21">
        <v>8304178</v>
      </c>
      <c r="I33" s="22">
        <f t="shared" si="1"/>
        <v>68769449</v>
      </c>
    </row>
    <row r="34" spans="1:9" ht="12.75">
      <c r="A34" s="23" t="s">
        <v>15</v>
      </c>
      <c r="B34" s="21">
        <v>643227543</v>
      </c>
      <c r="C34" s="21">
        <v>1529602005</v>
      </c>
      <c r="D34" s="21">
        <v>236978144</v>
      </c>
      <c r="E34" s="21">
        <v>915749077</v>
      </c>
      <c r="F34" s="21">
        <v>21751693</v>
      </c>
      <c r="G34" s="21">
        <v>10325518</v>
      </c>
      <c r="H34" s="21">
        <v>280127470</v>
      </c>
      <c r="I34" s="22">
        <f t="shared" si="1"/>
        <v>3637761450</v>
      </c>
    </row>
    <row r="35" spans="1:9" ht="12.75">
      <c r="A35" s="24" t="s">
        <v>16</v>
      </c>
      <c r="B35" s="25">
        <v>662170220.72</v>
      </c>
      <c r="C35" s="25">
        <v>1558586052.19</v>
      </c>
      <c r="D35" s="25">
        <v>242325814.78</v>
      </c>
      <c r="E35" s="25">
        <v>920316626.79</v>
      </c>
      <c r="F35" s="25">
        <v>23179118.08</v>
      </c>
      <c r="G35" s="25">
        <v>11521418</v>
      </c>
      <c r="H35" s="25">
        <v>288431647.92</v>
      </c>
      <c r="I35" s="26">
        <f t="shared" si="1"/>
        <v>3706530898.48</v>
      </c>
    </row>
    <row r="36" ht="12.75">
      <c r="A36" s="13"/>
    </row>
    <row r="37" ht="12.75">
      <c r="A37" s="53"/>
    </row>
    <row r="38" spans="1:9" ht="12.75">
      <c r="A38" s="14" t="s">
        <v>21</v>
      </c>
      <c r="B38" s="8" t="s">
        <v>1</v>
      </c>
      <c r="C38" s="8" t="s">
        <v>2</v>
      </c>
      <c r="D38" s="8" t="s">
        <v>3</v>
      </c>
      <c r="E38" s="8" t="s">
        <v>4</v>
      </c>
      <c r="F38" s="8" t="s">
        <v>5</v>
      </c>
      <c r="G38" s="8" t="s">
        <v>6</v>
      </c>
      <c r="H38" s="8" t="s">
        <v>7</v>
      </c>
      <c r="I38" s="8" t="s">
        <v>8</v>
      </c>
    </row>
    <row r="39" spans="1:9" ht="12.75">
      <c r="A39" s="27" t="s">
        <v>22</v>
      </c>
      <c r="B39" s="16">
        <v>170</v>
      </c>
      <c r="C39" s="16">
        <v>719</v>
      </c>
      <c r="D39" s="16">
        <v>108</v>
      </c>
      <c r="E39" s="16">
        <v>203</v>
      </c>
      <c r="F39" s="16">
        <v>54</v>
      </c>
      <c r="G39" s="16">
        <v>28</v>
      </c>
      <c r="H39" s="16">
        <v>342</v>
      </c>
      <c r="I39" s="28">
        <f>SUM(B39:H39)</f>
        <v>1624</v>
      </c>
    </row>
    <row r="40" spans="1:9" ht="12.75">
      <c r="A40" s="18" t="s">
        <v>18</v>
      </c>
      <c r="B40" s="21">
        <v>124969589.58</v>
      </c>
      <c r="C40" s="21">
        <v>362777432.73</v>
      </c>
      <c r="D40" s="21">
        <v>109298241.9</v>
      </c>
      <c r="E40" s="21">
        <v>439714150.43</v>
      </c>
      <c r="F40" s="21">
        <v>21029332.25</v>
      </c>
      <c r="G40" s="21">
        <v>3016201.98</v>
      </c>
      <c r="H40" s="21">
        <v>209369988.62</v>
      </c>
      <c r="I40" s="29">
        <f>SUM(B40:H40)</f>
        <v>1270174937.4900002</v>
      </c>
    </row>
    <row r="41" spans="1:9" ht="12.75">
      <c r="A41" s="24" t="s">
        <v>19</v>
      </c>
      <c r="B41" s="25">
        <v>123918014.47</v>
      </c>
      <c r="C41" s="25">
        <v>344761860.34</v>
      </c>
      <c r="D41" s="25">
        <v>103875391.34</v>
      </c>
      <c r="E41" s="25">
        <v>432865975.12</v>
      </c>
      <c r="F41" s="25">
        <v>20743681.79</v>
      </c>
      <c r="G41" s="25">
        <v>2957927.47</v>
      </c>
      <c r="H41" s="25">
        <v>208495245.15</v>
      </c>
      <c r="I41" s="30">
        <f>SUM(B41:H41)</f>
        <v>1237618095.68</v>
      </c>
    </row>
    <row r="42" spans="1:9" ht="12.75">
      <c r="A42" s="4"/>
      <c r="B42" s="4"/>
      <c r="C42" s="5"/>
      <c r="D42" s="4"/>
      <c r="E42" s="4"/>
      <c r="F42" s="4"/>
      <c r="G42" s="4"/>
      <c r="H42" s="4"/>
      <c r="I42" s="4"/>
    </row>
    <row r="43" spans="1:9" ht="12.75">
      <c r="A43" s="4" t="s">
        <v>20</v>
      </c>
      <c r="B43" s="4"/>
      <c r="C43" s="5"/>
      <c r="D43" s="4"/>
      <c r="E43" s="4"/>
      <c r="F43" s="4"/>
      <c r="G43" s="4"/>
      <c r="H43" s="4"/>
      <c r="I43" s="4"/>
    </row>
    <row r="44" spans="1:9" ht="12.75">
      <c r="A44" s="4" t="s">
        <v>23</v>
      </c>
      <c r="B44" s="4"/>
      <c r="C44" s="5"/>
      <c r="D44" s="4"/>
      <c r="E44" s="4"/>
      <c r="F44" s="4"/>
      <c r="G44" s="4"/>
      <c r="H44" s="4"/>
      <c r="I44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Van Horn</dc:creator>
  <cp:keywords/>
  <dc:description/>
  <cp:lastModifiedBy>URS</cp:lastModifiedBy>
  <dcterms:created xsi:type="dcterms:W3CDTF">2006-06-23T18:41:45Z</dcterms:created>
  <dcterms:modified xsi:type="dcterms:W3CDTF">2006-07-05T12:53:10Z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