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Projected CO2 Emissions" sheetId="1" r:id="rId1"/>
    <sheet name="Projected Growth CO2 Emissions" sheetId="2" r:id="rId2"/>
    <sheet name="Table A10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<sst xmlns="http://schemas.openxmlformats.org/spreadsheetml/2006/main" count="54" uniqueCount="49">
  <si>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Region/Country</t>
  </si>
  <si>
    <t>History</t>
  </si>
  <si>
    <t>Projections</t>
  </si>
  <si>
    <t>OECD</t>
  </si>
  <si>
    <t xml:space="preserve">  OECD North America</t>
  </si>
  <si>
    <t xml:space="preserve">    Canada</t>
  </si>
  <si>
    <t xml:space="preserve">    Mexico</t>
  </si>
  <si>
    <t xml:space="preserve">  OECD Asia</t>
  </si>
  <si>
    <t xml:space="preserve">    Japan</t>
  </si>
  <si>
    <t xml:space="preserve">    South Korea</t>
  </si>
  <si>
    <t xml:space="preserve">    Australia/New Zealand</t>
  </si>
  <si>
    <t xml:space="preserve">      Total OECD</t>
  </si>
  <si>
    <t>Non-OECD</t>
  </si>
  <si>
    <t xml:space="preserve">  Non-OECD Europe and Eurasia</t>
  </si>
  <si>
    <t xml:space="preserve">    Russia</t>
  </si>
  <si>
    <t xml:space="preserve">    Other</t>
  </si>
  <si>
    <t xml:space="preserve">  Non-OECD Asia</t>
  </si>
  <si>
    <t xml:space="preserve">    China</t>
  </si>
  <si>
    <t xml:space="preserve">    India</t>
  </si>
  <si>
    <t xml:space="preserve">    Other Non-OECD Asia</t>
  </si>
  <si>
    <t xml:space="preserve">  Middle East</t>
  </si>
  <si>
    <t xml:space="preserve">  Africa</t>
  </si>
  <si>
    <t xml:space="preserve">  Central and South America</t>
  </si>
  <si>
    <t xml:space="preserve">    Brazil</t>
  </si>
  <si>
    <t xml:space="preserve">    Other Central and South America</t>
  </si>
  <si>
    <t xml:space="preserve">      Total Non-OECD</t>
  </si>
  <si>
    <t>Total World</t>
  </si>
  <si>
    <t>Table A10.  World Carbon Dioxide Emissions by Region, Reference Case, 1990-2030</t>
  </si>
  <si>
    <t>(Million Metric Tons Carbon Dioxide)</t>
  </si>
  <si>
    <t>Note: The U.S. numbers include carbon dioxide emissions attributable to renewable energy sources.</t>
  </si>
  <si>
    <t xml:space="preserve">Sources: History: Energy Information Administration (EIA), International Energy Annual 2004 (May-July 2006), web site www.eia. </t>
  </si>
  <si>
    <t>doe.gov/iea. Projections: EIA, Annual Energy Outlook 2007, DOE/EIA-0383(2007) (Washington, DC, February 2007), AEO2007</t>
  </si>
  <si>
    <t>National Energy Modeling System, run AEO2007.D112106A, web site www.eia.doe.gov/oiaf/aeo; and System for the Analysis of</t>
  </si>
  <si>
    <t>Global Energy Markets (2007).</t>
  </si>
  <si>
    <t>Average Annual Percent Change, 2004-2030</t>
  </si>
  <si>
    <t>a/ Includes the 50 States and the District of Columbia.</t>
  </si>
  <si>
    <t>International Energy Outlook 2007</t>
  </si>
  <si>
    <t>Report #:DOE/EIA-0484(2007)</t>
  </si>
  <si>
    <t>Release Date: May 2007</t>
  </si>
  <si>
    <t>Next Release Date: May 2008</t>
  </si>
  <si>
    <t>Europe</t>
  </si>
  <si>
    <t xml:space="preserve">  Europe</t>
  </si>
  <si>
    <t xml:space="preserve">    United States</t>
  </si>
  <si>
    <t>Percent Change of Nation since 2004</t>
  </si>
  <si>
    <t>China</t>
  </si>
  <si>
    <t>United States</t>
  </si>
  <si>
    <t>India</t>
  </si>
  <si>
    <t>World</t>
  </si>
  <si>
    <t>OECD and non-OECD Europe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</si>
</sst>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0.0%"/>
    <numFmt numFmtId="168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9"/>
      <color indexed="8"/>
      <name val="Arial"/>
      <family val="2"/>
    </font>
    <font>
      <b/>
      <sz val="2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3" fontId="2" fillId="0" borderId="0" xfId="15" applyNumberFormat="1" applyFont="1" applyAlignment="1">
      <alignment/>
    </xf>
    <xf numFmtId="3" fontId="0" fillId="0" borderId="0" xfId="15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7" fontId="2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CO2 Emissions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'Table A10'!$A$15</c:f>
              <c:strCache>
                <c:ptCount val="1"/>
                <c:pt idx="0">
                  <c:v>    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A10'!$B$12:$I$12</c:f>
              <c:numCache>
                <c:ptCount val="8"/>
                <c:pt idx="0">
                  <c:v>1990</c:v>
                </c:pt>
                <c:pt idx="1">
                  <c:v>2003</c:v>
                </c:pt>
                <c:pt idx="2">
                  <c:v>2004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2025</c:v>
                </c:pt>
                <c:pt idx="7">
                  <c:v>2030</c:v>
                </c:pt>
              </c:numCache>
            </c:numRef>
          </c:cat>
          <c:val>
            <c:numRef>
              <c:f>'Table A10'!$B$15:$I$15</c:f>
              <c:numCache>
                <c:ptCount val="8"/>
                <c:pt idx="0">
                  <c:v>4989</c:v>
                </c:pt>
                <c:pt idx="1">
                  <c:v>5800</c:v>
                </c:pt>
                <c:pt idx="2">
                  <c:v>5923</c:v>
                </c:pt>
                <c:pt idx="3">
                  <c:v>6214</c:v>
                </c:pt>
                <c:pt idx="4">
                  <c:v>6589</c:v>
                </c:pt>
                <c:pt idx="5">
                  <c:v>6944</c:v>
                </c:pt>
                <c:pt idx="6">
                  <c:v>7425</c:v>
                </c:pt>
                <c:pt idx="7">
                  <c:v>7950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A10'!$A$18</c:f>
              <c:strCache>
                <c:ptCount val="1"/>
                <c:pt idx="0">
                  <c:v>  Europe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A10'!$B$12:$I$12</c:f>
              <c:numCache>
                <c:ptCount val="8"/>
                <c:pt idx="0">
                  <c:v>1990</c:v>
                </c:pt>
                <c:pt idx="1">
                  <c:v>2003</c:v>
                </c:pt>
                <c:pt idx="2">
                  <c:v>2004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2025</c:v>
                </c:pt>
                <c:pt idx="7">
                  <c:v>2030</c:v>
                </c:pt>
              </c:numCache>
            </c:numRef>
          </c:cat>
          <c:val>
            <c:numRef>
              <c:f>'Table A10'!$B$18:$I$18</c:f>
              <c:numCache>
                <c:ptCount val="8"/>
                <c:pt idx="0">
                  <c:v>4092</c:v>
                </c:pt>
                <c:pt idx="1">
                  <c:v>4321</c:v>
                </c:pt>
                <c:pt idx="2">
                  <c:v>4381</c:v>
                </c:pt>
                <c:pt idx="3">
                  <c:v>4493</c:v>
                </c:pt>
                <c:pt idx="4">
                  <c:v>4558</c:v>
                </c:pt>
                <c:pt idx="5">
                  <c:v>4579</c:v>
                </c:pt>
                <c:pt idx="6">
                  <c:v>4621</c:v>
                </c:pt>
                <c:pt idx="7">
                  <c:v>4684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A10'!$A$30</c:f>
              <c:strCache>
                <c:ptCount val="1"/>
                <c:pt idx="0">
                  <c:v>    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A10'!$B$12:$I$12</c:f>
              <c:numCache>
                <c:ptCount val="8"/>
                <c:pt idx="0">
                  <c:v>1990</c:v>
                </c:pt>
                <c:pt idx="1">
                  <c:v>2003</c:v>
                </c:pt>
                <c:pt idx="2">
                  <c:v>2004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2025</c:v>
                </c:pt>
                <c:pt idx="7">
                  <c:v>2030</c:v>
                </c:pt>
              </c:numCache>
            </c:numRef>
          </c:cat>
          <c:val>
            <c:numRef>
              <c:f>'Table A10'!$B$30:$I$30</c:f>
              <c:numCache>
                <c:ptCount val="8"/>
                <c:pt idx="0">
                  <c:v>2241</c:v>
                </c:pt>
                <c:pt idx="1">
                  <c:v>3898</c:v>
                </c:pt>
                <c:pt idx="2">
                  <c:v>4707</c:v>
                </c:pt>
                <c:pt idx="3">
                  <c:v>6497</c:v>
                </c:pt>
                <c:pt idx="4">
                  <c:v>7607</c:v>
                </c:pt>
                <c:pt idx="5">
                  <c:v>8795</c:v>
                </c:pt>
                <c:pt idx="6">
                  <c:v>9947</c:v>
                </c:pt>
                <c:pt idx="7">
                  <c:v>11239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 A10'!$A$31</c:f>
              <c:strCache>
                <c:ptCount val="1"/>
                <c:pt idx="0">
                  <c:v>    India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A10'!$B$12:$I$12</c:f>
              <c:numCache>
                <c:ptCount val="8"/>
                <c:pt idx="0">
                  <c:v>1990</c:v>
                </c:pt>
                <c:pt idx="1">
                  <c:v>2003</c:v>
                </c:pt>
                <c:pt idx="2">
                  <c:v>2004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2025</c:v>
                </c:pt>
                <c:pt idx="7">
                  <c:v>2030</c:v>
                </c:pt>
              </c:numCache>
            </c:numRef>
          </c:cat>
          <c:val>
            <c:numRef>
              <c:f>'Table A10'!$B$31:$I$31</c:f>
              <c:numCache>
                <c:ptCount val="8"/>
                <c:pt idx="0">
                  <c:v>578</c:v>
                </c:pt>
                <c:pt idx="1">
                  <c:v>1040</c:v>
                </c:pt>
                <c:pt idx="2">
                  <c:v>1111</c:v>
                </c:pt>
                <c:pt idx="3">
                  <c:v>1283</c:v>
                </c:pt>
                <c:pt idx="4">
                  <c:v>1507</c:v>
                </c:pt>
                <c:pt idx="5">
                  <c:v>1720</c:v>
                </c:pt>
                <c:pt idx="6">
                  <c:v>1940</c:v>
                </c:pt>
                <c:pt idx="7">
                  <c:v>2156</c:v>
                </c:pt>
              </c:numCache>
            </c:numRef>
          </c:val>
          <c:smooth val="0"/>
        </c:ser>
        <c:axId val="5969747"/>
        <c:axId val="53727724"/>
      </c:lineChart>
      <c:catAx>
        <c:axId val="596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27724"/>
        <c:crosses val="autoZero"/>
        <c:auto val="1"/>
        <c:lblOffset val="100"/>
        <c:noMultiLvlLbl val="0"/>
      </c:catAx>
      <c:valAx>
        <c:axId val="5372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Million Metric Tons of Carbon Dioxide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97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Projected Growth in CO2 Emissions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'Table A10'!$C$46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A10'!$D$45:$I$45</c:f>
              <c:numCache>
                <c:ptCount val="6"/>
                <c:pt idx="0">
                  <c:v>2004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'Table A10'!$D$46:$I$46</c:f>
              <c:numCache>
                <c:ptCount val="6"/>
                <c:pt idx="0">
                  <c:v>0</c:v>
                </c:pt>
                <c:pt idx="1">
                  <c:v>0.3802846823879329</c:v>
                </c:pt>
                <c:pt idx="2">
                  <c:v>0.6161036753770979</c:v>
                </c:pt>
                <c:pt idx="3">
                  <c:v>0.8684937327384745</c:v>
                </c:pt>
                <c:pt idx="4">
                  <c:v>1.113235606543446</c:v>
                </c:pt>
                <c:pt idx="5">
                  <c:v>1.3877204164011046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A10'!$C$47</c:f>
              <c:strCache>
                <c:ptCount val="1"/>
                <c:pt idx="0">
                  <c:v>Europe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A10'!$D$45:$I$45</c:f>
              <c:numCache>
                <c:ptCount val="6"/>
                <c:pt idx="0">
                  <c:v>2004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'Table A10'!$D$47:$I$47</c:f>
              <c:numCache>
                <c:ptCount val="6"/>
                <c:pt idx="0">
                  <c:v>0</c:v>
                </c:pt>
                <c:pt idx="1">
                  <c:v>0.050000000000000044</c:v>
                </c:pt>
                <c:pt idx="2">
                  <c:v>0.09152777777777787</c:v>
                </c:pt>
                <c:pt idx="3">
                  <c:v>0.1283333333333334</c:v>
                </c:pt>
                <c:pt idx="4">
                  <c:v>0.15972222222222232</c:v>
                </c:pt>
                <c:pt idx="5">
                  <c:v>0.1891666666666667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A10'!$C$48</c:f>
              <c:strCache>
                <c:ptCount val="1"/>
                <c:pt idx="0">
                  <c:v>United States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A10'!$D$45:$I$45</c:f>
              <c:numCache>
                <c:ptCount val="6"/>
                <c:pt idx="0">
                  <c:v>2004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'Table A10'!$D$48:$I$48</c:f>
              <c:numCache>
                <c:ptCount val="6"/>
                <c:pt idx="0">
                  <c:v>0</c:v>
                </c:pt>
                <c:pt idx="1">
                  <c:v>0.04913050818841813</c:v>
                </c:pt>
                <c:pt idx="2">
                  <c:v>0.11244301874050322</c:v>
                </c:pt>
                <c:pt idx="3">
                  <c:v>0.17237886206314368</c:v>
                </c:pt>
                <c:pt idx="4">
                  <c:v>0.2535877089312848</c:v>
                </c:pt>
                <c:pt idx="5">
                  <c:v>0.34222522370420405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 A10'!$C$49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A10'!$D$45:$I$45</c:f>
              <c:numCache>
                <c:ptCount val="6"/>
                <c:pt idx="0">
                  <c:v>2004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'Table A10'!$D$49:$I$49</c:f>
              <c:numCache>
                <c:ptCount val="6"/>
                <c:pt idx="0">
                  <c:v>0</c:v>
                </c:pt>
                <c:pt idx="1">
                  <c:v>0.15481548154815483</c:v>
                </c:pt>
                <c:pt idx="2">
                  <c:v>0.35643564356435653</c:v>
                </c:pt>
                <c:pt idx="3">
                  <c:v>0.5481548154815481</c:v>
                </c:pt>
                <c:pt idx="4">
                  <c:v>0.7461746174617461</c:v>
                </c:pt>
                <c:pt idx="5">
                  <c:v>0.9405940594059405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'Table A10'!$C$50</c:f>
              <c:strCache>
                <c:ptCount val="1"/>
                <c:pt idx="0">
                  <c:v>World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A10'!$D$45:$I$45</c:f>
              <c:numCache>
                <c:ptCount val="6"/>
                <c:pt idx="0">
                  <c:v>2004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'Table A10'!$D$50:$I$50</c:f>
              <c:numCache>
                <c:ptCount val="6"/>
                <c:pt idx="0">
                  <c:v>0</c:v>
                </c:pt>
                <c:pt idx="1">
                  <c:v>0.14627442240546773</c:v>
                </c:pt>
                <c:pt idx="2">
                  <c:v>0.25878463709976973</c:v>
                </c:pt>
                <c:pt idx="3">
                  <c:v>0.36891761384741106</c:v>
                </c:pt>
                <c:pt idx="4">
                  <c:v>0.4779362603075552</c:v>
                </c:pt>
                <c:pt idx="5">
                  <c:v>0.5927494242626847</c:v>
                </c:pt>
              </c:numCache>
            </c:numRef>
          </c:val>
          <c:smooth val="0"/>
        </c:ser>
        <c:axId val="13787469"/>
        <c:axId val="56978358"/>
      </c:lineChart>
      <c:catAx>
        <c:axId val="13787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78358"/>
        <c:crosses val="autoZero"/>
        <c:auto val="1"/>
        <c:lblOffset val="100"/>
        <c:noMultiLvlLbl val="0"/>
      </c:catAx>
      <c:valAx>
        <c:axId val="5697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Growth from 2004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87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0.91125</cdr:x>
      <cdr:y>0.2395</cdr:y>
    </cdr:from>
    <cdr:to>
      <cdr:x>0.9745</cdr:x>
      <cdr:y>0.271</cdr:y>
    </cdr:to>
    <cdr:sp>
      <cdr:nvSpPr>
        <cdr:cNvPr id="1" name="TextBox 1"/>
        <cdr:cNvSpPr txBox="1">
          <a:spLocks noChangeArrowheads="1"/>
        </cdr:cNvSpPr>
      </cdr:nvSpPr>
      <cdr:spPr>
        <a:xfrm>
          <a:off x="7915275" y="1419225"/>
          <a:ext cx="552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0.91125</cdr:x>
      <cdr:y>0.44</cdr:y>
    </cdr:from>
    <cdr:to>
      <cdr:x>0.9755</cdr:x>
      <cdr:y>0.47075</cdr:y>
    </cdr:to>
    <cdr:sp>
      <cdr:nvSpPr>
        <cdr:cNvPr id="2" name="TextBox 3"/>
        <cdr:cNvSpPr txBox="1">
          <a:spLocks noChangeArrowheads="1"/>
        </cdr:cNvSpPr>
      </cdr:nvSpPr>
      <cdr:spPr>
        <a:xfrm>
          <a:off x="7915275" y="2609850"/>
          <a:ext cx="561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0.91125</cdr:x>
      <cdr:y>0.59675</cdr:y>
    </cdr:from>
    <cdr:to>
      <cdr:x>0.9755</cdr:x>
      <cdr:y>0.62825</cdr:y>
    </cdr:to>
    <cdr:sp>
      <cdr:nvSpPr>
        <cdr:cNvPr id="3" name="TextBox 4"/>
        <cdr:cNvSpPr txBox="1">
          <a:spLocks noChangeArrowheads="1"/>
        </cdr:cNvSpPr>
      </cdr:nvSpPr>
      <cdr:spPr>
        <a:xfrm>
          <a:off x="7915275" y="3543300"/>
          <a:ext cx="561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World</a:t>
          </a:r>
        </a:p>
      </cdr:txBody>
    </cdr:sp>
  </cdr:relSizeAnchor>
  <cdr:relSizeAnchor xmlns:cdr="http://schemas.openxmlformats.org/drawingml/2006/chartDrawing">
    <cdr:from>
      <cdr:x>0.9105</cdr:x>
      <cdr:y>0.71475</cdr:y>
    </cdr:from>
    <cdr:to>
      <cdr:x>0.9745</cdr:x>
      <cdr:y>0.7455</cdr:y>
    </cdr:to>
    <cdr:sp>
      <cdr:nvSpPr>
        <cdr:cNvPr id="4" name="TextBox 5"/>
        <cdr:cNvSpPr txBox="1">
          <a:spLocks noChangeArrowheads="1"/>
        </cdr:cNvSpPr>
      </cdr:nvSpPr>
      <cdr:spPr>
        <a:xfrm>
          <a:off x="7915275" y="4248150"/>
          <a:ext cx="552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U.S.</a:t>
          </a:r>
        </a:p>
      </cdr:txBody>
    </cdr:sp>
  </cdr:relSizeAnchor>
  <cdr:relSizeAnchor xmlns:cdr="http://schemas.openxmlformats.org/drawingml/2006/chartDrawing">
    <cdr:from>
      <cdr:x>0.91125</cdr:x>
      <cdr:y>0.782</cdr:y>
    </cdr:from>
    <cdr:to>
      <cdr:x>0.9755</cdr:x>
      <cdr:y>0.81275</cdr:y>
    </cdr:to>
    <cdr:sp>
      <cdr:nvSpPr>
        <cdr:cNvPr id="5" name="TextBox 6"/>
        <cdr:cNvSpPr txBox="1">
          <a:spLocks noChangeArrowheads="1"/>
        </cdr:cNvSpPr>
      </cdr:nvSpPr>
      <cdr:spPr>
        <a:xfrm>
          <a:off x="7915275" y="4638675"/>
          <a:ext cx="561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0.0235</cdr:x>
      <cdr:y>0.95125</cdr:y>
    </cdr:from>
    <cdr:to>
      <cdr:x>0.24975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200025" y="5648325"/>
          <a:ext cx="19716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Data based on U.S. Energy Information Administration's Reference Case.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="75" zoomScaleNormal="75" workbookViewId="0" topLeftCell="A1">
      <selection activeCell="M49" sqref="M49"/>
    </sheetView>
  </sheetViews>
  <sheetFormatPr defaultColWidth="9.140625" defaultRowHeight="12.75"/>
  <cols>
    <col min="1" max="1" width="31.57421875" style="0" customWidth="1"/>
    <col min="2" max="2" width="9.421875" style="0" bestFit="1" customWidth="1"/>
    <col min="3" max="3" width="9.28125" style="0" bestFit="1" customWidth="1"/>
    <col min="4" max="4" width="9.421875" style="0" bestFit="1" customWidth="1"/>
    <col min="5" max="5" width="10.28125" style="0" bestFit="1" customWidth="1"/>
    <col min="6" max="6" width="9.421875" style="0" bestFit="1" customWidth="1"/>
    <col min="7" max="7" width="9.28125" style="0" bestFit="1" customWidth="1"/>
    <col min="8" max="9" width="9.421875" style="0" bestFit="1" customWidth="1"/>
    <col min="10" max="10" width="9.28125" style="0" bestFit="1" customWidth="1"/>
  </cols>
  <sheetData>
    <row r="1" ht="15">
      <c r="A1" s="6" t="s">
        <v>36</v>
      </c>
    </row>
    <row r="3" ht="12.75">
      <c r="A3" s="7" t="s">
        <v>37</v>
      </c>
    </row>
    <row r="4" ht="12.75">
      <c r="A4" s="7" t="s">
        <v>38</v>
      </c>
    </row>
    <row r="5" ht="12.75">
      <c r="A5" s="7" t="s">
        <v>39</v>
      </c>
    </row>
    <row r="8" s="1" customFormat="1" ht="12.75">
      <c r="A8" s="1" t="s">
        <v>27</v>
      </c>
    </row>
    <row r="9" s="1" customFormat="1" ht="12.75">
      <c r="A9" s="1" t="s">
        <v>28</v>
      </c>
    </row>
    <row r="10" s="1" customFormat="1" ht="12.75"/>
    <row r="11" spans="1:12" s="1" customFormat="1" ht="12.75" customHeight="1">
      <c r="A11" s="1" t="s">
        <v>0</v>
      </c>
      <c r="B11" s="1" t="s">
        <v>1</v>
      </c>
      <c r="E11" s="1" t="s">
        <v>2</v>
      </c>
      <c r="J11" s="11" t="s">
        <v>34</v>
      </c>
      <c r="K11" s="11"/>
      <c r="L11" s="12"/>
    </row>
    <row r="12" spans="2:12" s="1" customFormat="1" ht="12.75">
      <c r="B12" s="1">
        <v>1990</v>
      </c>
      <c r="C12" s="1">
        <v>2003</v>
      </c>
      <c r="D12" s="1">
        <v>2004</v>
      </c>
      <c r="E12" s="1">
        <v>2010</v>
      </c>
      <c r="F12" s="1">
        <v>2015</v>
      </c>
      <c r="G12" s="1">
        <v>2020</v>
      </c>
      <c r="H12" s="1">
        <v>2025</v>
      </c>
      <c r="I12" s="1">
        <v>2030</v>
      </c>
      <c r="J12" s="11"/>
      <c r="K12" s="11"/>
      <c r="L12" s="12"/>
    </row>
    <row r="13" s="1" customFormat="1" ht="12.75">
      <c r="A13" s="1" t="s">
        <v>3</v>
      </c>
    </row>
    <row r="14" spans="1:10" s="1" customFormat="1" ht="12.75">
      <c r="A14" s="1" t="s">
        <v>4</v>
      </c>
      <c r="B14" s="4">
        <v>5763</v>
      </c>
      <c r="C14" s="4">
        <v>6775</v>
      </c>
      <c r="D14" s="4">
        <v>6893</v>
      </c>
      <c r="E14" s="4">
        <v>7343</v>
      </c>
      <c r="F14" s="4">
        <v>7780</v>
      </c>
      <c r="G14" s="4">
        <v>8230</v>
      </c>
      <c r="H14" s="4">
        <v>8791</v>
      </c>
      <c r="I14" s="4">
        <v>9400</v>
      </c>
      <c r="J14" s="2">
        <v>1.2</v>
      </c>
    </row>
    <row r="15" spans="1:10" ht="12.75">
      <c r="A15" t="s">
        <v>42</v>
      </c>
      <c r="B15" s="5">
        <v>4989</v>
      </c>
      <c r="C15" s="5">
        <v>5800</v>
      </c>
      <c r="D15" s="5">
        <v>5923</v>
      </c>
      <c r="E15" s="5">
        <v>6214</v>
      </c>
      <c r="F15" s="5">
        <v>6589</v>
      </c>
      <c r="G15" s="5">
        <v>6944</v>
      </c>
      <c r="H15" s="5">
        <v>7425</v>
      </c>
      <c r="I15" s="5">
        <v>7950</v>
      </c>
      <c r="J15" s="3">
        <v>1.1</v>
      </c>
    </row>
    <row r="16" spans="1:10" ht="12.75">
      <c r="A16" t="s">
        <v>5</v>
      </c>
      <c r="B16" s="5">
        <v>474</v>
      </c>
      <c r="C16" s="5">
        <v>589</v>
      </c>
      <c r="D16" s="5">
        <v>584</v>
      </c>
      <c r="E16" s="5">
        <v>648</v>
      </c>
      <c r="F16" s="5">
        <v>659</v>
      </c>
      <c r="G16" s="5">
        <v>694</v>
      </c>
      <c r="H16" s="5">
        <v>722</v>
      </c>
      <c r="I16" s="5">
        <v>750</v>
      </c>
      <c r="J16" s="3">
        <v>1</v>
      </c>
    </row>
    <row r="17" spans="1:10" ht="12.75">
      <c r="A17" t="s">
        <v>6</v>
      </c>
      <c r="B17" s="5">
        <v>300</v>
      </c>
      <c r="C17" s="5">
        <v>385</v>
      </c>
      <c r="D17" s="5">
        <v>385</v>
      </c>
      <c r="E17" s="5">
        <v>481</v>
      </c>
      <c r="F17" s="5">
        <v>532</v>
      </c>
      <c r="G17" s="5">
        <v>592</v>
      </c>
      <c r="H17" s="5">
        <v>644</v>
      </c>
      <c r="I17" s="5">
        <v>699</v>
      </c>
      <c r="J17" s="3">
        <v>2.3</v>
      </c>
    </row>
    <row r="18" spans="1:10" s="1" customFormat="1" ht="12.75">
      <c r="A18" s="8" t="s">
        <v>41</v>
      </c>
      <c r="B18" s="4">
        <v>4092</v>
      </c>
      <c r="C18" s="4">
        <v>4321</v>
      </c>
      <c r="D18" s="4">
        <v>4381</v>
      </c>
      <c r="E18" s="4">
        <v>4493</v>
      </c>
      <c r="F18" s="4">
        <v>4558</v>
      </c>
      <c r="G18" s="4">
        <v>4579</v>
      </c>
      <c r="H18" s="4">
        <v>4621</v>
      </c>
      <c r="I18" s="4">
        <v>4684</v>
      </c>
      <c r="J18" s="2">
        <v>0.3</v>
      </c>
    </row>
    <row r="19" spans="1:10" s="1" customFormat="1" ht="12.75">
      <c r="A19" s="1" t="s">
        <v>7</v>
      </c>
      <c r="B19" s="4">
        <v>1543</v>
      </c>
      <c r="C19" s="4">
        <v>2129</v>
      </c>
      <c r="D19" s="4">
        <v>2183</v>
      </c>
      <c r="E19" s="4">
        <v>2269</v>
      </c>
      <c r="F19" s="4">
        <v>2353</v>
      </c>
      <c r="G19" s="4">
        <v>2423</v>
      </c>
      <c r="H19" s="4">
        <v>2495</v>
      </c>
      <c r="I19" s="4">
        <v>2569</v>
      </c>
      <c r="J19" s="2">
        <v>0.6</v>
      </c>
    </row>
    <row r="20" spans="1:10" ht="12.75">
      <c r="A20" t="s">
        <v>8</v>
      </c>
      <c r="B20" s="5">
        <v>1015</v>
      </c>
      <c r="C20" s="5">
        <v>1244</v>
      </c>
      <c r="D20" s="5">
        <v>1262</v>
      </c>
      <c r="E20" s="5">
        <v>1274</v>
      </c>
      <c r="F20" s="5">
        <v>1290</v>
      </c>
      <c r="G20" s="5">
        <v>1294</v>
      </c>
      <c r="H20" s="5">
        <v>1297</v>
      </c>
      <c r="I20" s="5">
        <v>1306</v>
      </c>
      <c r="J20" s="3">
        <v>0.1</v>
      </c>
    </row>
    <row r="21" spans="1:10" ht="12.75">
      <c r="A21" t="s">
        <v>9</v>
      </c>
      <c r="B21" s="5">
        <v>238</v>
      </c>
      <c r="C21" s="5">
        <v>475</v>
      </c>
      <c r="D21" s="5">
        <v>497</v>
      </c>
      <c r="E21" s="5">
        <v>523</v>
      </c>
      <c r="F21" s="5">
        <v>574</v>
      </c>
      <c r="G21" s="5">
        <v>614</v>
      </c>
      <c r="H21" s="5">
        <v>649</v>
      </c>
      <c r="I21" s="5">
        <v>691</v>
      </c>
      <c r="J21" s="3">
        <v>1.3</v>
      </c>
    </row>
    <row r="22" spans="1:10" ht="12.75">
      <c r="A22" t="s">
        <v>10</v>
      </c>
      <c r="B22" s="5">
        <v>291</v>
      </c>
      <c r="C22" s="5">
        <v>410</v>
      </c>
      <c r="D22" s="5">
        <v>424</v>
      </c>
      <c r="E22" s="5">
        <v>472</v>
      </c>
      <c r="F22" s="5">
        <v>490</v>
      </c>
      <c r="G22" s="5">
        <v>516</v>
      </c>
      <c r="H22" s="5">
        <v>549</v>
      </c>
      <c r="I22" s="5">
        <v>573</v>
      </c>
      <c r="J22" s="3">
        <v>1.2</v>
      </c>
    </row>
    <row r="23" spans="1:10" s="1" customFormat="1" ht="12.75">
      <c r="A23" s="1" t="s">
        <v>11</v>
      </c>
      <c r="B23" s="4">
        <v>11399</v>
      </c>
      <c r="C23" s="4">
        <v>13225</v>
      </c>
      <c r="D23" s="4">
        <v>13457</v>
      </c>
      <c r="E23" s="4">
        <v>14105</v>
      </c>
      <c r="F23" s="4">
        <v>14692</v>
      </c>
      <c r="G23" s="4">
        <v>15232</v>
      </c>
      <c r="H23" s="4">
        <v>15907</v>
      </c>
      <c r="I23" s="4">
        <v>16654</v>
      </c>
      <c r="J23" s="2">
        <v>0.8</v>
      </c>
    </row>
    <row r="24" spans="2:10" s="1" customFormat="1" ht="12.75">
      <c r="B24" s="4"/>
      <c r="C24" s="4"/>
      <c r="D24" s="4"/>
      <c r="E24" s="4"/>
      <c r="F24" s="4"/>
      <c r="G24" s="4"/>
      <c r="H24" s="4"/>
      <c r="I24" s="4"/>
      <c r="J24" s="2"/>
    </row>
    <row r="25" spans="1:10" s="1" customFormat="1" ht="12.75">
      <c r="A25" s="1" t="s">
        <v>12</v>
      </c>
      <c r="B25" s="4"/>
      <c r="C25" s="4"/>
      <c r="D25" s="4"/>
      <c r="E25" s="4"/>
      <c r="F25" s="4"/>
      <c r="G25" s="4"/>
      <c r="H25" s="4"/>
      <c r="I25" s="4"/>
      <c r="J25" s="2"/>
    </row>
    <row r="26" spans="1:10" s="1" customFormat="1" ht="12.75">
      <c r="A26" s="1" t="s">
        <v>13</v>
      </c>
      <c r="B26" s="4">
        <v>4193</v>
      </c>
      <c r="C26" s="4">
        <v>2717</v>
      </c>
      <c r="D26" s="4">
        <v>2819</v>
      </c>
      <c r="E26" s="4">
        <v>3067</v>
      </c>
      <c r="F26" s="4">
        <v>3301</v>
      </c>
      <c r="G26" s="4">
        <v>3545</v>
      </c>
      <c r="H26" s="4">
        <v>3729</v>
      </c>
      <c r="I26" s="4">
        <v>3878</v>
      </c>
      <c r="J26" s="2">
        <v>1.2</v>
      </c>
    </row>
    <row r="27" spans="1:10" ht="12.75">
      <c r="A27" t="s">
        <v>14</v>
      </c>
      <c r="B27" s="5">
        <v>2334</v>
      </c>
      <c r="C27" s="5">
        <v>1602</v>
      </c>
      <c r="D27" s="5">
        <v>1685</v>
      </c>
      <c r="E27" s="5">
        <v>1809</v>
      </c>
      <c r="F27" s="5">
        <v>1908</v>
      </c>
      <c r="G27" s="5">
        <v>2018</v>
      </c>
      <c r="H27" s="5">
        <v>2114</v>
      </c>
      <c r="I27" s="5">
        <v>2185</v>
      </c>
      <c r="J27" s="3">
        <v>1</v>
      </c>
    </row>
    <row r="28" spans="1:10" ht="12.75">
      <c r="A28" t="s">
        <v>15</v>
      </c>
      <c r="B28" s="5">
        <v>1859</v>
      </c>
      <c r="C28" s="5">
        <v>1115</v>
      </c>
      <c r="D28" s="5">
        <v>1134</v>
      </c>
      <c r="E28" s="5">
        <v>1258</v>
      </c>
      <c r="F28" s="5">
        <v>1393</v>
      </c>
      <c r="G28" s="5">
        <v>1527</v>
      </c>
      <c r="H28" s="5">
        <v>1615</v>
      </c>
      <c r="I28" s="5">
        <v>1693</v>
      </c>
      <c r="J28" s="3">
        <v>1.6</v>
      </c>
    </row>
    <row r="29" spans="1:10" s="1" customFormat="1" ht="12.75">
      <c r="A29" s="1" t="s">
        <v>16</v>
      </c>
      <c r="B29" s="4">
        <v>3627</v>
      </c>
      <c r="C29" s="4">
        <v>6479</v>
      </c>
      <c r="D29" s="4">
        <v>7411</v>
      </c>
      <c r="E29" s="4">
        <v>9711</v>
      </c>
      <c r="F29" s="4">
        <v>11404</v>
      </c>
      <c r="G29" s="4">
        <v>13115</v>
      </c>
      <c r="H29" s="4">
        <v>14759</v>
      </c>
      <c r="I29" s="4">
        <v>16536</v>
      </c>
      <c r="J29" s="2">
        <v>3.1</v>
      </c>
    </row>
    <row r="30" spans="1:10" ht="12.75">
      <c r="A30" t="s">
        <v>17</v>
      </c>
      <c r="B30" s="5">
        <v>2241</v>
      </c>
      <c r="C30" s="5">
        <v>3898</v>
      </c>
      <c r="D30" s="5">
        <v>4707</v>
      </c>
      <c r="E30" s="5">
        <v>6497</v>
      </c>
      <c r="F30" s="5">
        <v>7607</v>
      </c>
      <c r="G30" s="5">
        <v>8795</v>
      </c>
      <c r="H30" s="5">
        <v>9947</v>
      </c>
      <c r="I30" s="5">
        <v>11239</v>
      </c>
      <c r="J30" s="3">
        <v>3.4</v>
      </c>
    </row>
    <row r="31" spans="1:10" ht="12.75">
      <c r="A31" t="s">
        <v>18</v>
      </c>
      <c r="B31" s="5">
        <v>578</v>
      </c>
      <c r="C31" s="5">
        <v>1040</v>
      </c>
      <c r="D31" s="5">
        <v>1111</v>
      </c>
      <c r="E31" s="5">
        <v>1283</v>
      </c>
      <c r="F31" s="5">
        <v>1507</v>
      </c>
      <c r="G31" s="5">
        <v>1720</v>
      </c>
      <c r="H31" s="5">
        <v>1940</v>
      </c>
      <c r="I31" s="5">
        <v>2156</v>
      </c>
      <c r="J31" s="3">
        <v>2.6</v>
      </c>
    </row>
    <row r="32" spans="1:10" ht="12.75">
      <c r="A32" t="s">
        <v>19</v>
      </c>
      <c r="B32" s="5">
        <v>807</v>
      </c>
      <c r="C32" s="5">
        <v>1542</v>
      </c>
      <c r="D32" s="5">
        <v>1593</v>
      </c>
      <c r="E32" s="5">
        <v>1930</v>
      </c>
      <c r="F32" s="5">
        <v>2289</v>
      </c>
      <c r="G32" s="5">
        <v>2600</v>
      </c>
      <c r="H32" s="5">
        <v>2871</v>
      </c>
      <c r="I32" s="5">
        <v>3141</v>
      </c>
      <c r="J32" s="3">
        <v>2.6</v>
      </c>
    </row>
    <row r="33" spans="1:10" s="1" customFormat="1" ht="12.75">
      <c r="A33" s="1" t="s">
        <v>20</v>
      </c>
      <c r="B33" s="4">
        <v>705</v>
      </c>
      <c r="C33" s="4">
        <v>1211</v>
      </c>
      <c r="D33" s="4">
        <v>1289</v>
      </c>
      <c r="E33" s="4">
        <v>1602</v>
      </c>
      <c r="F33" s="4">
        <v>1788</v>
      </c>
      <c r="G33" s="4">
        <v>1976</v>
      </c>
      <c r="H33" s="4">
        <v>2143</v>
      </c>
      <c r="I33" s="4">
        <v>2306</v>
      </c>
      <c r="J33" s="2">
        <v>2.3</v>
      </c>
    </row>
    <row r="34" spans="1:10" s="1" customFormat="1" ht="12.75">
      <c r="A34" s="1" t="s">
        <v>21</v>
      </c>
      <c r="B34" s="4">
        <v>649</v>
      </c>
      <c r="C34" s="4">
        <v>895</v>
      </c>
      <c r="D34" s="4">
        <v>919</v>
      </c>
      <c r="E34" s="4">
        <v>1140</v>
      </c>
      <c r="F34" s="4">
        <v>1291</v>
      </c>
      <c r="G34" s="4">
        <v>1423</v>
      </c>
      <c r="H34" s="4">
        <v>1543</v>
      </c>
      <c r="I34" s="4">
        <v>1655</v>
      </c>
      <c r="J34" s="2">
        <v>2.3</v>
      </c>
    </row>
    <row r="35" spans="1:10" s="1" customFormat="1" ht="12.75">
      <c r="A35" s="1" t="s">
        <v>22</v>
      </c>
      <c r="B35" s="4">
        <v>673</v>
      </c>
      <c r="C35" s="4">
        <v>981</v>
      </c>
      <c r="D35" s="4">
        <v>1027</v>
      </c>
      <c r="E35" s="4">
        <v>1235</v>
      </c>
      <c r="F35" s="4">
        <v>1413</v>
      </c>
      <c r="G35" s="4">
        <v>1562</v>
      </c>
      <c r="H35" s="4">
        <v>1708</v>
      </c>
      <c r="I35" s="4">
        <v>1851</v>
      </c>
      <c r="J35" s="2">
        <v>2.3</v>
      </c>
    </row>
    <row r="36" spans="1:10" ht="12.75">
      <c r="A36" t="s">
        <v>23</v>
      </c>
      <c r="B36" s="5">
        <v>220</v>
      </c>
      <c r="C36" s="5">
        <v>317</v>
      </c>
      <c r="D36" s="5">
        <v>334</v>
      </c>
      <c r="E36" s="5">
        <v>403</v>
      </c>
      <c r="F36" s="5">
        <v>454</v>
      </c>
      <c r="G36" s="5">
        <v>500</v>
      </c>
      <c r="H36" s="5">
        <v>544</v>
      </c>
      <c r="I36" s="5">
        <v>597</v>
      </c>
      <c r="J36" s="3">
        <v>2.3</v>
      </c>
    </row>
    <row r="37" spans="1:10" ht="12.75">
      <c r="A37" t="s">
        <v>24</v>
      </c>
      <c r="B37" s="5">
        <v>453</v>
      </c>
      <c r="C37" s="5">
        <v>664</v>
      </c>
      <c r="D37" s="5">
        <v>693</v>
      </c>
      <c r="E37" s="5">
        <v>831</v>
      </c>
      <c r="F37" s="5">
        <v>959</v>
      </c>
      <c r="G37" s="5">
        <v>1062</v>
      </c>
      <c r="H37" s="5">
        <v>1165</v>
      </c>
      <c r="I37" s="5">
        <v>1254</v>
      </c>
      <c r="J37" s="3">
        <v>2.3</v>
      </c>
    </row>
    <row r="38" spans="1:10" s="1" customFormat="1" ht="12.75">
      <c r="A38" s="1" t="s">
        <v>25</v>
      </c>
      <c r="B38" s="4">
        <v>9847</v>
      </c>
      <c r="C38" s="4">
        <v>12283</v>
      </c>
      <c r="D38" s="4">
        <v>13465</v>
      </c>
      <c r="E38" s="4">
        <v>16755</v>
      </c>
      <c r="F38" s="4">
        <v>19197</v>
      </c>
      <c r="G38" s="4">
        <v>21622</v>
      </c>
      <c r="H38" s="4">
        <v>23882</v>
      </c>
      <c r="I38" s="4">
        <v>26226</v>
      </c>
      <c r="J38" s="2">
        <v>2.6</v>
      </c>
    </row>
    <row r="39" spans="2:10" ht="12.75">
      <c r="B39" s="5"/>
      <c r="C39" s="5"/>
      <c r="D39" s="5"/>
      <c r="E39" s="5"/>
      <c r="F39" s="5"/>
      <c r="G39" s="5"/>
      <c r="H39" s="5"/>
      <c r="I39" s="5"/>
      <c r="J39" s="3"/>
    </row>
    <row r="40" spans="1:10" s="1" customFormat="1" ht="12.75">
      <c r="A40" s="1" t="s">
        <v>26</v>
      </c>
      <c r="B40" s="4">
        <v>21246</v>
      </c>
      <c r="C40" s="4">
        <v>25508</v>
      </c>
      <c r="D40" s="4">
        <v>26922</v>
      </c>
      <c r="E40" s="4">
        <v>30860</v>
      </c>
      <c r="F40" s="4">
        <v>33889</v>
      </c>
      <c r="G40" s="4">
        <v>36854</v>
      </c>
      <c r="H40" s="4">
        <v>39789</v>
      </c>
      <c r="I40" s="4">
        <v>42880</v>
      </c>
      <c r="J40" s="2">
        <v>1.8</v>
      </c>
    </row>
    <row r="41" spans="2:10" s="1" customFormat="1" ht="12.75">
      <c r="B41" s="4"/>
      <c r="C41" s="4"/>
      <c r="D41" s="4"/>
      <c r="E41" s="4"/>
      <c r="F41" s="4"/>
      <c r="G41" s="4"/>
      <c r="H41" s="4"/>
      <c r="I41" s="4"/>
      <c r="J41" s="2"/>
    </row>
    <row r="42" spans="1:10" s="1" customFormat="1" ht="12.75">
      <c r="A42" s="1" t="s">
        <v>48</v>
      </c>
      <c r="B42" s="4"/>
      <c r="C42" s="4"/>
      <c r="D42" s="4">
        <f aca="true" t="shared" si="0" ref="D42:I42">D18+D26</f>
        <v>7200</v>
      </c>
      <c r="E42" s="4">
        <f t="shared" si="0"/>
        <v>7560</v>
      </c>
      <c r="F42" s="4">
        <f t="shared" si="0"/>
        <v>7859</v>
      </c>
      <c r="G42" s="4">
        <f t="shared" si="0"/>
        <v>8124</v>
      </c>
      <c r="H42" s="4">
        <f t="shared" si="0"/>
        <v>8350</v>
      </c>
      <c r="I42" s="4">
        <f t="shared" si="0"/>
        <v>8562</v>
      </c>
      <c r="J42" s="2"/>
    </row>
    <row r="43" spans="2:10" s="1" customFormat="1" ht="12.75">
      <c r="B43" s="4"/>
      <c r="C43" s="4"/>
      <c r="D43" s="4"/>
      <c r="E43" s="4"/>
      <c r="F43" s="4"/>
      <c r="G43" s="4"/>
      <c r="H43" s="4"/>
      <c r="I43" s="4"/>
      <c r="J43" s="2"/>
    </row>
    <row r="44" spans="1:10" s="1" customFormat="1" ht="12.75">
      <c r="A44" s="1" t="s">
        <v>43</v>
      </c>
      <c r="B44" s="4"/>
      <c r="C44" s="4"/>
      <c r="D44" s="4"/>
      <c r="E44" s="4"/>
      <c r="F44" s="4"/>
      <c r="G44" s="4"/>
      <c r="H44" s="4"/>
      <c r="I44" s="4"/>
      <c r="J44" s="2"/>
    </row>
    <row r="45" spans="2:10" s="1" customFormat="1" ht="12.75">
      <c r="B45" s="4"/>
      <c r="C45" s="4"/>
      <c r="D45" s="10">
        <v>2004</v>
      </c>
      <c r="E45" s="10">
        <v>2010</v>
      </c>
      <c r="F45" s="10">
        <v>2015</v>
      </c>
      <c r="G45" s="10">
        <v>2020</v>
      </c>
      <c r="H45" s="10">
        <v>2025</v>
      </c>
      <c r="I45" s="10">
        <v>2030</v>
      </c>
      <c r="J45" s="2"/>
    </row>
    <row r="46" spans="1:10" s="1" customFormat="1" ht="12.75">
      <c r="A46" s="1" t="s">
        <v>44</v>
      </c>
      <c r="B46" s="4"/>
      <c r="C46" s="1" t="s">
        <v>44</v>
      </c>
      <c r="D46" s="9">
        <v>0</v>
      </c>
      <c r="E46" s="9">
        <f>E30/D30-1</f>
        <v>0.3802846823879329</v>
      </c>
      <c r="F46" s="9">
        <f>F30/D30-1</f>
        <v>0.6161036753770979</v>
      </c>
      <c r="G46" s="9">
        <f>G30/D30-1</f>
        <v>0.8684937327384745</v>
      </c>
      <c r="H46" s="9">
        <f>H30/D30-1</f>
        <v>1.113235606543446</v>
      </c>
      <c r="I46" s="9">
        <f>I30/D30-1</f>
        <v>1.3877204164011046</v>
      </c>
      <c r="J46" s="2"/>
    </row>
    <row r="47" spans="1:10" s="1" customFormat="1" ht="12.75">
      <c r="A47" s="1" t="s">
        <v>40</v>
      </c>
      <c r="B47" s="4"/>
      <c r="C47" s="1" t="s">
        <v>40</v>
      </c>
      <c r="D47" s="9">
        <v>0</v>
      </c>
      <c r="E47" s="9">
        <f>E42/D42-1</f>
        <v>0.050000000000000044</v>
      </c>
      <c r="F47" s="9">
        <f>F42/D42-1</f>
        <v>0.09152777777777787</v>
      </c>
      <c r="G47" s="9">
        <f>G42/D42-1</f>
        <v>0.1283333333333334</v>
      </c>
      <c r="H47" s="9">
        <f>H42/D42-1</f>
        <v>0.15972222222222232</v>
      </c>
      <c r="I47" s="9">
        <f>I42/D42-1</f>
        <v>0.1891666666666667</v>
      </c>
      <c r="J47" s="2"/>
    </row>
    <row r="48" spans="1:10" s="1" customFormat="1" ht="12.75">
      <c r="A48" s="1" t="s">
        <v>45</v>
      </c>
      <c r="B48" s="4"/>
      <c r="C48" s="4" t="s">
        <v>45</v>
      </c>
      <c r="D48" s="9">
        <v>0</v>
      </c>
      <c r="E48" s="9">
        <f>E15/D15-1</f>
        <v>0.04913050818841813</v>
      </c>
      <c r="F48" s="9">
        <f>F15/D15-1</f>
        <v>0.11244301874050322</v>
      </c>
      <c r="G48" s="9">
        <f>G15/D15-1</f>
        <v>0.17237886206314368</v>
      </c>
      <c r="H48" s="9">
        <f>H15/D15-1</f>
        <v>0.2535877089312848</v>
      </c>
      <c r="I48" s="9">
        <f>I15/D15-1</f>
        <v>0.34222522370420405</v>
      </c>
      <c r="J48" s="2"/>
    </row>
    <row r="49" spans="1:10" s="1" customFormat="1" ht="12.75">
      <c r="A49" s="1" t="s">
        <v>46</v>
      </c>
      <c r="B49" s="4"/>
      <c r="C49" s="4" t="s">
        <v>46</v>
      </c>
      <c r="D49" s="9">
        <v>0</v>
      </c>
      <c r="E49" s="9">
        <f>E31/D31-1</f>
        <v>0.15481548154815483</v>
      </c>
      <c r="F49" s="9">
        <f>F31/D31-1</f>
        <v>0.35643564356435653</v>
      </c>
      <c r="G49" s="9">
        <f>G31/D31-1</f>
        <v>0.5481548154815481</v>
      </c>
      <c r="H49" s="9">
        <f>H31/D31-1</f>
        <v>0.7461746174617461</v>
      </c>
      <c r="I49" s="9">
        <f>I31/D31-1</f>
        <v>0.9405940594059405</v>
      </c>
      <c r="J49" s="2"/>
    </row>
    <row r="50" spans="1:10" s="1" customFormat="1" ht="12.75">
      <c r="A50" s="1" t="s">
        <v>47</v>
      </c>
      <c r="B50" s="4"/>
      <c r="C50" s="4" t="s">
        <v>47</v>
      </c>
      <c r="D50" s="9">
        <v>0</v>
      </c>
      <c r="E50" s="9">
        <f>E40/D40-1</f>
        <v>0.14627442240546773</v>
      </c>
      <c r="F50" s="9">
        <f>F40/D40-1</f>
        <v>0.25878463709976973</v>
      </c>
      <c r="G50" s="9">
        <f>G40/D40-1</f>
        <v>0.36891761384741106</v>
      </c>
      <c r="H50" s="9">
        <f>H40/D40-1</f>
        <v>0.4779362603075552</v>
      </c>
      <c r="I50" s="9">
        <f>I40/D40-1</f>
        <v>0.5927494242626847</v>
      </c>
      <c r="J50" s="2"/>
    </row>
    <row r="51" spans="2:10" s="1" customFormat="1" ht="12.75">
      <c r="B51" s="4"/>
      <c r="C51" s="4"/>
      <c r="D51" s="4"/>
      <c r="E51" s="4"/>
      <c r="F51" s="4"/>
      <c r="G51" s="4"/>
      <c r="H51" s="4"/>
      <c r="I51" s="4"/>
      <c r="J51" s="2"/>
    </row>
    <row r="52" spans="2:10" s="1" customFormat="1" ht="12.75">
      <c r="B52" s="4"/>
      <c r="C52" s="4"/>
      <c r="D52" s="4"/>
      <c r="E52" s="4"/>
      <c r="F52" s="4"/>
      <c r="G52" s="4"/>
      <c r="H52" s="4"/>
      <c r="I52" s="4"/>
      <c r="J52" s="2"/>
    </row>
    <row r="54" ht="12.75">
      <c r="A54" t="s">
        <v>35</v>
      </c>
    </row>
    <row r="55" ht="12.75">
      <c r="A55" t="s">
        <v>29</v>
      </c>
    </row>
    <row r="56" ht="12.75">
      <c r="A56" t="s">
        <v>30</v>
      </c>
    </row>
    <row r="57" ht="12.75">
      <c r="A57" t="s">
        <v>31</v>
      </c>
    </row>
    <row r="58" ht="12.75">
      <c r="A58" t="s">
        <v>32</v>
      </c>
    </row>
    <row r="59" ht="12.75">
      <c r="A59" t="s">
        <v>33</v>
      </c>
    </row>
  </sheetData>
  <mergeCells count="1">
    <mergeCell ref="J11:L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Econometrica,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L. Smith</dc:creator>
  <cp:keywords/>
  <dc:description/>
  <cp:lastModifiedBy>EChaplin</cp:lastModifiedBy>
  <cp:lastPrinted>2007-08-01T16:33:09Z</cp:lastPrinted>
  <dcterms:created xsi:type="dcterms:W3CDTF">2006-06-05T12:56:03Z</dcterms:created>
  <dcterms:modified xsi:type="dcterms:W3CDTF">2007-08-01T16:40:59Z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