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75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</sheets>
  <definedNames/>
  <calcPr fullCalcOnLoad="1"/>
</workbook>
</file>

<file path=xl/sharedStrings.xml><?xml version="1.0" encoding="utf-8"?>
<sst xmlns="http://schemas.openxmlformats.org/spreadsheetml/2006/main" count="2351" uniqueCount="602">
  <si>
    <t/>
  </si>
  <si>
    <t>2001</t>
  </si>
  <si>
    <t>2003</t>
  </si>
  <si>
    <t>2004</t>
  </si>
  <si>
    <t>United States:</t>
  </si>
  <si>
    <t>r</t>
  </si>
  <si>
    <t>W</t>
  </si>
  <si>
    <t>Total</t>
  </si>
  <si>
    <t xml:space="preserve"> </t>
  </si>
  <si>
    <t>Electrowon</t>
  </si>
  <si>
    <t>Grand total</t>
  </si>
  <si>
    <t>Refined</t>
  </si>
  <si>
    <t>Wire-rod mills</t>
  </si>
  <si>
    <t>Brass mills</t>
  </si>
  <si>
    <t>do.</t>
  </si>
  <si>
    <t>Mine</t>
  </si>
  <si>
    <t>e</t>
  </si>
  <si>
    <t>TABLE 2</t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</si>
  <si>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</si>
  <si>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</si>
  <si>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</si>
  <si>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</si>
  <si>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</si>
  <si>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</si>
  <si>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</si>
  <si>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</si>
  <si>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</si>
  <si>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Phelps Dodge Corp.</t>
  </si>
  <si>
    <t>Copper ore, leached</t>
  </si>
  <si>
    <t>Bingham Canyon</t>
  </si>
  <si>
    <t>Salt Lake, UT</t>
  </si>
  <si>
    <t>Kennecott Utah Copper Corp.</t>
  </si>
  <si>
    <t>Pinal, AZ</t>
  </si>
  <si>
    <t>ASARCO Incorporated</t>
  </si>
  <si>
    <t>Copper ore, concentrated and leached</t>
  </si>
  <si>
    <t>Bagdad</t>
  </si>
  <si>
    <t>Yavapai, AZ</t>
  </si>
  <si>
    <t>Chino</t>
  </si>
  <si>
    <t>Grant, NM</t>
  </si>
  <si>
    <t>Sierrita</t>
  </si>
  <si>
    <t>Pima, AZ</t>
  </si>
  <si>
    <t>Tyrone</t>
  </si>
  <si>
    <t>Continental Pit</t>
  </si>
  <si>
    <t>Silver Bow, MT</t>
  </si>
  <si>
    <t>Mission Complex</t>
  </si>
  <si>
    <t xml:space="preserve">Copper ore, concentrated </t>
  </si>
  <si>
    <t>Silver Bell</t>
  </si>
  <si>
    <t>White Pine, NV</t>
  </si>
  <si>
    <t>Gila, AZ</t>
  </si>
  <si>
    <t>Pinto Valley</t>
  </si>
  <si>
    <t>BHP Copper Co.</t>
  </si>
  <si>
    <t>TABLE 3</t>
  </si>
  <si>
    <t>(Metric tons)</t>
  </si>
  <si>
    <t>Gross</t>
  </si>
  <si>
    <t xml:space="preserve"> Recoverable</t>
  </si>
  <si>
    <t>Source and treatment process</t>
  </si>
  <si>
    <r>
      <t>weight</t>
    </r>
    <r>
      <rPr>
        <vertAlign val="superscript"/>
        <sz val="8"/>
        <rFont val="Times"/>
        <family val="1"/>
      </rPr>
      <t>2</t>
    </r>
  </si>
  <si>
    <t>copper</t>
  </si>
  <si>
    <t>Mined copper ore:</t>
  </si>
  <si>
    <t>Concentrated</t>
  </si>
  <si>
    <t>Leached</t>
  </si>
  <si>
    <t>NA</t>
  </si>
  <si>
    <t>tailings, dumps, and in-place material</t>
  </si>
  <si>
    <r>
      <t>Other copper-bearing ores</t>
    </r>
    <r>
      <rPr>
        <vertAlign val="superscript"/>
        <sz val="8"/>
        <rFont val="Times"/>
        <family val="1"/>
      </rPr>
      <t>3</t>
    </r>
  </si>
  <si>
    <t>XX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</si>
  <si>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</si>
  <si>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Includes gold ore, lead ore, silver ore, silver-copper ore, zinc ore, and ore shipped directly to smelter.</t>
    </r>
  </si>
  <si>
    <t>TABLE 4</t>
  </si>
  <si>
    <r>
      <t>CONSUMPTION OF COPPER AND BRASS MATERIALS IN THE UNITED STATES, BY ITEM</t>
    </r>
    <r>
      <rPr>
        <vertAlign val="superscript"/>
        <sz val="8"/>
        <rFont val="Times"/>
        <family val="1"/>
      </rPr>
      <t>1</t>
    </r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</si>
  <si>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</si>
  <si>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</si>
  <si>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</si>
  <si>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</si>
  <si>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</si>
  <si>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</si>
  <si>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</si>
  <si>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 xml:space="preserve">Copper scrap </t>
  </si>
  <si>
    <r>
      <t>Refined copper</t>
    </r>
    <r>
      <rPr>
        <vertAlign val="superscript"/>
        <sz val="8"/>
        <rFont val="Times"/>
        <family val="1"/>
      </rPr>
      <t>3</t>
    </r>
  </si>
  <si>
    <t>Hardeners and master alloys</t>
  </si>
  <si>
    <t>--</t>
  </si>
  <si>
    <t>Brass ingots</t>
  </si>
  <si>
    <t xml:space="preserve">Slab zinc </t>
  </si>
  <si>
    <t>(4)</t>
  </si>
  <si>
    <t>2004:</t>
  </si>
  <si>
    <r>
      <t>2</t>
    </r>
    <r>
      <rPr>
        <sz val="8"/>
        <rFont val="Times"/>
        <family val="1"/>
      </rPr>
      <t>Includes item indicated by symbol W.</t>
    </r>
  </si>
  <si>
    <r>
      <t>3</t>
    </r>
    <r>
      <rPr>
        <sz val="8"/>
        <rFont val="Times"/>
        <family val="1"/>
      </rPr>
      <t>Detailed information on consumption of refined copper can be found in table 5.</t>
    </r>
  </si>
  <si>
    <r>
      <t>4</t>
    </r>
    <r>
      <rPr>
        <sz val="8"/>
        <rFont val="Times"/>
        <family val="1"/>
      </rPr>
      <t>Withheld to avoid disclosing company proprietary data; included in "Total."</t>
    </r>
  </si>
  <si>
    <t>TABLE 5</t>
  </si>
  <si>
    <r>
      <t>CONSUMPTION OF REFINED COPPER SHAPES IN THE UNITED STATES, BY CLASS OF CONSUMER</t>
    </r>
    <r>
      <rPr>
        <vertAlign val="superscript"/>
        <sz val="8"/>
        <rFont val="Times"/>
        <family val="1"/>
      </rPr>
      <t>1</t>
    </r>
  </si>
  <si>
    <t xml:space="preserve">Ingots and  </t>
  </si>
  <si>
    <t xml:space="preserve">Cakes and   </t>
  </si>
  <si>
    <t>Wirebar, billets,</t>
  </si>
  <si>
    <t>Class of consumer</t>
  </si>
  <si>
    <t xml:space="preserve">Cathodes  </t>
  </si>
  <si>
    <t xml:space="preserve">ingot bars  </t>
  </si>
  <si>
    <t xml:space="preserve">slabs  </t>
  </si>
  <si>
    <t xml:space="preserve">other     </t>
  </si>
  <si>
    <t xml:space="preserve">Total </t>
  </si>
  <si>
    <t xml:space="preserve">Wire-rod mills </t>
  </si>
  <si>
    <t xml:space="preserve">Brass mills </t>
  </si>
  <si>
    <t xml:space="preserve">Chemical plants </t>
  </si>
  <si>
    <t xml:space="preserve">Ingot makers </t>
  </si>
  <si>
    <t xml:space="preserve">Foundries </t>
  </si>
  <si>
    <r>
      <t>Miscellaneous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</si>
  <si>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items indicated by symbol W.</t>
    </r>
  </si>
  <si>
    <r>
      <t>3</t>
    </r>
    <r>
      <rPr>
        <sz val="8"/>
        <rFont val="Times"/>
        <family val="1"/>
      </rPr>
      <t>Includes consumers of copper powder and copper shot, iron and steel plants, and other manufacturers.</t>
    </r>
  </si>
  <si>
    <t>TABLE 6</t>
  </si>
  <si>
    <t>COPPER RECOVERED FROM SCRAP PROCESSED IN THE UNITED STATES,</t>
  </si>
  <si>
    <r>
      <t>BY KIND OF SCRAP AND FORM OF RECOVERY</t>
    </r>
    <r>
      <rPr>
        <vertAlign val="superscript"/>
        <sz val="8"/>
        <rFont val="Times"/>
        <family val="1"/>
      </rPr>
      <t>1</t>
    </r>
  </si>
  <si>
    <t>Kind of scrap:</t>
  </si>
  <si>
    <t>New scrap:</t>
  </si>
  <si>
    <t xml:space="preserve">Aluminum-base            </t>
  </si>
  <si>
    <t xml:space="preserve">Nickel-base            </t>
  </si>
  <si>
    <t>Old scrap:</t>
  </si>
  <si>
    <t>Form of recovery:</t>
  </si>
  <si>
    <t>As unalloyed copper</t>
  </si>
  <si>
    <r>
      <t>r</t>
    </r>
    <r>
      <rPr>
        <sz val="8"/>
        <rFont val="Times"/>
        <family val="1"/>
      </rPr>
      <t xml:space="preserve">Revised. </t>
    </r>
  </si>
  <si>
    <t>TABLE 7</t>
  </si>
  <si>
    <t>COPPER RECOVERED AS REFINED COPPER AND IN ALLOYS AND OTHER FORMS</t>
  </si>
  <si>
    <r>
      <t>FROM COPPER-BASE SCRAP PROCESSED IN THE UNITED STATES, BY TYPE OF OPERATION</t>
    </r>
    <r>
      <rPr>
        <vertAlign val="superscript"/>
        <sz val="8"/>
        <rFont val="Times"/>
        <family val="1"/>
      </rPr>
      <t>1</t>
    </r>
  </si>
  <si>
    <t>From new scrap</t>
  </si>
  <si>
    <t>From old scrap</t>
  </si>
  <si>
    <t>Type of operation</t>
  </si>
  <si>
    <r>
      <t>Refineries</t>
    </r>
    <r>
      <rPr>
        <vertAlign val="superscript"/>
        <sz val="8"/>
        <rFont val="Times"/>
        <family val="1"/>
      </rPr>
      <t>2</t>
    </r>
  </si>
  <si>
    <t xml:space="preserve">Brass and wire-rod mills </t>
  </si>
  <si>
    <t xml:space="preserve">Foundries and manufacturers </t>
  </si>
  <si>
    <t>Chemical plants</t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</si>
  <si>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</si>
  <si>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Electrolytically refined based on source of material at smelter level.</t>
    </r>
  </si>
  <si>
    <t>TABLE 8</t>
  </si>
  <si>
    <t>PRODUCTION OF SECONDARY COPPER AND COPPER-ALLOY PRODUCTS</t>
  </si>
  <si>
    <r>
      <t>IN THE UNITED STATES, BY ITEM PRODUCED FROM SCRAP</t>
    </r>
    <r>
      <rPr>
        <vertAlign val="superscript"/>
        <sz val="8"/>
        <rFont val="Times"/>
        <family val="1"/>
      </rPr>
      <t>1</t>
    </r>
  </si>
  <si>
    <t>Item produced from scrap</t>
  </si>
  <si>
    <t>Unalloyed copper products:</t>
  </si>
  <si>
    <t>Copper powder</t>
  </si>
  <si>
    <t>Alloyed copper products:</t>
  </si>
  <si>
    <t>TABLE 9</t>
  </si>
  <si>
    <r>
      <t>COMPOSITION OF SECONDARY COPPER-ALLOY PRODUCTION IN THE UNITED STATES</t>
    </r>
    <r>
      <rPr>
        <vertAlign val="superscript"/>
        <sz val="8"/>
        <rFont val="Times"/>
        <family val="1"/>
      </rPr>
      <t>1</t>
    </r>
  </si>
  <si>
    <t>Copper</t>
  </si>
  <si>
    <t>Tin</t>
  </si>
  <si>
    <t>Lead</t>
  </si>
  <si>
    <t>Zinc</t>
  </si>
  <si>
    <t>Nickel</t>
  </si>
  <si>
    <t>Aluminum</t>
  </si>
  <si>
    <r>
      <t>Brass and bronze ingot production:</t>
    </r>
    <r>
      <rPr>
        <vertAlign val="superscript"/>
        <sz val="8"/>
        <rFont val="Times"/>
        <family val="1"/>
      </rPr>
      <t>2</t>
    </r>
  </si>
  <si>
    <t>Secondary metal content of brass mill</t>
  </si>
  <si>
    <t>products:</t>
  </si>
  <si>
    <t>Secondary metal content of brass and</t>
  </si>
  <si>
    <t>bronze castings:</t>
  </si>
  <si>
    <r>
      <t>r</t>
    </r>
    <r>
      <rPr>
        <sz val="8"/>
        <rFont val="Times"/>
        <family val="1"/>
      </rPr>
      <t>Revised.  W Withheld to avoid disclosing company proprietary data; included in "Total."</t>
    </r>
  </si>
  <si>
    <t>TABLE 10</t>
  </si>
  <si>
    <r>
      <t>CONSUMPTION AND YEAREND STOCKS OF COPPER-BASE SCRAP</t>
    </r>
    <r>
      <rPr>
        <vertAlign val="superscript"/>
        <sz val="8"/>
        <rFont val="Times"/>
        <family val="1"/>
      </rPr>
      <t>1</t>
    </r>
  </si>
  <si>
    <t>(Metric tons, gross weight)</t>
  </si>
  <si>
    <t>Scrap type and processor</t>
  </si>
  <si>
    <t>Consumption</t>
  </si>
  <si>
    <t xml:space="preserve">Stocks </t>
  </si>
  <si>
    <t>(2)</t>
  </si>
  <si>
    <r>
      <t>2</t>
    </r>
    <r>
      <rPr>
        <sz val="8"/>
        <rFont val="Times"/>
        <family val="1"/>
      </rPr>
      <t>Individual breakdown is not available; included in "Total unalloyed scrap," "Total alloyed scrap," and "Total scrap."</t>
    </r>
  </si>
  <si>
    <r>
      <t>4</t>
    </r>
    <r>
      <rPr>
        <sz val="8"/>
        <rFont val="Times"/>
        <family val="1"/>
      </rPr>
      <t>Includes aluminum bronze, beryllium copper, and refinery brass.</t>
    </r>
  </si>
  <si>
    <t>TABLE 11</t>
  </si>
  <si>
    <r>
      <t>CONSUMPTION OF PURCHASED COPPER-BASE SCRAP</t>
    </r>
    <r>
      <rPr>
        <vertAlign val="superscript"/>
        <sz val="8"/>
        <rFont val="Times"/>
        <family val="1"/>
      </rPr>
      <t>1, 2</t>
    </r>
  </si>
  <si>
    <t>Ingot makers</t>
  </si>
  <si>
    <t>Smelters and refineries</t>
  </si>
  <si>
    <t>Brass and wire-rod mills</t>
  </si>
  <si>
    <t>Foundries and miscellaneous manufacturers</t>
  </si>
  <si>
    <r>
      <t>2</t>
    </r>
    <r>
      <rPr>
        <sz val="8"/>
        <rFont val="Times"/>
        <family val="1"/>
      </rPr>
      <t>Consumption at brass and wire-rod mills assumed equal to receipts.</t>
    </r>
  </si>
  <si>
    <t>TABLE 12</t>
  </si>
  <si>
    <t>Ingot type or material consumed</t>
  </si>
  <si>
    <t>Tin bronzes</t>
  </si>
  <si>
    <t>Leaded red brass and semired brass</t>
  </si>
  <si>
    <r>
      <t>Yellow, leaded, low brass</t>
    </r>
    <r>
      <rPr>
        <vertAlign val="superscript"/>
        <sz val="8"/>
        <rFont val="Times"/>
        <family val="1"/>
      </rPr>
      <t>2</t>
    </r>
  </si>
  <si>
    <t>Manganese bronze</t>
  </si>
  <si>
    <r>
      <t>Nickel silver</t>
    </r>
    <r>
      <rPr>
        <vertAlign val="superscript"/>
        <sz val="8"/>
        <rFont val="Times"/>
        <family val="1"/>
      </rPr>
      <t>3</t>
    </r>
  </si>
  <si>
    <t>Aluminum bronze</t>
  </si>
  <si>
    <r>
      <t>Hardeners and master alloys</t>
    </r>
    <r>
      <rPr>
        <vertAlign val="superscript"/>
        <sz val="8"/>
        <rFont val="Times"/>
        <family val="1"/>
      </rPr>
      <t>4</t>
    </r>
  </si>
  <si>
    <r>
      <t>Lead free alloys</t>
    </r>
    <r>
      <rPr>
        <vertAlign val="superscript"/>
        <sz val="8"/>
        <rFont val="Times"/>
        <family val="1"/>
      </rPr>
      <t>5</t>
    </r>
  </si>
  <si>
    <t>Total brass ingot</t>
  </si>
  <si>
    <t>Refined copper</t>
  </si>
  <si>
    <t>Copper scrap</t>
  </si>
  <si>
    <r>
      <t>2</t>
    </r>
    <r>
      <rPr>
        <sz val="8"/>
        <rFont val="Times"/>
        <family val="1"/>
      </rPr>
      <t>Includes brass and silicon bronze.</t>
    </r>
  </si>
  <si>
    <r>
      <t>3</t>
    </r>
    <r>
      <rPr>
        <sz val="8"/>
        <rFont val="Times"/>
        <family val="1"/>
      </rPr>
      <t>Includes brass, copper nickel, and nickel bronze.</t>
    </r>
  </si>
  <si>
    <r>
      <t>4</t>
    </r>
    <r>
      <rPr>
        <sz val="8"/>
        <rFont val="Times"/>
        <family val="1"/>
      </rPr>
      <t>Includes special alloys.</t>
    </r>
  </si>
  <si>
    <r>
      <t>5</t>
    </r>
    <r>
      <rPr>
        <sz val="8"/>
        <rFont val="Times"/>
        <family val="1"/>
      </rPr>
      <t>Includes copper-bismuth and copper-bismuth-selenium alloys.</t>
    </r>
  </si>
  <si>
    <t>TABLE 13</t>
  </si>
  <si>
    <t>AVERAGE PRICES FOR COPPER SCRAP AND ALLOY-INGOT, BY TYPE</t>
  </si>
  <si>
    <t>(Cents per pound)</t>
  </si>
  <si>
    <t>Dealers' buying (New York)</t>
  </si>
  <si>
    <t>Refiners</t>
  </si>
  <si>
    <t>No. 2</t>
  </si>
  <si>
    <t>Red brass turnings</t>
  </si>
  <si>
    <t>Year</t>
  </si>
  <si>
    <t>No. 1 scrap</t>
  </si>
  <si>
    <t>No. 2 scrap</t>
  </si>
  <si>
    <t>scrap</t>
  </si>
  <si>
    <t>and borings</t>
  </si>
  <si>
    <t>Source:  American Metal Market.</t>
  </si>
  <si>
    <t>TABLE 14</t>
  </si>
  <si>
    <t xml:space="preserve">      Ore and concentrate</t>
  </si>
  <si>
    <t>Matte, ash and precipitates</t>
  </si>
  <si>
    <t>Unalloyed copper scrap</t>
  </si>
  <si>
    <t>Blister and anodes</t>
  </si>
  <si>
    <t xml:space="preserve">(thousands) </t>
  </si>
  <si>
    <t>Belgium</t>
  </si>
  <si>
    <t>Canada</t>
  </si>
  <si>
    <t>China</t>
  </si>
  <si>
    <t>Germany</t>
  </si>
  <si>
    <t>Hong Kong</t>
  </si>
  <si>
    <t>India</t>
  </si>
  <si>
    <t>Japan</t>
  </si>
  <si>
    <t>Korea, Republic of</t>
  </si>
  <si>
    <t>Malaysia</t>
  </si>
  <si>
    <t>Mexico</t>
  </si>
  <si>
    <t>Peru</t>
  </si>
  <si>
    <t>Singapore</t>
  </si>
  <si>
    <t>Spain</t>
  </si>
  <si>
    <t>Taiwan</t>
  </si>
  <si>
    <t>Thailand</t>
  </si>
  <si>
    <t>United Kingdom</t>
  </si>
  <si>
    <t>Other</t>
  </si>
  <si>
    <t>-- Zero.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</si>
  <si>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</si>
  <si>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t>Source:  U.S. Census Bureau.</t>
  </si>
  <si>
    <t>TABLE 15</t>
  </si>
  <si>
    <r>
      <t>U.S. EXPORTS OF COPPER SEMIMANUFACTURES, BY COUNTRY</t>
    </r>
    <r>
      <rPr>
        <vertAlign val="superscript"/>
        <sz val="8"/>
        <rFont val="Times"/>
        <family val="1"/>
      </rPr>
      <t>1</t>
    </r>
  </si>
  <si>
    <t>Pipes and tubing</t>
  </si>
  <si>
    <t>Plates, sheets, foil, bars</t>
  </si>
  <si>
    <r>
      <t>Bare wire, including wire rod</t>
    </r>
    <r>
      <rPr>
        <vertAlign val="superscript"/>
        <sz val="8"/>
        <rFont val="Times"/>
        <family val="1"/>
      </rPr>
      <t>2</t>
    </r>
  </si>
  <si>
    <t>Wire and cable, stranded</t>
  </si>
  <si>
    <t>Copper sulfate</t>
  </si>
  <si>
    <t>Country</t>
  </si>
  <si>
    <t>(metric tons)</t>
  </si>
  <si>
    <t>(thousands)</t>
  </si>
  <si>
    <t>Australia</t>
  </si>
  <si>
    <t>Brazil</t>
  </si>
  <si>
    <t>Denmark</t>
  </si>
  <si>
    <t>France</t>
  </si>
  <si>
    <t>Italy</t>
  </si>
  <si>
    <t>Netherlands</t>
  </si>
  <si>
    <t>Saudi Arabia</t>
  </si>
  <si>
    <t>Sweden</t>
  </si>
  <si>
    <t>TABLE 16</t>
  </si>
  <si>
    <t>Ore and concentrate</t>
  </si>
  <si>
    <t xml:space="preserve">   Matte, ash and precipitates</t>
  </si>
  <si>
    <t>Blister and anode</t>
  </si>
  <si>
    <t>Unalloyed scrap</t>
  </si>
  <si>
    <r>
      <t>Value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 </t>
    </r>
  </si>
  <si>
    <t>Chile</t>
  </si>
  <si>
    <t>Costa Rica</t>
  </si>
  <si>
    <t>Dominican Republic</t>
  </si>
  <si>
    <t>Finland</t>
  </si>
  <si>
    <t>Honduras</t>
  </si>
  <si>
    <t>--  Zero.</t>
  </si>
  <si>
    <r>
      <t>2</t>
    </r>
    <r>
      <rPr>
        <sz val="8"/>
        <rFont val="Times"/>
        <family val="1"/>
      </rPr>
      <t>Cost, insurance, freight value at U.S. port.</t>
    </r>
  </si>
  <si>
    <t>TABLE 17</t>
  </si>
  <si>
    <r>
      <t>U.S. IMPORTS FOR CONSUMPTION OF COPPER SEMIMANUFACTURES, BY COUNTRY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</si>
  <si>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</t>
    </r>
  </si>
  <si>
    <t>Israel</t>
  </si>
  <si>
    <t>Luxembourg</t>
  </si>
  <si>
    <t>Norway</t>
  </si>
  <si>
    <t>Russia</t>
  </si>
  <si>
    <t>Turkey</t>
  </si>
  <si>
    <r>
      <t>3</t>
    </r>
    <r>
      <rPr>
        <sz val="8"/>
        <rFont val="Times"/>
        <family val="1"/>
      </rPr>
      <t>Cost, insurance, freight value at U.S. port.</t>
    </r>
  </si>
  <si>
    <t>TABLE 18</t>
  </si>
  <si>
    <r>
      <t>U.S. EXPORTS OF COPPER SCRAP, BY COUNTRY</t>
    </r>
    <r>
      <rPr>
        <vertAlign val="superscript"/>
        <sz val="8"/>
        <rFont val="Times"/>
        <family val="1"/>
      </rPr>
      <t>1</t>
    </r>
  </si>
  <si>
    <t>Copper-alloy scrap</t>
  </si>
  <si>
    <t>TABLE 19</t>
  </si>
  <si>
    <r>
      <t>U.S. IMPORTS FOR CONSUMPTION OF COPPER SCRAP, BY COUNTRY</t>
    </r>
    <r>
      <rPr>
        <vertAlign val="superscript"/>
        <sz val="8"/>
        <rFont val="Times"/>
        <family val="1"/>
      </rPr>
      <t>1</t>
    </r>
  </si>
  <si>
    <t>Gross weight</t>
  </si>
  <si>
    <t xml:space="preserve">  (metric tons)</t>
  </si>
  <si>
    <t>El Salvador</t>
  </si>
  <si>
    <t>Guatemala</t>
  </si>
  <si>
    <t>Venezuela</t>
  </si>
  <si>
    <r>
      <t>e</t>
    </r>
    <r>
      <rPr>
        <sz val="8"/>
        <rFont val="Times"/>
        <family val="1"/>
      </rPr>
      <t>Estimated.  -- Zero.</t>
    </r>
  </si>
  <si>
    <t>See footnotes at end of table.</t>
  </si>
  <si>
    <t>TABLE 1</t>
  </si>
  <si>
    <r>
      <t>SALIENT COPPER STATISTICS</t>
    </r>
    <r>
      <rPr>
        <vertAlign val="superscript"/>
        <sz val="8"/>
        <rFont val="Times"/>
        <family val="1"/>
      </rPr>
      <t>1</t>
    </r>
  </si>
  <si>
    <t>2002</t>
  </si>
  <si>
    <t>thousand metric tons</t>
  </si>
  <si>
    <r>
      <t>Average yield of copper</t>
    </r>
    <r>
      <rPr>
        <vertAlign val="superscript"/>
        <sz val="8"/>
        <rFont val="Times"/>
        <family val="1"/>
      </rPr>
      <t>2</t>
    </r>
  </si>
  <si>
    <t>percent</t>
  </si>
  <si>
    <t xml:space="preserve">W </t>
  </si>
  <si>
    <t>millions</t>
  </si>
  <si>
    <t>Byproduct sulfuric acid, sulfur content</t>
  </si>
  <si>
    <t>Primary materials:</t>
  </si>
  <si>
    <t>Electrolytic from domestic ores</t>
  </si>
  <si>
    <t>Electrolytic from foreign materials</t>
  </si>
  <si>
    <t>Recovered from new scrap</t>
  </si>
  <si>
    <t>Recovered from old scrap</t>
  </si>
  <si>
    <t>Exports:</t>
  </si>
  <si>
    <t>Imports:</t>
  </si>
  <si>
    <t>Blister and in-process material</t>
  </si>
  <si>
    <t>Refined copper:</t>
  </si>
  <si>
    <t>Refineries</t>
  </si>
  <si>
    <t>Other industry</t>
  </si>
  <si>
    <t>New York Commodity Exchange (COMEX)</t>
  </si>
  <si>
    <t>London Metal Exchange (LME), U.S. warehouses</t>
  </si>
  <si>
    <t>Consumption:</t>
  </si>
  <si>
    <t>Refined copper, reported</t>
  </si>
  <si>
    <t>Price:</t>
  </si>
  <si>
    <t>Producer, weighted average</t>
  </si>
  <si>
    <t>cents per pound</t>
  </si>
  <si>
    <t>COMEX, first position</t>
  </si>
  <si>
    <t>LME, Grade A cash</t>
  </si>
  <si>
    <t>Refinery</t>
  </si>
  <si>
    <r>
      <t>1</t>
    </r>
    <r>
      <rPr>
        <sz val="8"/>
        <rFont val="Times"/>
        <family val="1"/>
      </rPr>
      <t>Data are rounded to no more than three significant digits, except prices; may not add to totals shown.</t>
    </r>
  </si>
  <si>
    <r>
      <t>2</t>
    </r>
    <r>
      <rPr>
        <sz val="8"/>
        <rFont val="Times"/>
        <family val="1"/>
      </rPr>
      <t>Yield calculations are for concentrated ore only.</t>
    </r>
  </si>
  <si>
    <t xml:space="preserve">   do.</t>
  </si>
  <si>
    <t>Secondary materials (scrap), electrolytic and fire refined</t>
  </si>
  <si>
    <t>TABLE 1—Continued</t>
  </si>
  <si>
    <r>
      <t>Unmanufactured</t>
    </r>
    <r>
      <rPr>
        <vertAlign val="superscript"/>
        <sz val="8"/>
        <rFont val="Times"/>
        <family val="1"/>
      </rPr>
      <t>3</t>
    </r>
  </si>
  <si>
    <r>
      <t>Apparent consumption, primary refined and old scrap</t>
    </r>
    <r>
      <rPr>
        <vertAlign val="superscript"/>
        <sz val="8"/>
        <rFont val="Times"/>
        <family val="1"/>
      </rPr>
      <t>4</t>
    </r>
  </si>
  <si>
    <r>
      <t>3</t>
    </r>
    <r>
      <rPr>
        <sz val="8"/>
        <rFont val="Times"/>
        <family val="1"/>
      </rPr>
      <t>Includes copper content of alloy scrap.</t>
    </r>
  </si>
  <si>
    <t>Copper precipitates shipped, leached from</t>
  </si>
  <si>
    <r>
      <t>2</t>
    </r>
    <r>
      <rPr>
        <sz val="8"/>
        <rFont val="Times"/>
        <family val="1"/>
      </rPr>
      <t>Less than ½ unit.</t>
    </r>
  </si>
  <si>
    <r>
      <t>3</t>
    </r>
    <r>
      <rPr>
        <sz val="8"/>
        <rFont val="Times"/>
        <family val="1"/>
      </rPr>
      <t>Less than ½ unit.</t>
    </r>
  </si>
  <si>
    <t>Source:  U.S. Census Bureau, adjusted by the U.S. Geological Survey for misclassified wire rod shipments to Mexico.</t>
  </si>
  <si>
    <r>
      <t>4</t>
    </r>
    <r>
      <rPr>
        <sz val="8"/>
        <rFont val="Times"/>
        <family val="1"/>
      </rPr>
      <t>Less than ½ unit.</t>
    </r>
  </si>
  <si>
    <t>Copper-molybdenum ore, concentrated</t>
  </si>
  <si>
    <t>Copper-molybdenum ore, concentrated and leached</t>
  </si>
  <si>
    <t>Montana Resources</t>
  </si>
  <si>
    <t>2005</t>
  </si>
  <si>
    <r>
      <t>LEADING COPPER-PRODUCING MINES IN THE UNITED STATES IN 2005, IN ORDER OF OUTPUT</t>
    </r>
    <r>
      <rPr>
        <vertAlign val="superscript"/>
        <sz val="8"/>
        <rFont val="Times"/>
        <family val="1"/>
      </rPr>
      <t>1</t>
    </r>
  </si>
  <si>
    <t>2005:</t>
  </si>
  <si>
    <t>(3)</t>
  </si>
  <si>
    <r>
      <t>1</t>
    </r>
    <r>
      <rPr>
        <sz val="8"/>
        <rFont val="Times"/>
        <family val="1"/>
      </rPr>
      <t>The mines on this list accounted for more than 99% of U.S. mine production in 2005.</t>
    </r>
  </si>
  <si>
    <t>r, 2</t>
  </si>
  <si>
    <r>
      <t>2</t>
    </r>
    <r>
      <rPr>
        <sz val="8"/>
        <rFont val="Times"/>
        <family val="1"/>
      </rPr>
      <t>Includes approximately 96% from scrap and 4% from other than scrap in 2004 and 2005.</t>
    </r>
  </si>
  <si>
    <t xml:space="preserve">NA Not available.  XX Not applicable. </t>
  </si>
  <si>
    <t xml:space="preserve">W Withheld to avoid disclosing company proprietary data; included with "Wirebar, billets, other."  -- Zero. </t>
  </si>
  <si>
    <t>Quantity</t>
  </si>
  <si>
    <t>Value</t>
  </si>
  <si>
    <r>
      <t>Value</t>
    </r>
    <r>
      <rPr>
        <vertAlign val="superscript"/>
        <sz val="8"/>
        <rFont val="Times"/>
        <family val="1"/>
      </rPr>
      <t>2</t>
    </r>
  </si>
  <si>
    <t>World, production: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</si>
  <si>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0"/>
      </rPr>
      <t>r</t>
    </r>
    <r>
      <rPr>
        <sz val="8"/>
        <rFont val="Times"/>
        <family val="1"/>
      </rPr>
      <t>Revised.  W Withheld to avoid disclosing company proprietary data; included in "Other States."</t>
    </r>
  </si>
  <si>
    <t>Ray</t>
  </si>
  <si>
    <t xml:space="preserve">Robinson </t>
  </si>
  <si>
    <t xml:space="preserve">Miami </t>
  </si>
  <si>
    <r>
      <t>r</t>
    </r>
    <r>
      <rPr>
        <sz val="8"/>
        <rFont val="Times"/>
        <family val="1"/>
      </rPr>
      <t>Revised.  W Withheld to avoid disclosing company proprietary data; included with "Brass mills."  -- Zero.</t>
    </r>
  </si>
  <si>
    <r>
      <t>3</t>
    </r>
    <r>
      <rPr>
        <sz val="8"/>
        <rFont val="Times"/>
        <family val="1"/>
      </rPr>
      <t>Content is estimated by the U.S. Geological Survey to be 72% of gross weight.</t>
    </r>
  </si>
  <si>
    <t>Unalloyed scrap:</t>
  </si>
  <si>
    <t>Alloyed scrap:</t>
  </si>
  <si>
    <t>Stocks, December 31:</t>
  </si>
  <si>
    <t>Quadra Mining Ltd.</t>
  </si>
  <si>
    <t>Smelters, refiners, and ingot makers</t>
  </si>
  <si>
    <t>Total scrap:</t>
  </si>
  <si>
    <t>Total alloyed scrap:</t>
  </si>
  <si>
    <t>Brass mills and miscellaneous manufacturers</t>
  </si>
  <si>
    <r>
      <t>Other alloy scrap:</t>
    </r>
    <r>
      <rPr>
        <vertAlign val="superscript"/>
        <sz val="8"/>
        <rFont val="Times"/>
        <family val="1"/>
      </rPr>
      <t>4</t>
    </r>
  </si>
  <si>
    <t>Bronzes:</t>
  </si>
  <si>
    <t>Nickel-copper alloys, all plants</t>
  </si>
  <si>
    <t>No. 1 wire and heavy:</t>
  </si>
  <si>
    <t>No. 2 mixed heavy and light:</t>
  </si>
  <si>
    <t>Total unalloyed scrap:</t>
  </si>
  <si>
    <r>
      <t>Red brass:</t>
    </r>
    <r>
      <rPr>
        <vertAlign val="superscript"/>
        <sz val="8"/>
        <rFont val="Times"/>
        <family val="1"/>
      </rPr>
      <t>3</t>
    </r>
  </si>
  <si>
    <t>Leaded yellow brass:</t>
  </si>
  <si>
    <t>Yellow and low brass, all plants</t>
  </si>
  <si>
    <t>Cartridge cases and brass, all plants</t>
  </si>
  <si>
    <t>Auto radiators:</t>
  </si>
  <si>
    <t>Low grade and residues, smelters, refiners, miscellaneous manufacturers</t>
  </si>
  <si>
    <r>
      <t>3</t>
    </r>
    <r>
      <rPr>
        <sz val="8"/>
        <rFont val="Times"/>
        <family val="1"/>
      </rPr>
      <t>Includes cocks and faucets, commercial bronze, composition turnings, gilding metal, railroad car boxes, and silicon bronze.</t>
    </r>
  </si>
  <si>
    <t>MINE PRODUCTION OF COPPER-BEARING ORES AND RECOVERABLE COPPER CONTENT</t>
  </si>
  <si>
    <r>
      <t>OF ORES PRODUCED IN THE UNITED STATES, BY SOURCE AND TREATMENT PROCESS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</si>
  <si>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In 2005, 14,518 kilograms of gold and 207 metric tons of silver were recovered from concentrated ore.</t>
    </r>
  </si>
  <si>
    <t>The average value of gold and silver per metric ton of ore concentrated was $1.66.</t>
  </si>
  <si>
    <t>Copper-base</t>
  </si>
  <si>
    <t>Zinc-base</t>
  </si>
  <si>
    <t>In brass and bronze</t>
  </si>
  <si>
    <t>In alloy iron and steel</t>
  </si>
  <si>
    <t>In aluminum alloys</t>
  </si>
  <si>
    <t>In other alloys</t>
  </si>
  <si>
    <t>In chemical compounds</t>
  </si>
  <si>
    <t>Copper castings</t>
  </si>
  <si>
    <t>Brass and bronze ingots:</t>
  </si>
  <si>
    <t>High leaded tin bronze</t>
  </si>
  <si>
    <t>Yellow brass</t>
  </si>
  <si>
    <t>Nickel silver</t>
  </si>
  <si>
    <t>Silicon bronze and brass</t>
  </si>
  <si>
    <t>Copper-base hardeners and master alloys</t>
  </si>
  <si>
    <t>Miscellaneous</t>
  </si>
  <si>
    <t>Brass mill and wire-rod mill products</t>
  </si>
  <si>
    <t>Brass and bronze castings</t>
  </si>
  <si>
    <t>Brass powder</t>
  </si>
  <si>
    <t>Copper in chemical products</t>
  </si>
  <si>
    <t>FOUNDRIES AND MISCELLANEOUS MANUFACTURERS CONSUMPTION OF</t>
  </si>
  <si>
    <t>TABLE 20</t>
  </si>
  <si>
    <r>
      <t>COPPER:  WORLD MINE PRODUCTION, BY COUNTRY</t>
    </r>
    <r>
      <rPr>
        <vertAlign val="superscript"/>
        <sz val="8"/>
        <rFont val="Times"/>
        <family val="1"/>
      </rPr>
      <t>1, 2</t>
    </r>
  </si>
  <si>
    <t xml:space="preserve">    Country</t>
  </si>
  <si>
    <r>
      <t>2005</t>
    </r>
    <r>
      <rPr>
        <vertAlign val="superscript"/>
        <sz val="8"/>
        <rFont val="Times"/>
        <family val="1"/>
      </rPr>
      <t>e</t>
    </r>
  </si>
  <si>
    <t>Armenia</t>
  </si>
  <si>
    <t>Australia:</t>
  </si>
  <si>
    <t xml:space="preserve">Leaching, electrowon  </t>
  </si>
  <si>
    <t>Bolivia</t>
  </si>
  <si>
    <r>
      <t>Botswana</t>
    </r>
    <r>
      <rPr>
        <vertAlign val="superscript"/>
        <sz val="8"/>
        <rFont val="Times"/>
        <family val="1"/>
      </rPr>
      <t>e</t>
    </r>
  </si>
  <si>
    <t>r, 3</t>
  </si>
  <si>
    <t>p</t>
  </si>
  <si>
    <t>Bulgaria</t>
  </si>
  <si>
    <t>Burma, leaching, electrowon</t>
  </si>
  <si>
    <r>
      <t>Chile:</t>
    </r>
    <r>
      <rPr>
        <vertAlign val="superscript"/>
        <sz val="8"/>
        <rFont val="Times"/>
        <family val="1"/>
      </rPr>
      <t>4</t>
    </r>
  </si>
  <si>
    <t>p, 3</t>
  </si>
  <si>
    <r>
      <t>China:</t>
    </r>
    <r>
      <rPr>
        <vertAlign val="superscript"/>
        <sz val="8"/>
        <rFont val="Times"/>
        <family val="1"/>
      </rPr>
      <t>e</t>
    </r>
  </si>
  <si>
    <t>Cyprus, leaching, electrowon</t>
  </si>
  <si>
    <r>
      <t>Ecuador</t>
    </r>
    <r>
      <rPr>
        <vertAlign val="superscript"/>
        <sz val="8"/>
        <rFont val="Times"/>
        <family val="1"/>
      </rPr>
      <t>e</t>
    </r>
  </si>
  <si>
    <r>
      <t>Indonesia</t>
    </r>
    <r>
      <rPr>
        <vertAlign val="superscript"/>
        <sz val="8"/>
        <rFont val="Times"/>
        <family val="1"/>
      </rPr>
      <t>5</t>
    </r>
  </si>
  <si>
    <r>
      <t>Iran:</t>
    </r>
    <r>
      <rPr>
        <vertAlign val="superscript"/>
        <sz val="8"/>
        <rFont val="Times"/>
        <family val="1"/>
      </rPr>
      <t>e</t>
    </r>
  </si>
  <si>
    <r>
      <t>Korea, North</t>
    </r>
    <r>
      <rPr>
        <vertAlign val="superscript"/>
        <sz val="8"/>
        <rFont val="Times"/>
        <family val="1"/>
      </rPr>
      <t>e</t>
    </r>
  </si>
  <si>
    <t>Laos</t>
  </si>
  <si>
    <r>
      <t>Macedonia</t>
    </r>
    <r>
      <rPr>
        <vertAlign val="superscript"/>
        <sz val="8"/>
        <rFont val="Times"/>
        <family val="1"/>
      </rPr>
      <t>e</t>
    </r>
  </si>
  <si>
    <t>Mexico:</t>
  </si>
  <si>
    <t>Mongolia</t>
  </si>
  <si>
    <t>Morocco</t>
  </si>
  <si>
    <t>Namibia</t>
  </si>
  <si>
    <t>Pakistan</t>
  </si>
  <si>
    <t>Papua New Guinea</t>
  </si>
  <si>
    <t>Peru:</t>
  </si>
  <si>
    <t>Philippines</t>
  </si>
  <si>
    <t>Poland</t>
  </si>
  <si>
    <t>Portugal</t>
  </si>
  <si>
    <r>
      <t>Romania</t>
    </r>
    <r>
      <rPr>
        <vertAlign val="superscript"/>
        <sz val="8"/>
        <rFont val="Times"/>
        <family val="1"/>
      </rPr>
      <t>6</t>
    </r>
  </si>
  <si>
    <r>
      <t>Russia</t>
    </r>
    <r>
      <rPr>
        <vertAlign val="superscript"/>
        <sz val="8"/>
        <rFont val="Times"/>
        <family val="1"/>
      </rPr>
      <t>e</t>
    </r>
  </si>
  <si>
    <r>
      <t>Serbia and Montenegro</t>
    </r>
    <r>
      <rPr>
        <vertAlign val="superscript"/>
        <sz val="8"/>
        <rFont val="Times"/>
        <family val="1"/>
      </rPr>
      <t>e</t>
    </r>
  </si>
  <si>
    <t>South Africa</t>
  </si>
  <si>
    <t>Tanzania, in concentrates and bullion</t>
  </si>
  <si>
    <r>
      <t>Turkey</t>
    </r>
    <r>
      <rPr>
        <vertAlign val="superscript"/>
        <sz val="8"/>
        <rFont val="Times"/>
        <family val="1"/>
      </rPr>
      <t>6</t>
    </r>
  </si>
  <si>
    <r>
      <t>United States:</t>
    </r>
    <r>
      <rPr>
        <vertAlign val="superscript"/>
        <sz val="8"/>
        <rFont val="Times"/>
        <family val="1"/>
      </rPr>
      <t>5</t>
    </r>
  </si>
  <si>
    <t>Zambia:</t>
  </si>
  <si>
    <t>7</t>
  </si>
  <si>
    <t>Of which:</t>
  </si>
  <si>
    <t>Leaching, electrowon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</si>
  <si>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</si>
  <si>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</si>
  <si>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t>noted.  Table includes data available through July 22, 2006.</t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</si>
  <si>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</si>
  <si>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Reported by Comision Chilena del Cobre.  Includes recoverable copper content of nonduplicative mine and metal products produced</t>
    </r>
  </si>
  <si>
    <r>
      <t>5</t>
    </r>
    <r>
      <rPr>
        <sz val="8"/>
        <rFont val="Times"/>
        <family val="1"/>
      </rPr>
      <t>Recoverable content.</t>
    </r>
  </si>
  <si>
    <r>
      <t>6</t>
    </r>
    <r>
      <rPr>
        <sz val="8"/>
        <rFont val="Times"/>
        <family val="1"/>
      </rPr>
      <t>Excludes copper content of pyrite.</t>
    </r>
  </si>
  <si>
    <t>Concentrates</t>
  </si>
  <si>
    <t>TABLE 20—Continued</t>
  </si>
  <si>
    <r>
      <t>2</t>
    </r>
    <r>
      <rPr>
        <sz val="8"/>
        <rFont val="Times"/>
        <family val="1"/>
      </rPr>
      <t>Table represent copper content by analysis of concentrates produced (includes cement copper, if applicable), except where otherwise</t>
    </r>
  </si>
  <si>
    <t>from domestic ores and concentrates and leach production for electrowinning.</t>
  </si>
  <si>
    <r>
      <t>7</t>
    </r>
    <r>
      <rPr>
        <sz val="8"/>
        <rFont val="Times"/>
        <family val="1"/>
      </rPr>
      <t>Data are for fiscal years beginning April 1 of year stated.</t>
    </r>
  </si>
  <si>
    <t>Zimbabwe, concentrates</t>
  </si>
  <si>
    <t>Argentina</t>
  </si>
  <si>
    <t>Canada, concentrates</t>
  </si>
  <si>
    <t>Colombia</t>
  </si>
  <si>
    <r>
      <t>Congo (Kinshasa):</t>
    </r>
    <r>
      <rPr>
        <vertAlign val="superscript"/>
        <sz val="8"/>
        <rFont val="Times"/>
        <family val="1"/>
      </rPr>
      <t>e,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5</t>
    </r>
  </si>
  <si>
    <r>
      <t>Cuba</t>
    </r>
    <r>
      <rPr>
        <vertAlign val="superscript"/>
        <sz val="8"/>
        <rFont val="Times"/>
        <family val="1"/>
      </rPr>
      <t>e</t>
    </r>
  </si>
  <si>
    <r>
      <t>Georgia</t>
    </r>
    <r>
      <rPr>
        <vertAlign val="superscript"/>
        <sz val="8"/>
        <rFont val="Times"/>
        <family val="1"/>
      </rPr>
      <t>e</t>
    </r>
  </si>
  <si>
    <r>
      <t>Kazakhstan</t>
    </r>
    <r>
      <rPr>
        <vertAlign val="superscript"/>
        <sz val="8"/>
        <rFont val="Times"/>
        <family val="1"/>
      </rPr>
      <t>e</t>
    </r>
  </si>
  <si>
    <r>
      <t>Saudi Arabia</t>
    </r>
    <r>
      <rPr>
        <vertAlign val="superscript"/>
        <sz val="8"/>
        <rFont val="Times"/>
        <family val="1"/>
      </rPr>
      <t>e</t>
    </r>
  </si>
  <si>
    <r>
      <t>Uzbekistan</t>
    </r>
    <r>
      <rPr>
        <vertAlign val="superscript"/>
        <sz val="8"/>
        <rFont val="Times"/>
        <family val="1"/>
      </rPr>
      <t>e</t>
    </r>
  </si>
  <si>
    <t>TABLE 21</t>
  </si>
  <si>
    <r>
      <t>COPPER:  WORLD SMELTER PRODUCTION, BY COUNTRY</t>
    </r>
    <r>
      <rPr>
        <vertAlign val="superscript"/>
        <sz val="8"/>
        <rFont val="Times"/>
        <family val="0"/>
      </rPr>
      <t>1, 2</t>
    </r>
  </si>
  <si>
    <r>
      <t>2005</t>
    </r>
    <r>
      <rPr>
        <vertAlign val="superscript"/>
        <sz val="8"/>
        <rFont val="Times"/>
        <family val="0"/>
      </rPr>
      <t>e</t>
    </r>
  </si>
  <si>
    <r>
      <t>Armenia, primary</t>
    </r>
    <r>
      <rPr>
        <vertAlign val="superscript"/>
        <sz val="8"/>
        <rFont val="Times"/>
        <family val="0"/>
      </rPr>
      <t>e</t>
    </r>
  </si>
  <si>
    <t>3</t>
  </si>
  <si>
    <t>Australia, primary</t>
  </si>
  <si>
    <t>Austria, secondary</t>
  </si>
  <si>
    <t>Belgium, secondary</t>
  </si>
  <si>
    <t>Bolivia, primary</t>
  </si>
  <si>
    <r>
      <t>Botswana, primary</t>
    </r>
    <r>
      <rPr>
        <vertAlign val="superscript"/>
        <sz val="8"/>
        <rFont val="Times"/>
        <family val="0"/>
      </rPr>
      <t>4</t>
    </r>
  </si>
  <si>
    <t>Brazil, primary</t>
  </si>
  <si>
    <t>Bulgaria:</t>
  </si>
  <si>
    <t>Primary</t>
  </si>
  <si>
    <r>
      <t>Secondary</t>
    </r>
    <r>
      <rPr>
        <vertAlign val="superscript"/>
        <sz val="8"/>
        <rFont val="Times"/>
        <family val="0"/>
      </rPr>
      <t>e</t>
    </r>
  </si>
  <si>
    <t>Canada:</t>
  </si>
  <si>
    <t>Secondary</t>
  </si>
  <si>
    <t>Chile, primary</t>
  </si>
  <si>
    <r>
      <t>China:</t>
    </r>
    <r>
      <rPr>
        <vertAlign val="superscript"/>
        <sz val="8"/>
        <rFont val="Times"/>
        <family val="0"/>
      </rPr>
      <t>e</t>
    </r>
  </si>
  <si>
    <t>Congo (Kinshasa), primary, electrowon</t>
  </si>
  <si>
    <t>Finland:</t>
  </si>
  <si>
    <t>Germany:</t>
  </si>
  <si>
    <t>India:</t>
  </si>
  <si>
    <t>Indonesia, undifferentiated</t>
  </si>
  <si>
    <r>
      <t>Iran, undifferentiated</t>
    </r>
    <r>
      <rPr>
        <vertAlign val="superscript"/>
        <sz val="8"/>
        <rFont val="Times"/>
        <family val="0"/>
      </rPr>
      <t>5</t>
    </r>
  </si>
  <si>
    <t>Japan:</t>
  </si>
  <si>
    <t>Kazakhstan, undifferentiated</t>
  </si>
  <si>
    <r>
      <t>Korea, North, primary and secondary</t>
    </r>
    <r>
      <rPr>
        <vertAlign val="superscript"/>
        <sz val="8"/>
        <rFont val="Times"/>
        <family val="0"/>
      </rPr>
      <t>e</t>
    </r>
  </si>
  <si>
    <t>Korea, Republic of:</t>
  </si>
  <si>
    <r>
      <t>Namibia, primary</t>
    </r>
    <r>
      <rPr>
        <vertAlign val="superscript"/>
        <sz val="8"/>
        <rFont val="Times"/>
        <family val="0"/>
      </rPr>
      <t>6, 7</t>
    </r>
  </si>
  <si>
    <r>
      <t>Oman, primary</t>
    </r>
    <r>
      <rPr>
        <vertAlign val="superscript"/>
        <sz val="8"/>
        <rFont val="Times"/>
        <family val="0"/>
      </rPr>
      <t>e</t>
    </r>
  </si>
  <si>
    <t>Peru, primary</t>
  </si>
  <si>
    <t>Philippines, primary</t>
  </si>
  <si>
    <t>Poland:</t>
  </si>
  <si>
    <t>Romania:</t>
  </si>
  <si>
    <r>
      <t>Russia:</t>
    </r>
    <r>
      <rPr>
        <vertAlign val="superscript"/>
        <sz val="8"/>
        <rFont val="Times"/>
        <family val="0"/>
      </rPr>
      <t>e</t>
    </r>
  </si>
  <si>
    <r>
      <t>Serbia and Montenegro:</t>
    </r>
    <r>
      <rPr>
        <vertAlign val="superscript"/>
        <sz val="8"/>
        <rFont val="Times"/>
        <family val="0"/>
      </rPr>
      <t>e</t>
    </r>
  </si>
  <si>
    <t>South Africa, primary</t>
  </si>
  <si>
    <t>Spain:</t>
  </si>
  <si>
    <r>
      <t>Sweden:</t>
    </r>
    <r>
      <rPr>
        <vertAlign val="superscript"/>
        <sz val="8"/>
        <rFont val="Times"/>
        <family val="0"/>
      </rPr>
      <t>e</t>
    </r>
  </si>
  <si>
    <r>
      <t>Turkey, undifferentiated</t>
    </r>
    <r>
      <rPr>
        <vertAlign val="superscript"/>
        <sz val="8"/>
        <rFont val="Times"/>
        <family val="0"/>
      </rPr>
      <t>8</t>
    </r>
  </si>
  <si>
    <t>United States, undifferentiated</t>
  </si>
  <si>
    <r>
      <t>Uzbekistan,</t>
    </r>
    <r>
      <rPr>
        <vertAlign val="superscript"/>
        <sz val="8"/>
        <rFont val="Times"/>
        <family val="0"/>
      </rPr>
      <t xml:space="preserve"> </t>
    </r>
    <r>
      <rPr>
        <sz val="8"/>
        <rFont val="Times"/>
        <family val="0"/>
      </rPr>
      <t>undifferentiated</t>
    </r>
    <r>
      <rPr>
        <vertAlign val="superscript"/>
        <sz val="8"/>
        <rFont val="Times"/>
        <family val="0"/>
      </rPr>
      <t>e</t>
    </r>
  </si>
  <si>
    <t>Zambia, primary:</t>
  </si>
  <si>
    <r>
      <t>Zimbabwe, primary</t>
    </r>
    <r>
      <rPr>
        <vertAlign val="superscript"/>
        <sz val="8"/>
        <rFont val="Times"/>
        <family val="0"/>
      </rPr>
      <t>e, 6</t>
    </r>
  </si>
  <si>
    <t>Primary:</t>
  </si>
  <si>
    <r>
      <t>Undifferentiated</t>
    </r>
    <r>
      <rPr>
        <vertAlign val="superscript"/>
        <sz val="8"/>
        <rFont val="Times"/>
        <family val="0"/>
      </rPr>
      <t>9</t>
    </r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</si>
  <si>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</si>
  <si>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</si>
  <si>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0"/>
      </rPr>
      <t>This table includes total production of smelted copper metal, including low-grade cathode produced by electrowinning methods.  The smelter feed maybe derived</t>
    </r>
  </si>
  <si>
    <t>from ore, concentrates, copper precipitate or matte (primary), and/or scrap (secondary).  To the extent possible, primary and secondary output of each country</t>
  </si>
  <si>
    <t>is shown separately.  In some cases, total smelter production is officially reported, but the distribution between primary and secondary has been estimated.  Table</t>
  </si>
  <si>
    <t>includes data available through July 15, 2006.</t>
  </si>
  <si>
    <r>
      <t>3</t>
    </r>
    <r>
      <rPr>
        <sz val="8"/>
        <rFont val="Times"/>
        <family val="0"/>
      </rPr>
      <t>Reported figure.</t>
    </r>
  </si>
  <si>
    <r>
      <t>4</t>
    </r>
    <r>
      <rPr>
        <sz val="8"/>
        <rFont val="Times"/>
        <family val="0"/>
      </rPr>
      <t>Copper content of nickel-copper matte exported to Norway for refining.</t>
    </r>
  </si>
  <si>
    <r>
      <t>5</t>
    </r>
    <r>
      <rPr>
        <sz val="8"/>
        <rFont val="Times"/>
        <family val="0"/>
      </rPr>
      <t>Data are for year beginning March 21 of that stated.  Secondary production is estimated to be about 5% of total.</t>
    </r>
  </si>
  <si>
    <r>
      <t>6</t>
    </r>
    <r>
      <rPr>
        <sz val="8"/>
        <rFont val="Times"/>
        <family val="0"/>
      </rPr>
      <t>Includes impure cathodes produced by electrowinning in nickel processing.</t>
    </r>
  </si>
  <si>
    <r>
      <t>7</t>
    </r>
    <r>
      <rPr>
        <sz val="8"/>
        <rFont val="Times"/>
        <family val="0"/>
      </rPr>
      <t>Includes 8,000 to 10,000 metric tons per year for 2001-05 produced from imported toll concentrates.</t>
    </r>
  </si>
  <si>
    <r>
      <t>8</t>
    </r>
    <r>
      <rPr>
        <sz val="8"/>
        <rFont val="Times"/>
        <family val="0"/>
      </rPr>
      <t>Secondary production is estimated to be about one-third of total.</t>
    </r>
  </si>
  <si>
    <t>TABLE 21—Continued</t>
  </si>
  <si>
    <t>TABLE 22</t>
  </si>
  <si>
    <r>
      <t>COPPER:  WORLD REFINERY PRODUCTION, BY COUNTRY</t>
    </r>
    <r>
      <rPr>
        <vertAlign val="superscript"/>
        <sz val="8"/>
        <rFont val="Times"/>
        <family val="1"/>
      </rPr>
      <t>1, 2</t>
    </r>
  </si>
  <si>
    <t xml:space="preserve">Country </t>
  </si>
  <si>
    <r>
      <t>Argentina, secondary</t>
    </r>
    <r>
      <rPr>
        <vertAlign val="superscript"/>
        <sz val="8"/>
        <rFont val="Times"/>
        <family val="1"/>
      </rPr>
      <t>e</t>
    </r>
  </si>
  <si>
    <t>Australia, primary:</t>
  </si>
  <si>
    <r>
      <t>Austria, secondary</t>
    </r>
    <r>
      <rPr>
        <vertAlign val="superscript"/>
        <sz val="8"/>
        <rFont val="Times"/>
        <family val="1"/>
      </rPr>
      <t>e</t>
    </r>
  </si>
  <si>
    <r>
      <t>Belgium: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</si>
  <si>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4</t>
    </r>
  </si>
  <si>
    <t xml:space="preserve">Brazil, primary </t>
  </si>
  <si>
    <t xml:space="preserve">r </t>
  </si>
  <si>
    <r>
      <t>Bulgaria: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</si>
  <si>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Burma, electrowon</t>
  </si>
  <si>
    <r>
      <t>China, primary</t>
    </r>
    <r>
      <rPr>
        <vertAlign val="superscript"/>
        <sz val="8"/>
        <rFont val="Times"/>
        <family val="1"/>
      </rPr>
      <t>e</t>
    </r>
  </si>
  <si>
    <t xml:space="preserve">   Electrowon</t>
  </si>
  <si>
    <t xml:space="preserve">   Other</t>
  </si>
  <si>
    <t>Cyprus, electrowon</t>
  </si>
  <si>
    <r>
      <t>Egypt, secondary</t>
    </r>
    <r>
      <rPr>
        <vertAlign val="superscript"/>
        <sz val="8"/>
        <rFont val="Times"/>
        <family val="1"/>
      </rPr>
      <t>e</t>
    </r>
  </si>
  <si>
    <r>
      <t>Finland:</t>
    </r>
    <r>
      <rPr>
        <vertAlign val="superscript"/>
        <sz val="8"/>
        <rFont val="Times"/>
        <family val="1"/>
      </rPr>
      <t>e</t>
    </r>
  </si>
  <si>
    <r>
      <t>Hungary, secondary</t>
    </r>
    <r>
      <rPr>
        <vertAlign val="superscript"/>
        <sz val="8"/>
        <rFont val="Times"/>
        <family val="1"/>
      </rPr>
      <t>e</t>
    </r>
  </si>
  <si>
    <r>
      <t>India:</t>
    </r>
    <r>
      <rPr>
        <vertAlign val="superscript"/>
        <sz val="8"/>
        <rFont val="Times"/>
        <family val="1"/>
      </rPr>
      <t>e</t>
    </r>
  </si>
  <si>
    <t>Primary, electrolytic</t>
  </si>
  <si>
    <r>
      <t>Secondary</t>
    </r>
    <r>
      <rPr>
        <vertAlign val="superscript"/>
        <sz val="8"/>
        <rFont val="Times"/>
        <family val="1"/>
      </rPr>
      <t xml:space="preserve"> </t>
    </r>
  </si>
  <si>
    <t>Indonesia, primary</t>
  </si>
  <si>
    <r>
      <t>Iran, primary</t>
    </r>
    <r>
      <rPr>
        <vertAlign val="superscript"/>
        <sz val="8"/>
        <rFont val="Times"/>
        <family val="1"/>
      </rPr>
      <t>5</t>
    </r>
  </si>
  <si>
    <r>
      <t>Electrowon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</si>
  <si>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6</t>
    </r>
  </si>
  <si>
    <t xml:space="preserve">Italy, secondary  </t>
  </si>
  <si>
    <t>Kazakhstan, primary</t>
  </si>
  <si>
    <r>
      <t>Korea, North, primary</t>
    </r>
    <r>
      <rPr>
        <vertAlign val="superscript"/>
        <sz val="8"/>
        <rFont val="Times"/>
        <family val="1"/>
      </rPr>
      <t>e</t>
    </r>
  </si>
  <si>
    <t>Korea, Republic of, undifferentiated</t>
  </si>
  <si>
    <t>Laos, electrowon</t>
  </si>
  <si>
    <t>Mexico, primary:</t>
  </si>
  <si>
    <r>
      <t>Total</t>
    </r>
    <r>
      <rPr>
        <vertAlign val="superscript"/>
        <sz val="8"/>
        <rFont val="Times"/>
        <family val="1"/>
      </rPr>
      <t>e</t>
    </r>
  </si>
  <si>
    <t>Mongolia, electrowon</t>
  </si>
  <si>
    <r>
      <t>Norway, primary</t>
    </r>
    <r>
      <rPr>
        <vertAlign val="superscript"/>
        <sz val="8"/>
        <rFont val="Times"/>
        <family val="1"/>
      </rPr>
      <t>6</t>
    </r>
  </si>
  <si>
    <r>
      <t>Oman, primary</t>
    </r>
    <r>
      <rPr>
        <vertAlign val="superscript"/>
        <sz val="8"/>
        <rFont val="Times"/>
        <family val="1"/>
      </rPr>
      <t>e</t>
    </r>
  </si>
  <si>
    <t>Peru, primary:</t>
  </si>
  <si>
    <t>.</t>
  </si>
  <si>
    <r>
      <t>Secondary</t>
    </r>
    <r>
      <rPr>
        <vertAlign val="superscript"/>
        <sz val="8"/>
        <rFont val="Times"/>
        <family val="1"/>
      </rPr>
      <t>e</t>
    </r>
  </si>
  <si>
    <t xml:space="preserve">Russia: </t>
  </si>
  <si>
    <t xml:space="preserve">Serbia and Montenegro: </t>
  </si>
  <si>
    <r>
      <t>South Africa, primary</t>
    </r>
    <r>
      <rPr>
        <vertAlign val="superscript"/>
        <sz val="8"/>
        <rFont val="Times"/>
        <family val="1"/>
      </rPr>
      <t>6</t>
    </r>
  </si>
  <si>
    <r>
      <t>Sweden:</t>
    </r>
    <r>
      <rPr>
        <vertAlign val="superscript"/>
        <sz val="8"/>
        <rFont val="Times"/>
        <family val="1"/>
      </rPr>
      <t>e</t>
    </r>
  </si>
  <si>
    <r>
      <t>Taiwan, secondary</t>
    </r>
    <r>
      <rPr>
        <vertAlign val="superscript"/>
        <sz val="8"/>
        <rFont val="Times"/>
        <family val="1"/>
      </rPr>
      <t>e</t>
    </r>
  </si>
  <si>
    <t>Thailand, primary</t>
  </si>
  <si>
    <r>
      <t>Turkey:</t>
    </r>
    <r>
      <rPr>
        <vertAlign val="superscript"/>
        <sz val="8"/>
        <rFont val="Times"/>
        <family val="1"/>
      </rPr>
      <t>e</t>
    </r>
  </si>
  <si>
    <t>Ukraine, secondary</t>
  </si>
  <si>
    <r>
      <t>Uzbekistan:</t>
    </r>
    <r>
      <rPr>
        <vertAlign val="superscript"/>
        <sz val="8"/>
        <rFont val="Times"/>
        <family val="1"/>
      </rPr>
      <t>e</t>
    </r>
  </si>
  <si>
    <r>
      <t>Electrowon</t>
    </r>
    <r>
      <rPr>
        <vertAlign val="superscript"/>
        <sz val="8"/>
        <rFont val="Times"/>
        <family val="1"/>
      </rPr>
      <t>7</t>
    </r>
  </si>
  <si>
    <t>Zimbabwe, primary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</si>
  <si>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</si>
  <si>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This table includes total production of refined copper whether produced by pyrometallurgical or electrolytic refining methods and whether derived from</t>
    </r>
  </si>
  <si>
    <t>primary unrefined copper or from scrap.  Copper cathode derived from electrowinning processing is also included.  Table includes data available through</t>
  </si>
  <si>
    <t>July 22, 2006.</t>
  </si>
  <si>
    <r>
      <t>4</t>
    </r>
    <r>
      <rPr>
        <sz val="8"/>
        <rFont val="Times"/>
        <family val="1"/>
      </rPr>
      <t>Includes reprocessed leach cathode from Congo (Kinshasa).</t>
    </r>
  </si>
  <si>
    <r>
      <t>5</t>
    </r>
    <r>
      <rPr>
        <sz val="8"/>
        <rFont val="Times"/>
        <family val="1"/>
      </rPr>
      <t>Data are for Iranian years beginning March 21 of that stated.</t>
    </r>
  </si>
  <si>
    <r>
      <t>6</t>
    </r>
    <r>
      <rPr>
        <sz val="8"/>
        <rFont val="Times"/>
        <family val="1"/>
      </rPr>
      <t>May include secondary.</t>
    </r>
  </si>
  <si>
    <r>
      <t>7</t>
    </r>
    <r>
      <rPr>
        <sz val="8"/>
        <rFont val="Times"/>
        <family val="1"/>
      </rPr>
      <t>Electrowon covers only high-grade electrowon cathodes reported as "finished production leach cathodes."</t>
    </r>
  </si>
  <si>
    <t>TABLE 22—Continued</t>
  </si>
  <si>
    <t>Production:</t>
  </si>
  <si>
    <t>Recoverable copper:</t>
  </si>
  <si>
    <t>Arizona</t>
  </si>
  <si>
    <t>Michigan, Montana, Utah</t>
  </si>
  <si>
    <t>New Mexico</t>
  </si>
  <si>
    <t>Other States</t>
  </si>
  <si>
    <t>Total value</t>
  </si>
  <si>
    <r>
      <t>4</t>
    </r>
    <r>
      <rPr>
        <sz val="8"/>
        <rFont val="Times"/>
        <family val="1"/>
      </rPr>
      <t>In 2001, 2002, 2003, 2004, and 2005, apparent consumption is calculated using general imports of 1,200,000 metric tons (t) , 1,060,000 t, 687,000 t,</t>
    </r>
  </si>
  <si>
    <t>704,000 t, and 977,000 t, respectively.</t>
  </si>
  <si>
    <t>Mine:</t>
  </si>
  <si>
    <t>Smelter:</t>
  </si>
  <si>
    <t>Refinery:</t>
  </si>
  <si>
    <t>Secondary copper:</t>
  </si>
  <si>
    <t>Ore concentrated, gross weight</t>
  </si>
  <si>
    <t>Primary and secondary, gross weight</t>
  </si>
  <si>
    <t>(Metric tons, copper, unless otherwise specified)</t>
  </si>
  <si>
    <t>Copper sulfate, gross weight</t>
  </si>
  <si>
    <t>Smelter, gross weight</t>
  </si>
  <si>
    <t>(Metric tons, copper)</t>
  </si>
  <si>
    <r>
      <t>BRASS INGOT, REFINED COPPER, AND COPPER SCRAP IN THE UNITED STATES</t>
    </r>
    <r>
      <rPr>
        <vertAlign val="superscript"/>
        <sz val="8"/>
        <rFont val="Times"/>
        <family val="1"/>
      </rPr>
      <t>1</t>
    </r>
  </si>
  <si>
    <t>Brass ingot:</t>
  </si>
  <si>
    <r>
      <t>U.S. EXPORTS OF UNMANUFACTURED COPPER, BY COUNTRY</t>
    </r>
    <r>
      <rPr>
        <vertAlign val="superscript"/>
        <sz val="8"/>
        <rFont val="Times"/>
        <family val="1"/>
      </rPr>
      <t>1</t>
    </r>
  </si>
  <si>
    <t>(metric tons,</t>
  </si>
  <si>
    <t>Cu content)</t>
  </si>
  <si>
    <r>
      <t>U.S. IMPORTS FOR CONSUMPTION OF UNMANUFACTURED COPPER, BY COUNTRY</t>
    </r>
    <r>
      <rPr>
        <vertAlign val="superscript"/>
        <sz val="8"/>
        <rFont val="Times"/>
        <family val="1"/>
      </rPr>
      <t>1</t>
    </r>
  </si>
  <si>
    <t>copper)</t>
  </si>
  <si>
    <r>
      <t>2</t>
    </r>
    <r>
      <rPr>
        <sz val="8"/>
        <rFont val="Times"/>
        <family val="1"/>
      </rPr>
      <t>Total revised exports of wire rod in 2004 were 128,563 metric tons (t) valued at $389 million, and in 2005, wire rod exports were 137,515 t valued at $530 million.</t>
    </r>
  </si>
  <si>
    <r>
      <t>2</t>
    </r>
    <r>
      <rPr>
        <sz val="8"/>
        <rFont val="Times"/>
        <family val="1"/>
      </rPr>
      <t xml:space="preserve">Total revised imports of wire rod in 2004 were 227,791 metric tons (t) valued at $709 million, and in 2005, wire rod imports were 365,901 t valued at $1.38 million. </t>
    </r>
  </si>
  <si>
    <t>gross weight)</t>
  </si>
  <si>
    <r>
      <t>Cu content</t>
    </r>
    <r>
      <rPr>
        <vertAlign val="superscript"/>
        <sz val="8"/>
        <rFont val="Times"/>
        <family val="1"/>
      </rPr>
      <t>e, 3</t>
    </r>
  </si>
  <si>
    <t>Total refinery</t>
  </si>
  <si>
    <t>This icon is linked to an embedded text document. Double-click on the icon to view the text document.</t>
  </si>
  <si>
    <t>Copper in 2005</t>
  </si>
  <si>
    <t>This workbook includes an embedded Word document andtwenty-two tables (see tabs below).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</si>
</sst>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0.00_)"/>
    <numFmt numFmtId="167" formatCode="#,##0.0"/>
    <numFmt numFmtId="168" formatCode="0_);\(0\)"/>
    <numFmt numFmtId="169" formatCode="0.0E+00_)"/>
    <numFmt numFmtId="170" formatCode="#,##0;[Red]#,##0"/>
    <numFmt numFmtId="171" formatCode="0;[Red]0"/>
  </numFmts>
  <fonts count="8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vertAlign val="superscript"/>
      <sz val="8"/>
      <name val="Times New Roman"/>
      <family val="0"/>
    </font>
    <font>
      <sz val="8"/>
      <name val="ITC Bookman Light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2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2" xfId="0" applyNumberFormat="1" applyFont="1" applyBorder="1" applyAlignment="1" applyProtection="1">
      <alignment horizontal="left" vertical="center" indent="3"/>
      <protection locked="0"/>
    </xf>
    <xf numFmtId="37" fontId="1" fillId="0" borderId="3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1"/>
      <protection locked="0"/>
    </xf>
    <xf numFmtId="37" fontId="0" fillId="0" borderId="3" xfId="0" applyNumberFormat="1" applyFont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Continuous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0" fillId="0" borderId="6" xfId="0" applyNumberFormat="1" applyFont="1" applyBorder="1" applyAlignment="1" applyProtection="1">
      <alignment horizontal="center" vertical="center"/>
      <protection locked="0"/>
    </xf>
    <xf numFmtId="7" fontId="1" fillId="0" borderId="6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center" vertical="center"/>
      <protection locked="0"/>
    </xf>
    <xf numFmtId="7" fontId="0" fillId="0" borderId="3" xfId="0" applyNumberFormat="1" applyFont="1" applyBorder="1" applyAlignment="1" applyProtection="1">
      <alignment horizontal="center" vertical="center"/>
      <protection locked="0"/>
    </xf>
    <xf numFmtId="7" fontId="1" fillId="0" borderId="3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7" fontId="0" fillId="0" borderId="2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 quotePrefix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7" fontId="0" fillId="0" borderId="0" xfId="0" applyNumberFormat="1" applyFont="1" applyBorder="1" applyAlignment="1" applyProtection="1">
      <alignment horizontal="left" vertical="center" indent="1"/>
      <protection locked="0"/>
    </xf>
    <xf numFmtId="7" fontId="0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37" fontId="1" fillId="0" borderId="3" xfId="0" applyNumberFormat="1" applyFont="1" applyBorder="1" applyAlignment="1" applyProtection="1">
      <alignment horizontal="center" vertical="center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2"/>
      <protection locked="0"/>
    </xf>
    <xf numFmtId="37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3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3" fontId="1" fillId="0" borderId="0" xfId="15" applyNumberFormat="1" applyFont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1" fillId="0" borderId="1" xfId="15" applyNumberFormat="1" applyFont="1" applyBorder="1" applyAlignment="1" applyProtection="1">
      <alignment horizontal="left" vertical="center"/>
      <protection locked="0"/>
    </xf>
    <xf numFmtId="3" fontId="1" fillId="0" borderId="3" xfId="15" applyNumberFormat="1" applyFont="1" applyBorder="1" applyAlignment="1" applyProtection="1">
      <alignment horizontal="left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168" fontId="0" fillId="0" borderId="2" xfId="0" applyNumberFormat="1" applyFont="1" applyBorder="1" applyAlignment="1" applyProtection="1">
      <alignment horizontal="right" vertical="center"/>
      <protection locked="0"/>
    </xf>
    <xf numFmtId="168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fill" vertical="center"/>
      <protection locked="0"/>
    </xf>
    <xf numFmtId="37" fontId="1" fillId="0" borderId="4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fill" vertical="center"/>
      <protection locked="0"/>
    </xf>
    <xf numFmtId="37" fontId="1" fillId="0" borderId="2" xfId="0" applyNumberFormat="1" applyFont="1" applyBorder="1" applyAlignment="1" applyProtection="1">
      <alignment horizontal="center" vertical="center"/>
      <protection locked="0"/>
    </xf>
    <xf numFmtId="37" fontId="1" fillId="0" borderId="9" xfId="0" applyNumberFormat="1" applyFont="1" applyBorder="1" applyAlignment="1" applyProtection="1">
      <alignment horizontal="center"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fill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37" fontId="0" fillId="0" borderId="5" xfId="0" applyNumberFormat="1" applyFont="1" applyBorder="1" applyAlignment="1" applyProtection="1">
      <alignment vertical="center"/>
      <protection locked="0"/>
    </xf>
    <xf numFmtId="37" fontId="0" fillId="0" borderId="10" xfId="0" applyNumberFormat="1" applyFont="1" applyBorder="1" applyAlignment="1" applyProtection="1">
      <alignment horizontal="left" vertical="center"/>
      <protection locked="0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1" fillId="0" borderId="3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 indent="1"/>
      <protection locked="0"/>
    </xf>
    <xf numFmtId="164" fontId="0" fillId="0" borderId="3" xfId="0" applyNumberFormat="1" applyFont="1" applyBorder="1" applyAlignment="1" applyProtection="1">
      <alignment horizontal="left" vertical="center"/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39" fontId="0" fillId="0" borderId="5" xfId="0" applyNumberFormat="1" applyFont="1" applyBorder="1" applyAlignment="1" applyProtection="1">
      <alignment vertical="center"/>
      <protection locked="0"/>
    </xf>
    <xf numFmtId="39" fontId="0" fillId="0" borderId="5" xfId="0" applyNumberFormat="1" applyFont="1" applyBorder="1" applyAlignment="1" applyProtection="1">
      <alignment horizontal="centerContinuous" vertical="center"/>
      <protection locked="0"/>
    </xf>
    <xf numFmtId="39" fontId="0" fillId="0" borderId="2" xfId="0" applyNumberFormat="1" applyFont="1" applyBorder="1" applyAlignment="1" applyProtection="1">
      <alignment horizontal="centerContinuous" vertical="center"/>
      <protection locked="0"/>
    </xf>
    <xf numFmtId="169" fontId="0" fillId="0" borderId="0" xfId="0" applyNumberFormat="1" applyFont="1" applyBorder="1" applyAlignment="1" applyProtection="1">
      <alignment vertical="center"/>
      <protection locked="0"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3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37" fontId="0" fillId="0" borderId="6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centerContinuous" vertical="center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165" fontId="0" fillId="0" borderId="7" xfId="0" applyNumberFormat="1" applyFont="1" applyBorder="1" applyAlignment="1" applyProtection="1">
      <alignment horizontal="right"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7" fontId="0" fillId="0" borderId="9" xfId="0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 quotePrefix="1">
      <alignment horizontal="righ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37" fontId="0" fillId="0" borderId="7" xfId="0" applyNumberFormat="1" applyFont="1" applyBorder="1" applyAlignment="1" applyProtection="1">
      <alignment horizontal="right" vertical="center"/>
      <protection locked="0"/>
    </xf>
    <xf numFmtId="3" fontId="1" fillId="0" borderId="7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left" vertical="center" indent="2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7" fontId="0" fillId="0" borderId="2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 quotePrefix="1">
      <alignment horizontal="right" vertical="center"/>
      <protection locked="0"/>
    </xf>
    <xf numFmtId="49" fontId="2" fillId="0" borderId="1" xfId="0" applyNumberFormat="1" applyFont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7" fontId="1" fillId="0" borderId="11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0" fontId="0" fillId="0" borderId="0" xfId="0" applyNumberFormat="1" applyFont="1" applyBorder="1" applyAlignment="1">
      <alignment vertical="center"/>
    </xf>
    <xf numFmtId="170" fontId="0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0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indent="1"/>
    </xf>
    <xf numFmtId="170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indent="2"/>
    </xf>
    <xf numFmtId="0" fontId="1" fillId="0" borderId="0" xfId="0" applyFont="1" applyAlignment="1" quotePrefix="1">
      <alignment vertical="center"/>
    </xf>
    <xf numFmtId="170" fontId="0" fillId="0" borderId="0" xfId="0" applyNumberFormat="1" applyFont="1" applyAlignment="1" quotePrefix="1">
      <alignment horizontal="right" vertical="center"/>
    </xf>
    <xf numFmtId="170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0" fontId="0" fillId="0" borderId="1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5" fillId="0" borderId="0" xfId="0" applyFont="1" applyAlignment="1">
      <alignment/>
    </xf>
    <xf numFmtId="170" fontId="0" fillId="0" borderId="1" xfId="0" applyNumberFormat="1" applyFont="1" applyBorder="1" applyAlignment="1" quotePrefix="1">
      <alignment horizontal="right" vertical="center"/>
    </xf>
    <xf numFmtId="170" fontId="0" fillId="0" borderId="0" xfId="0" applyNumberFormat="1" applyFont="1" applyBorder="1" applyAlignment="1" quotePrefix="1">
      <alignment horizontal="right" vertical="center"/>
    </xf>
    <xf numFmtId="0" fontId="1" fillId="0" borderId="11" xfId="0" applyFont="1" applyBorder="1" applyAlignment="1" quotePrefix="1">
      <alignment vertical="center"/>
    </xf>
    <xf numFmtId="0" fontId="1" fillId="0" borderId="11" xfId="0" applyFont="1" applyBorder="1" applyAlignment="1" quotePrefix="1">
      <alignment horizontal="left" vertic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170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0" fontId="0" fillId="0" borderId="12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 quotePrefix="1">
      <alignment horizontal="left"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" fontId="0" fillId="0" borderId="9" xfId="16" applyNumberFormat="1" applyFont="1" applyBorder="1" applyAlignment="1" quotePrefix="1">
      <alignment horizontal="right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16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3" fontId="0" fillId="0" borderId="0" xfId="15" applyNumberFormat="1" applyFont="1" applyBorder="1" applyAlignment="1">
      <alignment horizontal="right" vertical="center"/>
    </xf>
    <xf numFmtId="3" fontId="0" fillId="0" borderId="0" xfId="15" applyNumberFormat="1" applyFont="1" applyBorder="1" applyAlignment="1" quotePrefix="1">
      <alignment horizontal="right" vertical="center"/>
    </xf>
    <xf numFmtId="3" fontId="0" fillId="0" borderId="11" xfId="15" applyNumberFormat="1" applyFont="1" applyBorder="1" applyAlignment="1">
      <alignment horizontal="right" vertical="center"/>
    </xf>
    <xf numFmtId="0" fontId="1" fillId="0" borderId="11" xfId="0" applyFont="1" applyBorder="1" applyAlignment="1" quotePrefix="1">
      <alignment vertical="center"/>
    </xf>
    <xf numFmtId="0" fontId="1" fillId="0" borderId="11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1"/>
    </xf>
    <xf numFmtId="3" fontId="0" fillId="0" borderId="1" xfId="15" applyNumberFormat="1" applyFont="1" applyBorder="1" applyAlignment="1">
      <alignment horizontal="right"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2"/>
    </xf>
    <xf numFmtId="3" fontId="0" fillId="0" borderId="13" xfId="15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vertical="center"/>
    </xf>
    <xf numFmtId="3" fontId="0" fillId="0" borderId="11" xfId="15" applyNumberFormat="1" applyFont="1" applyBorder="1" applyAlignment="1" quotePrefix="1">
      <alignment horizontal="right" vertical="center"/>
    </xf>
    <xf numFmtId="3" fontId="0" fillId="0" borderId="6" xfId="15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 quotePrefix="1">
      <alignment vertical="center"/>
    </xf>
    <xf numFmtId="0" fontId="0" fillId="0" borderId="12" xfId="0" applyBorder="1" applyAlignment="1">
      <alignment/>
    </xf>
    <xf numFmtId="3" fontId="0" fillId="0" borderId="12" xfId="15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3" fontId="0" fillId="0" borderId="1" xfId="15" applyNumberFormat="1" applyFont="1" applyBorder="1" applyAlignment="1" quotePrefix="1">
      <alignment horizontal="right" vertical="center"/>
    </xf>
    <xf numFmtId="0" fontId="0" fillId="0" borderId="9" xfId="0" applyFont="1" applyBorder="1" applyAlignment="1">
      <alignment horizontal="left" vertical="center" indent="3"/>
    </xf>
    <xf numFmtId="0" fontId="0" fillId="0" borderId="9" xfId="0" applyFont="1" applyBorder="1" applyAlignment="1">
      <alignment horizontal="left" vertical="center" indent="4"/>
    </xf>
    <xf numFmtId="0" fontId="0" fillId="0" borderId="6" xfId="0" applyFont="1" applyBorder="1" applyAlignment="1">
      <alignment vertical="center"/>
    </xf>
    <xf numFmtId="171" fontId="0" fillId="0" borderId="9" xfId="0" applyNumberFormat="1" applyFont="1" applyBorder="1" applyAlignment="1">
      <alignment vertical="center"/>
    </xf>
    <xf numFmtId="171" fontId="0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170" fontId="1" fillId="0" borderId="0" xfId="0" applyNumberFormat="1" applyFont="1" applyAlignment="1">
      <alignment horizontal="left" vertical="center"/>
    </xf>
    <xf numFmtId="170" fontId="1" fillId="0" borderId="1" xfId="0" applyNumberFormat="1" applyFont="1" applyBorder="1" applyAlignment="1">
      <alignment horizontal="left" vertical="center"/>
    </xf>
    <xf numFmtId="170" fontId="1" fillId="0" borderId="6" xfId="0" applyNumberFormat="1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170" fontId="1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 quotePrefix="1">
      <alignment horizontal="right" vertical="center"/>
    </xf>
    <xf numFmtId="0" fontId="0" fillId="0" borderId="11" xfId="0" applyFont="1" applyBorder="1" applyAlignment="1">
      <alignment vertical="center"/>
    </xf>
    <xf numFmtId="170" fontId="0" fillId="0" borderId="11" xfId="0" applyNumberFormat="1" applyFont="1" applyBorder="1" applyAlignment="1">
      <alignment horizontal="right" vertical="center"/>
    </xf>
    <xf numFmtId="170" fontId="1" fillId="0" borderId="11" xfId="0" applyNumberFormat="1" applyFont="1" applyBorder="1" applyAlignment="1">
      <alignment horizontal="left" vertical="center"/>
    </xf>
    <xf numFmtId="170" fontId="1" fillId="0" borderId="13" xfId="0" applyNumberFormat="1" applyFont="1" applyBorder="1" applyAlignment="1">
      <alignment horizontal="left" vertical="center"/>
    </xf>
    <xf numFmtId="170" fontId="0" fillId="0" borderId="11" xfId="0" applyNumberFormat="1" applyFont="1" applyBorder="1" applyAlignment="1" quotePrefix="1">
      <alignment horizontal="right" vertical="center"/>
    </xf>
    <xf numFmtId="0" fontId="0" fillId="0" borderId="9" xfId="0" applyFont="1" applyBorder="1" applyAlignment="1">
      <alignment horizontal="left" vertical="center" indent="3"/>
    </xf>
    <xf numFmtId="0" fontId="0" fillId="0" borderId="9" xfId="0" applyFont="1" applyBorder="1" applyAlignment="1">
      <alignment horizontal="left" vertical="center" indent="4"/>
    </xf>
    <xf numFmtId="0" fontId="1" fillId="0" borderId="1" xfId="0" applyFont="1" applyBorder="1" applyAlignment="1">
      <alignment/>
    </xf>
    <xf numFmtId="0" fontId="1" fillId="0" borderId="1" xfId="21" applyFont="1" applyBorder="1" applyAlignment="1" applyProtection="1">
      <alignment vertical="center"/>
      <protection locked="0"/>
    </xf>
    <xf numFmtId="37" fontId="0" fillId="0" borderId="2" xfId="21" applyNumberFormat="1" applyFont="1" applyBorder="1" applyAlignment="1" applyProtection="1">
      <alignment horizontal="right" vertical="center"/>
      <protection locked="0"/>
    </xf>
    <xf numFmtId="37" fontId="0" fillId="0" borderId="0" xfId="21" applyNumberFormat="1" applyFont="1" applyFill="1" applyBorder="1" applyAlignment="1" applyProtection="1">
      <alignment vertical="center"/>
      <protection locked="0"/>
    </xf>
    <xf numFmtId="37" fontId="0" fillId="0" borderId="0" xfId="21" applyNumberFormat="1" applyFont="1" applyFill="1" applyAlignment="1" applyProtection="1">
      <alignment vertical="center"/>
      <protection locked="0"/>
    </xf>
    <xf numFmtId="164" fontId="0" fillId="0" borderId="0" xfId="21" applyNumberFormat="1" applyFont="1" applyFill="1" applyAlignment="1" applyProtection="1">
      <alignment horizontal="right" vertical="center"/>
      <protection locked="0"/>
    </xf>
    <xf numFmtId="0" fontId="1" fillId="0" borderId="0" xfId="21" applyFont="1" applyBorder="1" applyAlignment="1" applyProtection="1">
      <alignment vertical="center"/>
      <protection locked="0"/>
    </xf>
    <xf numFmtId="37" fontId="0" fillId="0" borderId="2" xfId="21" applyNumberFormat="1" applyFont="1" applyFill="1" applyBorder="1" applyAlignment="1" applyProtection="1">
      <alignment horizontal="left" vertical="center" indent="2"/>
      <protection locked="0"/>
    </xf>
    <xf numFmtId="37" fontId="0" fillId="0" borderId="2" xfId="21" applyNumberFormat="1" applyFont="1" applyFill="1" applyBorder="1" applyAlignment="1" applyProtection="1">
      <alignment horizontal="left" vertical="center" indent="1"/>
      <protection locked="0"/>
    </xf>
    <xf numFmtId="37" fontId="0" fillId="0" borderId="2" xfId="21" applyNumberFormat="1" applyFont="1" applyFill="1" applyBorder="1" applyAlignment="1" applyProtection="1">
      <alignment horizontal="right" vertical="center"/>
      <protection locked="0"/>
    </xf>
    <xf numFmtId="3" fontId="0" fillId="0" borderId="0" xfId="21" applyNumberFormat="1" applyFont="1" applyFill="1" applyAlignment="1" applyProtection="1">
      <alignment horizontal="right" vertical="center"/>
      <protection locked="0"/>
    </xf>
    <xf numFmtId="0" fontId="1" fillId="0" borderId="0" xfId="21" applyFont="1" applyFill="1" applyAlignment="1" applyProtection="1">
      <alignment vertical="center"/>
      <protection locked="0"/>
    </xf>
    <xf numFmtId="39" fontId="0" fillId="0" borderId="2" xfId="21" applyNumberFormat="1" applyFont="1" applyFill="1" applyBorder="1" applyAlignment="1" applyProtection="1">
      <alignment horizontal="left" vertical="center" indent="3"/>
      <protection locked="0"/>
    </xf>
    <xf numFmtId="39" fontId="0" fillId="0" borderId="2" xfId="21" applyNumberFormat="1" applyFont="1" applyFill="1" applyBorder="1" applyAlignment="1" applyProtection="1">
      <alignment horizontal="left" vertical="center" indent="2"/>
      <protection locked="0"/>
    </xf>
    <xf numFmtId="39" fontId="0" fillId="0" borderId="2" xfId="21" applyNumberFormat="1" applyFont="1" applyFill="1" applyBorder="1" applyAlignment="1" applyProtection="1">
      <alignment horizontal="right" vertical="center"/>
      <protection locked="0"/>
    </xf>
    <xf numFmtId="39" fontId="0" fillId="0" borderId="0" xfId="21" applyNumberFormat="1" applyFont="1" applyFill="1" applyAlignment="1" applyProtection="1">
      <alignment vertical="center"/>
      <protection locked="0"/>
    </xf>
    <xf numFmtId="2" fontId="0" fillId="0" borderId="4" xfId="21" applyNumberFormat="1" applyFont="1" applyFill="1" applyBorder="1" applyAlignment="1" applyProtection="1">
      <alignment horizontal="right" vertical="center"/>
      <protection locked="0"/>
    </xf>
    <xf numFmtId="2" fontId="1" fillId="0" borderId="11" xfId="21" applyNumberFormat="1" applyFont="1" applyFill="1" applyBorder="1" applyAlignment="1" applyProtection="1">
      <alignment horizontal="left" vertical="center"/>
      <protection locked="0"/>
    </xf>
    <xf numFmtId="2" fontId="1" fillId="0" borderId="11" xfId="21" applyNumberFormat="1" applyFont="1" applyFill="1" applyBorder="1" applyAlignment="1" applyProtection="1">
      <alignment vertical="center"/>
      <protection locked="0"/>
    </xf>
    <xf numFmtId="0" fontId="1" fillId="0" borderId="11" xfId="21" applyFont="1" applyBorder="1" applyAlignment="1" applyProtection="1">
      <alignment vertical="center"/>
      <protection locked="0"/>
    </xf>
    <xf numFmtId="3" fontId="0" fillId="0" borderId="0" xfId="21" applyNumberFormat="1" applyFont="1" applyFill="1" applyBorder="1" applyAlignment="1" applyProtection="1">
      <alignment horizontal="right" vertical="center"/>
      <protection locked="0"/>
    </xf>
    <xf numFmtId="3" fontId="0" fillId="0" borderId="3" xfId="21" applyNumberFormat="1" applyFont="1" applyFill="1" applyBorder="1" applyAlignment="1" applyProtection="1">
      <alignment horizontal="right" vertical="center"/>
      <protection locked="0"/>
    </xf>
    <xf numFmtId="37" fontId="0" fillId="0" borderId="3" xfId="21" applyNumberFormat="1" applyFont="1" applyFill="1" applyBorder="1" applyAlignment="1" applyProtection="1">
      <alignment vertical="center"/>
      <protection locked="0"/>
    </xf>
    <xf numFmtId="39" fontId="0" fillId="0" borderId="2" xfId="21" applyNumberFormat="1" applyFont="1" applyFill="1" applyBorder="1" applyAlignment="1" applyProtection="1">
      <alignment horizontal="left" vertical="center" indent="4"/>
      <protection locked="0"/>
    </xf>
    <xf numFmtId="0" fontId="1" fillId="0" borderId="6" xfId="21" applyFont="1" applyFill="1" applyBorder="1" applyAlignment="1" applyProtection="1">
      <alignment vertical="center"/>
      <protection locked="0"/>
    </xf>
    <xf numFmtId="5" fontId="0" fillId="0" borderId="0" xfId="21" applyNumberFormat="1" applyFont="1" applyFill="1" applyAlignment="1" applyProtection="1">
      <alignment vertical="center"/>
      <protection locked="0"/>
    </xf>
    <xf numFmtId="165" fontId="0" fillId="0" borderId="0" xfId="21" applyNumberFormat="1" applyFont="1" applyFill="1" applyBorder="1" applyAlignment="1" applyProtection="1">
      <alignment horizontal="right" vertical="center"/>
      <protection locked="0"/>
    </xf>
    <xf numFmtId="5" fontId="0" fillId="0" borderId="0" xfId="21" applyNumberFormat="1" applyFont="1" applyFill="1" applyBorder="1" applyAlignment="1" applyProtection="1">
      <alignment vertical="center"/>
      <protection locked="0"/>
    </xf>
    <xf numFmtId="0" fontId="1" fillId="0" borderId="0" xfId="21" applyFont="1" applyFill="1" applyBorder="1" applyAlignment="1" applyProtection="1">
      <alignment vertical="center"/>
      <protection locked="0"/>
    </xf>
    <xf numFmtId="39" fontId="0" fillId="0" borderId="2" xfId="21" applyNumberFormat="1" applyFont="1" applyBorder="1" applyAlignment="1" applyProtection="1">
      <alignment horizontal="left" vertical="center" indent="2"/>
      <protection locked="0"/>
    </xf>
    <xf numFmtId="39" fontId="0" fillId="0" borderId="2" xfId="21" applyNumberFormat="1" applyFont="1" applyBorder="1" applyAlignment="1" applyProtection="1">
      <alignment horizontal="left" vertical="center" indent="3"/>
      <protection locked="0"/>
    </xf>
    <xf numFmtId="39" fontId="0" fillId="0" borderId="2" xfId="21" applyNumberFormat="1" applyFont="1" applyBorder="1" applyAlignment="1" applyProtection="1">
      <alignment horizontal="left" vertical="center" indent="1"/>
      <protection locked="0"/>
    </xf>
    <xf numFmtId="39" fontId="0" fillId="0" borderId="2" xfId="21" applyNumberFormat="1" applyFont="1" applyBorder="1" applyAlignment="1" applyProtection="1">
      <alignment horizontal="right" vertical="center"/>
      <protection locked="0"/>
    </xf>
    <xf numFmtId="39" fontId="0" fillId="0" borderId="0" xfId="21" applyNumberFormat="1" applyFont="1" applyAlignment="1" applyProtection="1">
      <alignment vertical="center"/>
      <protection locked="0"/>
    </xf>
    <xf numFmtId="3" fontId="0" fillId="0" borderId="0" xfId="21" applyNumberFormat="1" applyFont="1" applyBorder="1" applyAlignment="1" applyProtection="1">
      <alignment horizontal="right" vertical="center"/>
      <protection locked="0"/>
    </xf>
    <xf numFmtId="37" fontId="0" fillId="0" borderId="0" xfId="21" applyNumberFormat="1" applyFont="1" applyBorder="1" applyAlignment="1" applyProtection="1">
      <alignment vertical="center"/>
      <protection locked="0"/>
    </xf>
    <xf numFmtId="0" fontId="1" fillId="0" borderId="0" xfId="21" applyFont="1" applyAlignment="1" applyProtection="1">
      <alignment vertical="center"/>
      <protection locked="0"/>
    </xf>
    <xf numFmtId="37" fontId="0" fillId="0" borderId="2" xfId="21" applyNumberFormat="1" applyFont="1" applyBorder="1" applyAlignment="1" applyProtection="1">
      <alignment horizontal="left" vertical="center" indent="3"/>
      <protection locked="0"/>
    </xf>
    <xf numFmtId="37" fontId="0" fillId="0" borderId="2" xfId="21" applyNumberFormat="1" applyFont="1" applyBorder="1" applyAlignment="1" applyProtection="1">
      <alignment horizontal="left" vertical="center" indent="2"/>
      <protection locked="0"/>
    </xf>
    <xf numFmtId="37" fontId="0" fillId="0" borderId="0" xfId="21" applyNumberFormat="1" applyFont="1" applyAlignment="1" applyProtection="1">
      <alignment vertical="center"/>
      <protection locked="0"/>
    </xf>
    <xf numFmtId="3" fontId="0" fillId="0" borderId="4" xfId="21" applyNumberFormat="1" applyFont="1" applyBorder="1" applyAlignment="1" applyProtection="1">
      <alignment horizontal="right" vertical="center"/>
      <protection locked="0"/>
    </xf>
    <xf numFmtId="37" fontId="0" fillId="0" borderId="4" xfId="21" applyNumberFormat="1" applyFont="1" applyBorder="1" applyAlignment="1" applyProtection="1">
      <alignment vertical="center"/>
      <protection locked="0"/>
    </xf>
    <xf numFmtId="3" fontId="0" fillId="0" borderId="4" xfId="21" applyNumberFormat="1" applyFont="1" applyFill="1" applyBorder="1" applyAlignment="1" applyProtection="1">
      <alignment horizontal="right" vertical="center"/>
      <protection locked="0"/>
    </xf>
    <xf numFmtId="3" fontId="0" fillId="0" borderId="0" xfId="21" applyNumberFormat="1" applyFont="1" applyAlignment="1" applyProtection="1">
      <alignment horizontal="right" vertical="center"/>
      <protection locked="0"/>
    </xf>
    <xf numFmtId="37" fontId="0" fillId="0" borderId="2" xfId="21" applyNumberFormat="1" applyFont="1" applyBorder="1" applyAlignment="1" applyProtection="1">
      <alignment horizontal="left" vertical="center" indent="4"/>
      <protection locked="0"/>
    </xf>
    <xf numFmtId="3" fontId="0" fillId="0" borderId="3" xfId="21" applyNumberFormat="1" applyFont="1" applyBorder="1" applyAlignment="1" applyProtection="1">
      <alignment horizontal="right" vertical="center"/>
      <protection locked="0"/>
    </xf>
    <xf numFmtId="37" fontId="0" fillId="0" borderId="3" xfId="21" applyNumberFormat="1" applyFont="1" applyBorder="1" applyAlignment="1" applyProtection="1">
      <alignment vertical="center"/>
      <protection locked="0"/>
    </xf>
    <xf numFmtId="0" fontId="1" fillId="0" borderId="3" xfId="21" applyFont="1" applyBorder="1" applyAlignment="1" applyProtection="1">
      <alignment vertical="center"/>
      <protection locked="0"/>
    </xf>
    <xf numFmtId="37" fontId="0" fillId="0" borderId="5" xfId="21" applyNumberFormat="1" applyFont="1" applyBorder="1" applyAlignment="1" applyProtection="1">
      <alignment horizontal="right" vertical="center"/>
      <protection locked="0"/>
    </xf>
    <xf numFmtId="37" fontId="0" fillId="0" borderId="2" xfId="21" applyNumberFormat="1" applyFont="1" applyBorder="1" applyAlignment="1" applyProtection="1">
      <alignment horizontal="left" vertical="center" indent="1"/>
      <protection locked="0"/>
    </xf>
    <xf numFmtId="37" fontId="1" fillId="0" borderId="3" xfId="21" applyNumberFormat="1" applyFont="1" applyBorder="1" applyAlignment="1" applyProtection="1">
      <alignment vertical="center"/>
      <protection locked="0"/>
    </xf>
    <xf numFmtId="37" fontId="1" fillId="0" borderId="0" xfId="21" applyNumberFormat="1" applyFont="1" applyBorder="1" applyAlignment="1" applyProtection="1">
      <alignment vertical="center"/>
      <protection locked="0"/>
    </xf>
    <xf numFmtId="3" fontId="0" fillId="0" borderId="0" xfId="21" applyNumberFormat="1" applyFont="1">
      <alignment/>
      <protection/>
    </xf>
    <xf numFmtId="164" fontId="1" fillId="0" borderId="0" xfId="21" applyNumberFormat="1" applyFont="1" applyBorder="1" applyAlignment="1" applyProtection="1">
      <alignment horizontal="left" vertical="center"/>
      <protection locked="0"/>
    </xf>
    <xf numFmtId="3" fontId="1" fillId="0" borderId="0" xfId="21" applyNumberFormat="1" applyFont="1" applyAlignment="1" applyProtection="1">
      <alignment horizontal="left" vertical="center"/>
      <protection locked="0"/>
    </xf>
    <xf numFmtId="3" fontId="1" fillId="0" borderId="0" xfId="21" applyNumberFormat="1" applyFont="1" applyBorder="1" applyAlignment="1" applyProtection="1">
      <alignment horizontal="right" vertical="center"/>
      <protection locked="0"/>
    </xf>
    <xf numFmtId="37" fontId="1" fillId="0" borderId="0" xfId="21" applyNumberFormat="1" applyFont="1" applyAlignment="1" applyProtection="1">
      <alignment vertical="center"/>
      <protection locked="0"/>
    </xf>
    <xf numFmtId="3" fontId="0" fillId="0" borderId="1" xfId="21" applyNumberFormat="1" applyFont="1" applyBorder="1" applyAlignment="1" applyProtection="1">
      <alignment horizontal="right" vertical="center"/>
      <protection locked="0"/>
    </xf>
    <xf numFmtId="166" fontId="0" fillId="0" borderId="0" xfId="21" applyNumberFormat="1" applyFont="1" applyAlignment="1" applyProtection="1">
      <alignment vertical="center"/>
      <protection locked="0"/>
    </xf>
    <xf numFmtId="2" fontId="0" fillId="0" borderId="0" xfId="21" applyNumberFormat="1" applyFont="1" applyAlignment="1" applyProtection="1">
      <alignment horizontal="right" vertical="center"/>
      <protection locked="0"/>
    </xf>
    <xf numFmtId="2" fontId="0" fillId="0" borderId="0" xfId="21" applyNumberFormat="1" applyFont="1" applyAlignment="1" applyProtection="1">
      <alignment vertical="center"/>
      <protection locked="0"/>
    </xf>
    <xf numFmtId="37" fontId="0" fillId="0" borderId="2" xfId="21" applyNumberFormat="1" applyFont="1" applyFill="1" applyBorder="1" applyAlignment="1" applyProtection="1">
      <alignment vertical="center"/>
      <protection locked="0"/>
    </xf>
    <xf numFmtId="3" fontId="0" fillId="0" borderId="1" xfId="21" applyNumberFormat="1" applyFont="1" applyFill="1" applyBorder="1" applyAlignment="1" applyProtection="1">
      <alignment horizontal="right" vertical="center"/>
      <protection locked="0"/>
    </xf>
    <xf numFmtId="37" fontId="1" fillId="0" borderId="1" xfId="21" applyNumberFormat="1" applyFont="1" applyFill="1" applyBorder="1" applyAlignment="1" applyProtection="1">
      <alignment vertical="center"/>
      <protection locked="0"/>
    </xf>
    <xf numFmtId="0" fontId="1" fillId="0" borderId="1" xfId="21" applyFont="1" applyFill="1" applyBorder="1" applyAlignment="1" applyProtection="1">
      <alignment vertical="center"/>
      <protection locked="0"/>
    </xf>
    <xf numFmtId="37" fontId="0" fillId="0" borderId="2" xfId="21" applyNumberFormat="1" applyFont="1" applyFill="1" applyBorder="1" applyAlignment="1" applyProtection="1">
      <alignment horizontal="left" vertical="center" indent="3"/>
      <protection locked="0"/>
    </xf>
    <xf numFmtId="39" fontId="0" fillId="0" borderId="2" xfId="21" applyNumberFormat="1" applyFont="1" applyFill="1" applyBorder="1" applyAlignment="1" applyProtection="1">
      <alignment horizontal="left" vertical="center" indent="1"/>
      <protection locked="0"/>
    </xf>
    <xf numFmtId="37" fontId="0" fillId="0" borderId="2" xfId="21" applyNumberFormat="1" applyFont="1" applyBorder="1" applyAlignment="1" applyProtection="1">
      <alignment horizontal="left" vertical="center" indent="5"/>
      <protection locked="0"/>
    </xf>
    <xf numFmtId="37" fontId="0" fillId="0" borderId="5" xfId="21" applyNumberFormat="1" applyFont="1" applyBorder="1" applyAlignment="1" applyProtection="1">
      <alignment horizontal="left" vertical="center" indent="2"/>
      <protection locked="0"/>
    </xf>
    <xf numFmtId="3" fontId="0" fillId="0" borderId="13" xfId="21" applyNumberFormat="1" applyFont="1" applyBorder="1" applyAlignment="1" applyProtection="1">
      <alignment horizontal="right" vertical="center"/>
      <protection locked="0"/>
    </xf>
    <xf numFmtId="37" fontId="0" fillId="0" borderId="13" xfId="21" applyNumberFormat="1" applyFont="1" applyBorder="1" applyAlignment="1" applyProtection="1">
      <alignment vertical="center"/>
      <protection locked="0"/>
    </xf>
    <xf numFmtId="0" fontId="1" fillId="0" borderId="13" xfId="21" applyFont="1" applyBorder="1" applyAlignment="1" applyProtection="1">
      <alignment vertical="center"/>
      <protection locked="0"/>
    </xf>
    <xf numFmtId="39" fontId="0" fillId="0" borderId="2" xfId="21" applyNumberFormat="1" applyFont="1" applyFill="1" applyBorder="1" applyAlignment="1" applyProtection="1">
      <alignment horizontal="left" vertical="center" indent="5"/>
      <protection locked="0"/>
    </xf>
    <xf numFmtId="0" fontId="0" fillId="0" borderId="2" xfId="0" applyFont="1" applyBorder="1" applyAlignment="1" applyProtection="1">
      <alignment horizontal="justify"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2" xfId="0" applyNumberFormat="1" applyFont="1" applyBorder="1" applyAlignment="1" applyProtection="1">
      <alignment horizontal="left" vertical="center" indent="1"/>
      <protection locked="0"/>
    </xf>
    <xf numFmtId="164" fontId="0" fillId="0" borderId="0" xfId="0" applyNumberFormat="1" applyFon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 quotePrefix="1">
      <alignment horizontal="left" vertical="center"/>
    </xf>
    <xf numFmtId="3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37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 quotePrefix="1">
      <alignment horizontal="left" vertical="center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 quotePrefix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7" fontId="1" fillId="0" borderId="5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" sqref="A1"/>
    </sheetView>
  </sheetViews>
  <sheetFormatPr defaultColWidth="9.140625" defaultRowHeight="12"/>
  <sheetData>
    <row r="7" ht="10.5">
      <c r="A7" s="400" t="s">
        <v>600</v>
      </c>
    </row>
    <row r="8" ht="10.5">
      <c r="A8" t="s">
        <v>601</v>
      </c>
    </row>
    <row r="16" ht="10.5">
      <c r="A16" t="s">
        <v>599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402065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P1"/>
    </sheetView>
  </sheetViews>
  <sheetFormatPr defaultColWidth="9.140625" defaultRowHeight="12"/>
  <cols>
    <col min="1" max="1" width="32.7109375" style="3" customWidth="1"/>
    <col min="2" max="2" width="1.8515625" style="3" customWidth="1"/>
    <col min="3" max="3" width="8.8515625" style="3" customWidth="1"/>
    <col min="4" max="4" width="1.8515625" style="3" customWidth="1"/>
    <col min="5" max="5" width="6.8515625" style="3" customWidth="1"/>
    <col min="6" max="6" width="1.8515625" style="3" customWidth="1"/>
    <col min="7" max="7" width="6.8515625" style="3" customWidth="1"/>
    <col min="8" max="8" width="1.8515625" style="3" customWidth="1"/>
    <col min="9" max="9" width="8.8515625" style="3" customWidth="1"/>
    <col min="10" max="10" width="1.8515625" style="3" customWidth="1"/>
    <col min="11" max="11" width="8.140625" style="3" customWidth="1"/>
    <col min="12" max="12" width="1.8515625" style="3" customWidth="1"/>
    <col min="13" max="13" width="8.8515625" style="3" customWidth="1"/>
    <col min="14" max="14" width="1.8515625" style="3" customWidth="1"/>
    <col min="15" max="15" width="9.28125" style="3" customWidth="1"/>
    <col min="16" max="16" width="1.7109375" style="3" customWidth="1"/>
    <col min="17" max="16384" width="9.28125" style="3" customWidth="1"/>
  </cols>
  <sheetData>
    <row r="1" spans="1:16" ht="11.25" customHeight="1">
      <c r="A1" s="404" t="s">
        <v>136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11.25" customHeight="1">
      <c r="A2" s="404" t="s">
        <v>137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pans="1:16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</row>
    <row r="4" spans="1:16" ht="11.25" customHeight="1">
      <c r="A4" s="404" t="s">
        <v>52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</row>
    <row r="5" spans="1:16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</row>
    <row r="6" spans="1:16" ht="11.25" customHeight="1">
      <c r="A6" s="99"/>
      <c r="B6" s="5"/>
      <c r="C6" s="108" t="s">
        <v>138</v>
      </c>
      <c r="D6" s="93"/>
      <c r="E6" s="108" t="s">
        <v>139</v>
      </c>
      <c r="F6" s="93"/>
      <c r="G6" s="108" t="s">
        <v>140</v>
      </c>
      <c r="H6" s="93"/>
      <c r="I6" s="108" t="s">
        <v>141</v>
      </c>
      <c r="J6" s="93"/>
      <c r="K6" s="108" t="s">
        <v>142</v>
      </c>
      <c r="L6" s="93"/>
      <c r="M6" s="108" t="s">
        <v>143</v>
      </c>
      <c r="N6" s="114"/>
      <c r="O6" s="108" t="s">
        <v>7</v>
      </c>
      <c r="P6" s="115"/>
    </row>
    <row r="7" spans="1:16" ht="11.25" customHeight="1">
      <c r="A7" s="99" t="s">
        <v>144</v>
      </c>
      <c r="B7" s="8"/>
      <c r="C7" s="8"/>
      <c r="D7" s="30"/>
      <c r="E7" s="8"/>
      <c r="F7" s="30"/>
      <c r="G7" s="8"/>
      <c r="H7" s="30"/>
      <c r="I7" s="8"/>
      <c r="J7" s="30"/>
      <c r="K7" s="8"/>
      <c r="L7" s="30"/>
      <c r="M7" s="8"/>
      <c r="N7" s="13"/>
      <c r="O7" s="8"/>
      <c r="P7" s="116"/>
    </row>
    <row r="8" spans="1:16" ht="11.25" customHeight="1">
      <c r="A8" s="117" t="s">
        <v>3</v>
      </c>
      <c r="B8" s="5"/>
      <c r="C8" s="177">
        <v>107000</v>
      </c>
      <c r="D8" s="48"/>
      <c r="E8" s="177">
        <v>3830</v>
      </c>
      <c r="F8" s="48" t="s">
        <v>5</v>
      </c>
      <c r="G8" s="177">
        <v>5760</v>
      </c>
      <c r="H8" s="48" t="s">
        <v>5</v>
      </c>
      <c r="I8" s="177">
        <v>10500</v>
      </c>
      <c r="J8" s="48" t="s">
        <v>5</v>
      </c>
      <c r="K8" s="15">
        <v>225</v>
      </c>
      <c r="L8" s="48" t="s">
        <v>5</v>
      </c>
      <c r="M8" s="15">
        <v>14</v>
      </c>
      <c r="N8" s="91"/>
      <c r="O8" s="23">
        <v>128000</v>
      </c>
      <c r="P8" s="30"/>
    </row>
    <row r="9" spans="1:16" ht="11.25" customHeight="1">
      <c r="A9" s="117" t="s">
        <v>320</v>
      </c>
      <c r="B9" s="5"/>
      <c r="C9" s="15">
        <v>109000</v>
      </c>
      <c r="D9" s="48"/>
      <c r="E9" s="15">
        <v>3750</v>
      </c>
      <c r="F9" s="48"/>
      <c r="G9" s="15">
        <v>5510</v>
      </c>
      <c r="H9" s="48"/>
      <c r="I9" s="15">
        <v>9150</v>
      </c>
      <c r="J9" s="48"/>
      <c r="K9" s="15">
        <v>184</v>
      </c>
      <c r="L9" s="48"/>
      <c r="M9" s="15">
        <v>12</v>
      </c>
      <c r="N9" s="91"/>
      <c r="O9" s="23">
        <v>128000</v>
      </c>
      <c r="P9" s="27"/>
    </row>
    <row r="10" spans="1:16" ht="11.25" customHeight="1">
      <c r="A10" s="31" t="s">
        <v>145</v>
      </c>
      <c r="B10" s="8"/>
      <c r="C10" s="11"/>
      <c r="D10" s="30"/>
      <c r="E10" s="11"/>
      <c r="F10" s="30"/>
      <c r="G10" s="11"/>
      <c r="H10" s="30"/>
      <c r="I10" s="11"/>
      <c r="J10" s="30"/>
      <c r="K10" s="11"/>
      <c r="L10" s="30"/>
      <c r="M10" s="11"/>
      <c r="N10" s="13"/>
      <c r="O10" s="11"/>
      <c r="P10" s="12"/>
    </row>
    <row r="11" spans="1:16" ht="11.25" customHeight="1">
      <c r="A11" s="25" t="s">
        <v>146</v>
      </c>
      <c r="B11" s="8"/>
      <c r="C11" s="11"/>
      <c r="D11" s="30"/>
      <c r="E11" s="11"/>
      <c r="F11" s="30"/>
      <c r="G11" s="11"/>
      <c r="H11" s="30"/>
      <c r="I11" s="11"/>
      <c r="J11" s="30"/>
      <c r="K11" s="11"/>
      <c r="L11" s="30"/>
      <c r="M11" s="11"/>
      <c r="N11" s="13"/>
      <c r="O11" s="11"/>
      <c r="P11" s="12"/>
    </row>
    <row r="12" spans="1:16" ht="11.25" customHeight="1">
      <c r="A12" s="117" t="s">
        <v>3</v>
      </c>
      <c r="B12" s="5"/>
      <c r="C12" s="15">
        <v>706000</v>
      </c>
      <c r="D12" s="48"/>
      <c r="E12" s="15">
        <v>475</v>
      </c>
      <c r="F12" s="48"/>
      <c r="G12" s="15">
        <v>6160</v>
      </c>
      <c r="H12" s="48"/>
      <c r="I12" s="15">
        <v>150000</v>
      </c>
      <c r="J12" s="48"/>
      <c r="K12" s="23" t="s">
        <v>6</v>
      </c>
      <c r="L12" s="104"/>
      <c r="M12" s="23" t="s">
        <v>6</v>
      </c>
      <c r="N12" s="91"/>
      <c r="O12" s="15">
        <v>865000</v>
      </c>
      <c r="P12" s="27"/>
    </row>
    <row r="13" spans="1:16" ht="11.25" customHeight="1">
      <c r="A13" s="117" t="s">
        <v>320</v>
      </c>
      <c r="B13" s="5"/>
      <c r="C13" s="15">
        <v>698000</v>
      </c>
      <c r="D13" s="48"/>
      <c r="E13" s="173">
        <v>1750</v>
      </c>
      <c r="F13" s="48"/>
      <c r="G13" s="173">
        <v>3590</v>
      </c>
      <c r="H13" s="48"/>
      <c r="I13" s="173">
        <v>154000</v>
      </c>
      <c r="J13" s="48"/>
      <c r="K13" s="23" t="s">
        <v>6</v>
      </c>
      <c r="L13" s="104"/>
      <c r="M13" s="23" t="s">
        <v>6</v>
      </c>
      <c r="N13" s="91"/>
      <c r="O13" s="15">
        <v>859000</v>
      </c>
      <c r="P13" s="27"/>
    </row>
    <row r="14" spans="1:16" ht="11.25" customHeight="1">
      <c r="A14" s="31" t="s">
        <v>147</v>
      </c>
      <c r="B14" s="8"/>
      <c r="C14" s="11"/>
      <c r="D14" s="30"/>
      <c r="E14" s="11"/>
      <c r="F14" s="30"/>
      <c r="G14" s="11"/>
      <c r="H14" s="30"/>
      <c r="I14" s="11"/>
      <c r="J14" s="30"/>
      <c r="K14" s="11"/>
      <c r="L14" s="30"/>
      <c r="M14" s="11"/>
      <c r="N14" s="13"/>
      <c r="O14" s="11"/>
      <c r="P14" s="12"/>
    </row>
    <row r="15" spans="1:16" ht="11.25" customHeight="1">
      <c r="A15" s="25" t="s">
        <v>148</v>
      </c>
      <c r="B15" s="8"/>
      <c r="C15" s="11"/>
      <c r="D15" s="30"/>
      <c r="E15" s="11"/>
      <c r="F15" s="30"/>
      <c r="G15" s="11"/>
      <c r="H15" s="30"/>
      <c r="I15" s="11"/>
      <c r="J15" s="30"/>
      <c r="K15" s="11"/>
      <c r="L15" s="30"/>
      <c r="M15" s="11"/>
      <c r="N15" s="13"/>
      <c r="O15" s="14"/>
      <c r="P15" s="12"/>
    </row>
    <row r="16" spans="1:16" ht="11.25" customHeight="1">
      <c r="A16" s="117" t="s">
        <v>3</v>
      </c>
      <c r="B16" s="5"/>
      <c r="C16" s="177">
        <v>39200</v>
      </c>
      <c r="D16" s="48" t="s">
        <v>5</v>
      </c>
      <c r="E16" s="15">
        <v>1520</v>
      </c>
      <c r="F16" s="48"/>
      <c r="G16" s="15">
        <v>1130</v>
      </c>
      <c r="H16" s="48"/>
      <c r="I16" s="15">
        <v>2030</v>
      </c>
      <c r="J16" s="48"/>
      <c r="K16" s="15">
        <v>182</v>
      </c>
      <c r="L16" s="48"/>
      <c r="M16" s="15">
        <v>62</v>
      </c>
      <c r="N16" s="91"/>
      <c r="O16" s="23">
        <v>44100</v>
      </c>
      <c r="P16" s="188" t="s">
        <v>5</v>
      </c>
    </row>
    <row r="17" spans="1:16" ht="11.25" customHeight="1">
      <c r="A17" s="117" t="s">
        <v>320</v>
      </c>
      <c r="B17" s="5"/>
      <c r="C17" s="15">
        <v>40600</v>
      </c>
      <c r="D17" s="48"/>
      <c r="E17" s="15">
        <v>1450</v>
      </c>
      <c r="F17" s="48"/>
      <c r="G17" s="15">
        <v>1100</v>
      </c>
      <c r="H17" s="48"/>
      <c r="I17" s="15">
        <v>1940</v>
      </c>
      <c r="J17" s="48"/>
      <c r="K17" s="15">
        <v>116</v>
      </c>
      <c r="L17" s="48"/>
      <c r="M17" s="15">
        <v>60</v>
      </c>
      <c r="N17" s="91"/>
      <c r="O17" s="23">
        <v>45300</v>
      </c>
      <c r="P17" s="27"/>
    </row>
    <row r="18" spans="1:16" ht="11.25" customHeight="1">
      <c r="A18" s="401" t="s">
        <v>149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</row>
    <row r="19" spans="1:16" ht="11.25" customHeight="1">
      <c r="A19" s="401" t="s">
        <v>65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</row>
    <row r="20" spans="1:16" ht="11.25" customHeight="1">
      <c r="A20" s="401" t="s">
        <v>326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</row>
    <row r="21" ht="11.25" customHeight="1"/>
  </sheetData>
  <mergeCells count="8">
    <mergeCell ref="A1:P1"/>
    <mergeCell ref="A2:P2"/>
    <mergeCell ref="A3:P3"/>
    <mergeCell ref="A4:P4"/>
    <mergeCell ref="A5:P5"/>
    <mergeCell ref="A18:P18"/>
    <mergeCell ref="A19:P19"/>
    <mergeCell ref="A20:P20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1"/>
    </sheetView>
  </sheetViews>
  <sheetFormatPr defaultColWidth="9.140625" defaultRowHeight="12"/>
  <cols>
    <col min="1" max="1" width="61.140625" style="3" bestFit="1" customWidth="1"/>
    <col min="2" max="2" width="1.8515625" style="3" customWidth="1"/>
    <col min="3" max="3" width="11.421875" style="3" bestFit="1" customWidth="1"/>
    <col min="4" max="4" width="1.8515625" style="126" customWidth="1"/>
    <col min="5" max="5" width="6.7109375" style="3" bestFit="1" customWidth="1"/>
    <col min="6" max="6" width="1.1484375" style="3" bestFit="1" customWidth="1"/>
    <col min="7" max="7" width="1.8515625" style="3" customWidth="1"/>
    <col min="8" max="8" width="11.421875" style="3" bestFit="1" customWidth="1"/>
    <col min="9" max="9" width="1.8515625" style="3" customWidth="1"/>
    <col min="10" max="10" width="6.7109375" style="3" bestFit="1" customWidth="1"/>
    <col min="11" max="16384" width="9.28125" style="3" customWidth="1"/>
  </cols>
  <sheetData>
    <row r="1" spans="1:10" ht="11.25" customHeight="1">
      <c r="A1" s="405" t="s">
        <v>150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11.25" customHeight="1">
      <c r="A2" s="405" t="s">
        <v>151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11.2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1.25" customHeight="1">
      <c r="A4" s="405" t="s">
        <v>152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0" ht="11.2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</row>
    <row r="6" spans="1:10" ht="11.25" customHeight="1">
      <c r="A6" s="118" t="s">
        <v>8</v>
      </c>
      <c r="B6" s="119"/>
      <c r="C6" s="418">
        <v>2004</v>
      </c>
      <c r="D6" s="418"/>
      <c r="E6" s="418"/>
      <c r="F6" s="418"/>
      <c r="G6" s="56"/>
      <c r="H6" s="418">
        <v>2005</v>
      </c>
      <c r="I6" s="418"/>
      <c r="J6" s="418"/>
    </row>
    <row r="7" spans="1:10" ht="11.25" customHeight="1">
      <c r="A7" s="36" t="s">
        <v>153</v>
      </c>
      <c r="B7" s="45"/>
      <c r="C7" s="36" t="s">
        <v>154</v>
      </c>
      <c r="D7" s="45"/>
      <c r="E7" s="36" t="s">
        <v>155</v>
      </c>
      <c r="F7" s="46" t="s">
        <v>8</v>
      </c>
      <c r="G7" s="46"/>
      <c r="H7" s="36" t="s">
        <v>154</v>
      </c>
      <c r="I7" s="45"/>
      <c r="J7" s="36" t="s">
        <v>155</v>
      </c>
    </row>
    <row r="8" spans="1:10" ht="11.25" customHeight="1">
      <c r="A8" s="378" t="s">
        <v>339</v>
      </c>
      <c r="B8" s="189"/>
      <c r="C8" s="35"/>
      <c r="D8" s="189"/>
      <c r="E8" s="35"/>
      <c r="F8" s="194"/>
      <c r="G8" s="194"/>
      <c r="H8" s="35"/>
      <c r="I8" s="189"/>
      <c r="J8" s="35"/>
    </row>
    <row r="9" spans="1:10" ht="11.25" customHeight="1">
      <c r="A9" s="41" t="s">
        <v>350</v>
      </c>
      <c r="B9" s="42"/>
      <c r="C9" s="42"/>
      <c r="D9" s="42"/>
      <c r="E9" s="42"/>
      <c r="F9" s="29"/>
      <c r="G9" s="29"/>
      <c r="H9" s="42"/>
      <c r="I9" s="42"/>
      <c r="J9" s="42"/>
    </row>
    <row r="10" spans="1:10" ht="11.25" customHeight="1">
      <c r="A10" s="199" t="s">
        <v>343</v>
      </c>
      <c r="B10" s="42"/>
      <c r="C10" s="11">
        <v>58600</v>
      </c>
      <c r="D10" s="120"/>
      <c r="E10" s="186">
        <v>980</v>
      </c>
      <c r="F10" s="30" t="s">
        <v>5</v>
      </c>
      <c r="G10" s="30"/>
      <c r="H10" s="11">
        <v>68700</v>
      </c>
      <c r="I10" s="120"/>
      <c r="J10" s="11">
        <v>5890</v>
      </c>
    </row>
    <row r="11" spans="1:10" ht="11.25" customHeight="1">
      <c r="A11" s="199" t="s">
        <v>163</v>
      </c>
      <c r="B11" s="42"/>
      <c r="C11" s="11">
        <v>394000</v>
      </c>
      <c r="D11" s="120"/>
      <c r="E11" s="122" t="s">
        <v>156</v>
      </c>
      <c r="F11" s="30"/>
      <c r="G11" s="30"/>
      <c r="H11" s="11">
        <v>382000</v>
      </c>
      <c r="I11" s="120"/>
      <c r="J11" s="181" t="s">
        <v>156</v>
      </c>
    </row>
    <row r="12" spans="1:10" ht="11.25" customHeight="1">
      <c r="A12" s="199" t="s">
        <v>164</v>
      </c>
      <c r="B12" s="42"/>
      <c r="C12" s="11">
        <v>27200</v>
      </c>
      <c r="D12" s="120"/>
      <c r="E12" s="122" t="s">
        <v>156</v>
      </c>
      <c r="F12" s="30"/>
      <c r="G12" s="30"/>
      <c r="H12" s="11">
        <v>28000</v>
      </c>
      <c r="I12" s="120"/>
      <c r="J12" s="181" t="s">
        <v>156</v>
      </c>
    </row>
    <row r="13" spans="1:10" ht="11.25" customHeight="1">
      <c r="A13" s="41" t="s">
        <v>351</v>
      </c>
      <c r="B13" s="42"/>
      <c r="C13" s="11"/>
      <c r="D13" s="120"/>
      <c r="E13" s="14"/>
      <c r="F13" s="30"/>
      <c r="G13" s="30"/>
      <c r="H13" s="11"/>
      <c r="I13" s="120"/>
      <c r="J13" s="14"/>
    </row>
    <row r="14" spans="1:10" ht="11.25" customHeight="1">
      <c r="A14" s="199" t="s">
        <v>343</v>
      </c>
      <c r="B14" s="42"/>
      <c r="C14" s="11">
        <v>28800</v>
      </c>
      <c r="D14" s="120"/>
      <c r="E14" s="186">
        <v>2090</v>
      </c>
      <c r="F14" s="30" t="s">
        <v>5</v>
      </c>
      <c r="G14" s="30"/>
      <c r="H14" s="11">
        <v>34900</v>
      </c>
      <c r="I14" s="120"/>
      <c r="J14" s="11">
        <v>1220</v>
      </c>
    </row>
    <row r="15" spans="1:10" ht="11.25" customHeight="1">
      <c r="A15" s="199" t="s">
        <v>163</v>
      </c>
      <c r="B15" s="42"/>
      <c r="C15" s="11">
        <v>6250</v>
      </c>
      <c r="D15" s="120"/>
      <c r="E15" s="122" t="s">
        <v>156</v>
      </c>
      <c r="F15" s="30"/>
      <c r="G15" s="30"/>
      <c r="H15" s="11">
        <v>5260</v>
      </c>
      <c r="I15" s="120"/>
      <c r="J15" s="181" t="s">
        <v>156</v>
      </c>
    </row>
    <row r="16" spans="1:10" ht="11.25" customHeight="1">
      <c r="A16" s="199" t="s">
        <v>164</v>
      </c>
      <c r="B16" s="42"/>
      <c r="C16" s="15">
        <v>3570</v>
      </c>
      <c r="D16" s="124"/>
      <c r="E16" s="123" t="s">
        <v>156</v>
      </c>
      <c r="F16" s="85"/>
      <c r="G16" s="85"/>
      <c r="H16" s="15">
        <v>5160</v>
      </c>
      <c r="I16" s="124"/>
      <c r="J16" s="182" t="s">
        <v>156</v>
      </c>
    </row>
    <row r="17" spans="1:10" ht="11.25" customHeight="1">
      <c r="A17" s="199" t="s">
        <v>352</v>
      </c>
      <c r="B17" s="42"/>
      <c r="C17" s="11"/>
      <c r="D17" s="120"/>
      <c r="E17" s="11"/>
      <c r="F17" s="30"/>
      <c r="G17" s="30"/>
      <c r="H17" s="11"/>
      <c r="I17" s="120"/>
      <c r="J17" s="11"/>
    </row>
    <row r="18" spans="1:10" ht="11.25" customHeight="1">
      <c r="A18" s="196" t="s">
        <v>343</v>
      </c>
      <c r="B18" s="42"/>
      <c r="C18" s="11">
        <v>87400</v>
      </c>
      <c r="D18" s="120"/>
      <c r="E18" s="186">
        <v>3070</v>
      </c>
      <c r="F18" s="30" t="s">
        <v>5</v>
      </c>
      <c r="G18" s="30"/>
      <c r="H18" s="11">
        <v>104000</v>
      </c>
      <c r="I18" s="120"/>
      <c r="J18" s="11">
        <v>7120</v>
      </c>
    </row>
    <row r="19" spans="1:10" ht="11.25" customHeight="1">
      <c r="A19" s="196" t="s">
        <v>163</v>
      </c>
      <c r="B19" s="42"/>
      <c r="C19" s="11">
        <v>401000</v>
      </c>
      <c r="D19" s="120"/>
      <c r="E19" s="11">
        <v>28800</v>
      </c>
      <c r="F19" s="30"/>
      <c r="G19" s="30"/>
      <c r="H19" s="11">
        <v>387000</v>
      </c>
      <c r="I19" s="120"/>
      <c r="J19" s="11">
        <v>33800</v>
      </c>
    </row>
    <row r="20" spans="1:10" ht="11.25" customHeight="1">
      <c r="A20" s="196" t="s">
        <v>164</v>
      </c>
      <c r="B20" s="42"/>
      <c r="C20" s="18">
        <v>30700</v>
      </c>
      <c r="D20" s="125"/>
      <c r="E20" s="18">
        <v>2550</v>
      </c>
      <c r="F20" s="112"/>
      <c r="G20" s="112"/>
      <c r="H20" s="18">
        <v>33200</v>
      </c>
      <c r="I20" s="125"/>
      <c r="J20" s="18">
        <v>2220</v>
      </c>
    </row>
    <row r="21" spans="1:10" ht="11.25" customHeight="1">
      <c r="A21" s="378" t="s">
        <v>340</v>
      </c>
      <c r="B21" s="42"/>
      <c r="C21" s="14"/>
      <c r="D21" s="68"/>
      <c r="E21" s="14"/>
      <c r="F21" s="82"/>
      <c r="G21" s="82"/>
      <c r="H21" s="14"/>
      <c r="I21" s="68"/>
      <c r="J21" s="14"/>
    </row>
    <row r="22" spans="1:10" ht="11.25" customHeight="1">
      <c r="A22" s="41" t="s">
        <v>353</v>
      </c>
      <c r="B22" s="42"/>
      <c r="C22" s="11"/>
      <c r="D22" s="120"/>
      <c r="E22" s="11"/>
      <c r="F22" s="30"/>
      <c r="G22" s="30"/>
      <c r="H22" s="11"/>
      <c r="I22" s="120"/>
      <c r="J22" s="11"/>
    </row>
    <row r="23" spans="1:10" ht="11.25" customHeight="1">
      <c r="A23" s="199" t="s">
        <v>343</v>
      </c>
      <c r="B23" s="42"/>
      <c r="C23" s="11">
        <v>26300</v>
      </c>
      <c r="D23" s="120"/>
      <c r="E23" s="186">
        <v>1360</v>
      </c>
      <c r="F23" s="30" t="s">
        <v>5</v>
      </c>
      <c r="G23" s="30"/>
      <c r="H23" s="11">
        <v>22900</v>
      </c>
      <c r="I23" s="120"/>
      <c r="J23" s="11">
        <v>1340</v>
      </c>
    </row>
    <row r="24" spans="1:10" ht="11.25" customHeight="1">
      <c r="A24" s="199" t="s">
        <v>13</v>
      </c>
      <c r="B24" s="42"/>
      <c r="C24" s="11">
        <v>14200</v>
      </c>
      <c r="D24" s="120"/>
      <c r="E24" s="121" t="s">
        <v>156</v>
      </c>
      <c r="F24" s="30"/>
      <c r="G24" s="30"/>
      <c r="H24" s="11">
        <v>14330</v>
      </c>
      <c r="I24" s="120"/>
      <c r="J24" s="157" t="s">
        <v>156</v>
      </c>
    </row>
    <row r="25" spans="1:10" ht="11.25" customHeight="1">
      <c r="A25" s="199" t="s">
        <v>164</v>
      </c>
      <c r="B25" s="42"/>
      <c r="C25" s="11">
        <v>9820</v>
      </c>
      <c r="D25" s="120"/>
      <c r="E25" s="121" t="s">
        <v>156</v>
      </c>
      <c r="F25" s="30"/>
      <c r="G25" s="30"/>
      <c r="H25" s="11">
        <v>7900</v>
      </c>
      <c r="I25" s="120"/>
      <c r="J25" s="157" t="s">
        <v>156</v>
      </c>
    </row>
    <row r="26" spans="1:10" ht="11.25" customHeight="1">
      <c r="A26" s="41" t="s">
        <v>354</v>
      </c>
      <c r="B26" s="42"/>
      <c r="C26" s="11"/>
      <c r="D26" s="120"/>
      <c r="E26" s="11"/>
      <c r="F26" s="30"/>
      <c r="G26" s="30"/>
      <c r="H26" s="11"/>
      <c r="I26" s="120"/>
      <c r="J26" s="11"/>
    </row>
    <row r="27" spans="1:10" ht="11.25" customHeight="1">
      <c r="A27" s="199" t="s">
        <v>343</v>
      </c>
      <c r="B27" s="42"/>
      <c r="C27" s="11">
        <v>8140</v>
      </c>
      <c r="D27" s="120"/>
      <c r="E27" s="186">
        <v>735</v>
      </c>
      <c r="F27" s="30" t="s">
        <v>5</v>
      </c>
      <c r="G27" s="30"/>
      <c r="H27" s="11">
        <v>8010</v>
      </c>
      <c r="I27" s="120"/>
      <c r="J27" s="11">
        <v>746</v>
      </c>
    </row>
    <row r="28" spans="1:10" ht="11.25" customHeight="1">
      <c r="A28" s="199" t="s">
        <v>13</v>
      </c>
      <c r="B28" s="42"/>
      <c r="C28" s="11">
        <v>314000</v>
      </c>
      <c r="D28" s="120"/>
      <c r="E28" s="121" t="s">
        <v>156</v>
      </c>
      <c r="F28" s="30"/>
      <c r="G28" s="30"/>
      <c r="H28" s="11">
        <v>183000</v>
      </c>
      <c r="I28" s="120"/>
      <c r="J28" s="157" t="s">
        <v>156</v>
      </c>
    </row>
    <row r="29" spans="1:10" ht="11.25" customHeight="1">
      <c r="A29" s="199" t="s">
        <v>164</v>
      </c>
      <c r="B29" s="42"/>
      <c r="C29" s="11">
        <v>1150</v>
      </c>
      <c r="D29" s="120"/>
      <c r="E29" s="121" t="s">
        <v>156</v>
      </c>
      <c r="F29" s="30"/>
      <c r="G29" s="30"/>
      <c r="H29" s="11">
        <v>981</v>
      </c>
      <c r="I29" s="120"/>
      <c r="J29" s="157" t="s">
        <v>156</v>
      </c>
    </row>
    <row r="30" spans="1:10" ht="11.25" customHeight="1">
      <c r="A30" s="41" t="s">
        <v>355</v>
      </c>
      <c r="B30" s="42"/>
      <c r="C30" s="11">
        <v>42600</v>
      </c>
      <c r="D30" s="120"/>
      <c r="E30" s="186">
        <v>948</v>
      </c>
      <c r="F30" s="30" t="s">
        <v>5</v>
      </c>
      <c r="G30" s="30"/>
      <c r="H30" s="11">
        <v>174000</v>
      </c>
      <c r="I30" s="120"/>
      <c r="J30" s="11">
        <v>901</v>
      </c>
    </row>
    <row r="31" spans="1:10" ht="11.25" customHeight="1">
      <c r="A31" s="41" t="s">
        <v>356</v>
      </c>
      <c r="B31" s="42"/>
      <c r="C31" s="11">
        <v>86700</v>
      </c>
      <c r="D31" s="120"/>
      <c r="E31" s="121" t="s">
        <v>156</v>
      </c>
      <c r="F31" s="30"/>
      <c r="G31" s="30"/>
      <c r="H31" s="11">
        <v>94600</v>
      </c>
      <c r="I31" s="120"/>
      <c r="J31" s="157" t="s">
        <v>156</v>
      </c>
    </row>
    <row r="32" spans="1:10" ht="11.25" customHeight="1">
      <c r="A32" s="41" t="s">
        <v>357</v>
      </c>
      <c r="B32" s="42"/>
      <c r="C32" s="11"/>
      <c r="D32" s="120"/>
      <c r="E32" s="11"/>
      <c r="F32" s="30"/>
      <c r="G32" s="30"/>
      <c r="H32" s="11"/>
      <c r="I32" s="120"/>
      <c r="J32" s="11"/>
    </row>
    <row r="33" spans="1:10" ht="11.25" customHeight="1">
      <c r="A33" s="199" t="s">
        <v>343</v>
      </c>
      <c r="B33" s="42"/>
      <c r="C33" s="11">
        <v>25000</v>
      </c>
      <c r="D33" s="120"/>
      <c r="E33" s="186">
        <v>1048</v>
      </c>
      <c r="F33" s="30" t="s">
        <v>5</v>
      </c>
      <c r="G33" s="30"/>
      <c r="H33" s="11">
        <v>24300</v>
      </c>
      <c r="I33" s="120"/>
      <c r="J33" s="11">
        <v>1020</v>
      </c>
    </row>
    <row r="34" spans="1:10" ht="11.25" customHeight="1">
      <c r="A34" s="199" t="s">
        <v>164</v>
      </c>
      <c r="B34" s="42"/>
      <c r="C34" s="11">
        <v>4300</v>
      </c>
      <c r="D34" s="120"/>
      <c r="E34" s="121" t="s">
        <v>156</v>
      </c>
      <c r="F34" s="30"/>
      <c r="G34" s="30"/>
      <c r="H34" s="11">
        <v>5030</v>
      </c>
      <c r="I34" s="120"/>
      <c r="J34" s="157" t="s">
        <v>156</v>
      </c>
    </row>
    <row r="35" spans="1:10" ht="11.25" customHeight="1">
      <c r="A35" s="41" t="s">
        <v>348</v>
      </c>
      <c r="B35" s="42"/>
      <c r="C35" s="11"/>
      <c r="D35" s="120"/>
      <c r="E35" s="11"/>
      <c r="F35" s="30"/>
      <c r="G35" s="30"/>
      <c r="H35" s="11"/>
      <c r="I35" s="120"/>
      <c r="J35" s="11"/>
    </row>
    <row r="36" spans="1:10" ht="11.25" customHeight="1">
      <c r="A36" s="199" t="s">
        <v>343</v>
      </c>
      <c r="B36" s="42"/>
      <c r="C36" s="11">
        <v>11100</v>
      </c>
      <c r="D36" s="120"/>
      <c r="E36" s="186">
        <v>750</v>
      </c>
      <c r="F36" s="30" t="s">
        <v>5</v>
      </c>
      <c r="G36" s="30"/>
      <c r="H36" s="11">
        <v>10300</v>
      </c>
      <c r="I36" s="120"/>
      <c r="J36" s="11">
        <v>625</v>
      </c>
    </row>
    <row r="37" spans="1:10" ht="11.25" customHeight="1">
      <c r="A37" s="199" t="s">
        <v>346</v>
      </c>
      <c r="B37" s="42"/>
      <c r="C37" s="11">
        <v>18400</v>
      </c>
      <c r="D37" s="120"/>
      <c r="E37" s="121" t="s">
        <v>156</v>
      </c>
      <c r="F37" s="30"/>
      <c r="G37" s="30"/>
      <c r="H37" s="11">
        <v>17900</v>
      </c>
      <c r="I37" s="120"/>
      <c r="J37" s="157" t="s">
        <v>156</v>
      </c>
    </row>
    <row r="38" spans="1:10" ht="11.25" customHeight="1">
      <c r="A38" s="41" t="s">
        <v>349</v>
      </c>
      <c r="B38" s="42"/>
      <c r="C38" s="11">
        <v>20900</v>
      </c>
      <c r="D38" s="120"/>
      <c r="E38" s="186">
        <v>224</v>
      </c>
      <c r="F38" s="30" t="s">
        <v>5</v>
      </c>
      <c r="G38" s="30"/>
      <c r="H38" s="11">
        <v>18700</v>
      </c>
      <c r="I38" s="120"/>
      <c r="J38" s="11">
        <v>211</v>
      </c>
    </row>
    <row r="39" spans="1:10" ht="11.25" customHeight="1">
      <c r="A39" s="41" t="s">
        <v>358</v>
      </c>
      <c r="B39" s="42"/>
      <c r="C39" s="11">
        <v>35300</v>
      </c>
      <c r="D39" s="120"/>
      <c r="E39" s="11">
        <v>619</v>
      </c>
      <c r="F39" s="30"/>
      <c r="G39" s="30"/>
      <c r="H39" s="11">
        <v>35000</v>
      </c>
      <c r="I39" s="120"/>
      <c r="J39" s="11">
        <v>630</v>
      </c>
    </row>
    <row r="40" spans="1:10" ht="11.25" customHeight="1">
      <c r="A40" s="41" t="s">
        <v>347</v>
      </c>
      <c r="B40" s="42"/>
      <c r="C40" s="11"/>
      <c r="D40" s="120"/>
      <c r="E40" s="11"/>
      <c r="F40" s="30"/>
      <c r="G40" s="30"/>
      <c r="H40" s="11"/>
      <c r="I40" s="120"/>
      <c r="J40" s="11"/>
    </row>
    <row r="41" spans="1:10" ht="11.25" customHeight="1">
      <c r="A41" s="199" t="s">
        <v>343</v>
      </c>
      <c r="B41" s="42"/>
      <c r="C41" s="11">
        <v>1130</v>
      </c>
      <c r="D41" s="120"/>
      <c r="E41" s="186">
        <v>382</v>
      </c>
      <c r="F41" s="30" t="s">
        <v>5</v>
      </c>
      <c r="G41" s="30"/>
      <c r="H41" s="11">
        <v>1180</v>
      </c>
      <c r="I41" s="120"/>
      <c r="J41" s="11">
        <v>372</v>
      </c>
    </row>
    <row r="42" spans="1:10" ht="11.25" customHeight="1">
      <c r="A42" s="199" t="s">
        <v>346</v>
      </c>
      <c r="B42" s="42"/>
      <c r="C42" s="15">
        <v>6000</v>
      </c>
      <c r="D42" s="124"/>
      <c r="E42" s="123" t="s">
        <v>156</v>
      </c>
      <c r="F42" s="85"/>
      <c r="G42" s="85"/>
      <c r="H42" s="15">
        <v>5398</v>
      </c>
      <c r="I42" s="124"/>
      <c r="J42" s="182" t="s">
        <v>156</v>
      </c>
    </row>
    <row r="43" spans="1:10" ht="11.25" customHeight="1">
      <c r="A43" s="199" t="s">
        <v>345</v>
      </c>
      <c r="B43" s="42"/>
      <c r="C43" s="11"/>
      <c r="D43" s="120"/>
      <c r="E43" s="11"/>
      <c r="F43" s="30"/>
      <c r="G43" s="30"/>
      <c r="H43" s="11"/>
      <c r="I43" s="120"/>
      <c r="J43" s="11"/>
    </row>
    <row r="44" spans="1:10" ht="11.25" customHeight="1">
      <c r="A44" s="196" t="s">
        <v>343</v>
      </c>
      <c r="B44" s="42"/>
      <c r="C44" s="11">
        <v>95500</v>
      </c>
      <c r="D44" s="120"/>
      <c r="E44" s="186">
        <v>6070</v>
      </c>
      <c r="F44" s="30" t="s">
        <v>5</v>
      </c>
      <c r="G44" s="30"/>
      <c r="H44" s="11">
        <v>88800</v>
      </c>
      <c r="I44" s="120"/>
      <c r="J44" s="11">
        <v>5850</v>
      </c>
    </row>
    <row r="45" spans="1:10" ht="11.25" customHeight="1">
      <c r="A45" s="196" t="s">
        <v>13</v>
      </c>
      <c r="B45" s="42"/>
      <c r="C45" s="11">
        <v>480000</v>
      </c>
      <c r="D45" s="120"/>
      <c r="E45" s="11">
        <v>25000</v>
      </c>
      <c r="F45" s="30"/>
      <c r="G45" s="30"/>
      <c r="H45" s="11">
        <v>487000</v>
      </c>
      <c r="I45" s="120"/>
      <c r="J45" s="11">
        <v>24300</v>
      </c>
    </row>
    <row r="46" spans="1:10" ht="11.25" customHeight="1">
      <c r="A46" s="196" t="s">
        <v>164</v>
      </c>
      <c r="B46" s="42"/>
      <c r="C46" s="18">
        <v>50000</v>
      </c>
      <c r="D46" s="125"/>
      <c r="E46" s="187">
        <v>2150</v>
      </c>
      <c r="F46" s="112" t="s">
        <v>5</v>
      </c>
      <c r="G46" s="112"/>
      <c r="H46" s="18">
        <v>48500</v>
      </c>
      <c r="I46" s="125"/>
      <c r="J46" s="18">
        <v>2160</v>
      </c>
    </row>
    <row r="47" spans="1:10" ht="11.25" customHeight="1">
      <c r="A47" s="41" t="s">
        <v>344</v>
      </c>
      <c r="B47" s="42"/>
      <c r="C47" s="11"/>
      <c r="D47" s="120"/>
      <c r="E47" s="11"/>
      <c r="F47" s="30"/>
      <c r="G47" s="30"/>
      <c r="H47" s="11"/>
      <c r="I47" s="120"/>
      <c r="J47" s="11"/>
    </row>
    <row r="48" spans="1:10" ht="11.25" customHeight="1">
      <c r="A48" s="199" t="s">
        <v>343</v>
      </c>
      <c r="B48" s="42"/>
      <c r="C48" s="11">
        <v>183000</v>
      </c>
      <c r="D48" s="11"/>
      <c r="E48" s="11">
        <v>9140</v>
      </c>
      <c r="F48" s="30" t="s">
        <v>5</v>
      </c>
      <c r="G48" s="30"/>
      <c r="H48" s="11">
        <v>193000</v>
      </c>
      <c r="I48" s="11"/>
      <c r="J48" s="11">
        <v>13000</v>
      </c>
    </row>
    <row r="49" spans="1:10" ht="11.25" customHeight="1">
      <c r="A49" s="199" t="s">
        <v>163</v>
      </c>
      <c r="B49" s="42"/>
      <c r="C49" s="11">
        <v>881000</v>
      </c>
      <c r="D49" s="11"/>
      <c r="E49" s="11">
        <v>53800</v>
      </c>
      <c r="F49" s="30"/>
      <c r="G49" s="30"/>
      <c r="H49" s="11">
        <v>874000</v>
      </c>
      <c r="I49" s="11"/>
      <c r="J49" s="11">
        <v>58100</v>
      </c>
    </row>
    <row r="50" spans="1:10" ht="11.25" customHeight="1">
      <c r="A50" s="199" t="s">
        <v>164</v>
      </c>
      <c r="B50" s="45"/>
      <c r="C50" s="15">
        <v>80700</v>
      </c>
      <c r="D50" s="15"/>
      <c r="E50" s="15">
        <v>4700</v>
      </c>
      <c r="F50" s="30" t="s">
        <v>5</v>
      </c>
      <c r="G50" s="30"/>
      <c r="H50" s="15">
        <v>81700</v>
      </c>
      <c r="I50" s="15"/>
      <c r="J50" s="15">
        <v>4380</v>
      </c>
    </row>
    <row r="51" spans="1:10" ht="11.25" customHeight="1">
      <c r="A51" s="419" t="s">
        <v>127</v>
      </c>
      <c r="B51" s="410"/>
      <c r="C51" s="410"/>
      <c r="D51" s="410"/>
      <c r="E51" s="410"/>
      <c r="F51" s="410"/>
      <c r="G51" s="410"/>
      <c r="H51" s="410"/>
      <c r="I51" s="410"/>
      <c r="J51" s="410"/>
    </row>
    <row r="52" spans="1:10" ht="11.25" customHeight="1">
      <c r="A52" s="407" t="s">
        <v>65</v>
      </c>
      <c r="B52" s="408"/>
      <c r="C52" s="408"/>
      <c r="D52" s="408"/>
      <c r="E52" s="408"/>
      <c r="F52" s="408"/>
      <c r="G52" s="408"/>
      <c r="H52" s="408"/>
      <c r="I52" s="408"/>
      <c r="J52" s="408"/>
    </row>
    <row r="53" spans="1:10" ht="11.25" customHeight="1">
      <c r="A53" s="407" t="s">
        <v>157</v>
      </c>
      <c r="B53" s="408"/>
      <c r="C53" s="408"/>
      <c r="D53" s="408"/>
      <c r="E53" s="408"/>
      <c r="F53" s="408"/>
      <c r="G53" s="408"/>
      <c r="H53" s="408"/>
      <c r="I53" s="408"/>
      <c r="J53" s="408"/>
    </row>
    <row r="54" spans="1:10" ht="11.25" customHeight="1">
      <c r="A54" s="407" t="s">
        <v>359</v>
      </c>
      <c r="B54" s="408"/>
      <c r="C54" s="408"/>
      <c r="D54" s="408"/>
      <c r="E54" s="408"/>
      <c r="F54" s="408"/>
      <c r="G54" s="408"/>
      <c r="H54" s="408"/>
      <c r="I54" s="408"/>
      <c r="J54" s="408"/>
    </row>
    <row r="55" spans="1:10" ht="11.25" customHeight="1">
      <c r="A55" s="407" t="s">
        <v>158</v>
      </c>
      <c r="B55" s="408"/>
      <c r="C55" s="408"/>
      <c r="D55" s="408" t="s">
        <v>0</v>
      </c>
      <c r="E55" s="408" t="s">
        <v>0</v>
      </c>
      <c r="F55" s="408"/>
      <c r="G55" s="408"/>
      <c r="H55" s="408" t="s">
        <v>0</v>
      </c>
      <c r="I55" s="408"/>
      <c r="J55" s="408" t="s">
        <v>0</v>
      </c>
    </row>
    <row r="56" ht="11.25" customHeight="1"/>
    <row r="57" ht="11.25" customHeight="1"/>
  </sheetData>
  <mergeCells count="12">
    <mergeCell ref="A1:J1"/>
    <mergeCell ref="A2:J2"/>
    <mergeCell ref="A3:J3"/>
    <mergeCell ref="A4:J4"/>
    <mergeCell ref="A5:J5"/>
    <mergeCell ref="H6:J6"/>
    <mergeCell ref="A51:J51"/>
    <mergeCell ref="C6:F6"/>
    <mergeCell ref="A55:J55"/>
    <mergeCell ref="A52:J52"/>
    <mergeCell ref="A53:J53"/>
    <mergeCell ref="A54:J5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140625" defaultRowHeight="12"/>
  <cols>
    <col min="1" max="1" width="37.7109375" style="3" customWidth="1"/>
    <col min="2" max="2" width="1.8515625" style="3" customWidth="1"/>
    <col min="3" max="3" width="11.00390625" style="3" customWidth="1"/>
    <col min="4" max="4" width="1.8515625" style="3" customWidth="1"/>
    <col min="5" max="5" width="11.00390625" style="3" customWidth="1"/>
    <col min="6" max="6" width="1.8515625" style="3" customWidth="1"/>
    <col min="7" max="7" width="11.00390625" style="3" customWidth="1"/>
    <col min="8" max="8" width="1.8515625" style="3" customWidth="1"/>
    <col min="9" max="9" width="11.00390625" style="3" customWidth="1"/>
    <col min="10" max="10" width="1.8515625" style="3" customWidth="1"/>
    <col min="11" max="11" width="11.00390625" style="3" customWidth="1"/>
    <col min="12" max="12" width="1.8515625" style="3" customWidth="1"/>
    <col min="13" max="13" width="11.00390625" style="3" customWidth="1"/>
    <col min="14" max="16384" width="9.28125" style="3" customWidth="1"/>
  </cols>
  <sheetData>
    <row r="1" spans="1:13" ht="11.25" customHeight="1">
      <c r="A1" s="404" t="s">
        <v>159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160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 t="s">
        <v>152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1.25" customHeight="1">
      <c r="A6" s="127"/>
      <c r="B6" s="127"/>
      <c r="C6" s="420" t="s">
        <v>120</v>
      </c>
      <c r="D6" s="420"/>
      <c r="E6" s="420"/>
      <c r="F6" s="107"/>
      <c r="G6" s="420" t="s">
        <v>121</v>
      </c>
      <c r="H6" s="420"/>
      <c r="I6" s="420"/>
      <c r="J6" s="127"/>
      <c r="K6" s="420" t="s">
        <v>7</v>
      </c>
      <c r="L6" s="420"/>
      <c r="M6" s="420"/>
    </row>
    <row r="7" spans="1:13" ht="11.25" customHeight="1">
      <c r="A7" s="78" t="s">
        <v>122</v>
      </c>
      <c r="B7" s="16"/>
      <c r="C7" s="101" t="s">
        <v>3</v>
      </c>
      <c r="D7" s="85"/>
      <c r="E7" s="101" t="s">
        <v>320</v>
      </c>
      <c r="F7" s="85"/>
      <c r="G7" s="101" t="s">
        <v>3</v>
      </c>
      <c r="H7" s="85"/>
      <c r="I7" s="101" t="s">
        <v>320</v>
      </c>
      <c r="J7" s="16"/>
      <c r="K7" s="101" t="s">
        <v>3</v>
      </c>
      <c r="L7" s="85"/>
      <c r="M7" s="101" t="s">
        <v>320</v>
      </c>
    </row>
    <row r="8" spans="1:13" ht="11.25" customHeight="1">
      <c r="A8" s="94" t="s">
        <v>161</v>
      </c>
      <c r="B8" s="8"/>
      <c r="C8" s="11">
        <v>40200</v>
      </c>
      <c r="D8" s="30"/>
      <c r="E8" s="11">
        <v>48100</v>
      </c>
      <c r="F8" s="30"/>
      <c r="G8" s="120">
        <v>91700</v>
      </c>
      <c r="H8" s="13"/>
      <c r="I8" s="120">
        <v>96600</v>
      </c>
      <c r="J8" s="8"/>
      <c r="K8" s="11">
        <v>132000</v>
      </c>
      <c r="L8" s="107"/>
      <c r="M8" s="11">
        <v>145000</v>
      </c>
    </row>
    <row r="9" spans="1:13" ht="11.25" customHeight="1">
      <c r="A9" s="99" t="s">
        <v>162</v>
      </c>
      <c r="B9" s="8"/>
      <c r="C9" s="11">
        <v>16200</v>
      </c>
      <c r="D9" s="30"/>
      <c r="E9" s="11">
        <v>16200</v>
      </c>
      <c r="F9" s="30"/>
      <c r="G9" s="120">
        <v>34900</v>
      </c>
      <c r="H9" s="13"/>
      <c r="I9" s="120">
        <v>31700</v>
      </c>
      <c r="J9" s="8"/>
      <c r="K9" s="11">
        <v>51100</v>
      </c>
      <c r="L9" s="30"/>
      <c r="M9" s="11">
        <v>47800</v>
      </c>
    </row>
    <row r="10" spans="1:13" ht="11.25" customHeight="1">
      <c r="A10" s="99" t="s">
        <v>163</v>
      </c>
      <c r="B10" s="8"/>
      <c r="C10" s="11">
        <v>843000</v>
      </c>
      <c r="D10" s="30"/>
      <c r="E10" s="11">
        <v>842000</v>
      </c>
      <c r="F10" s="30"/>
      <c r="G10" s="120">
        <v>37700</v>
      </c>
      <c r="H10" s="13"/>
      <c r="I10" s="120">
        <v>31600</v>
      </c>
      <c r="J10" s="8"/>
      <c r="K10" s="11">
        <v>880000</v>
      </c>
      <c r="L10" s="30"/>
      <c r="M10" s="11">
        <v>874000</v>
      </c>
    </row>
    <row r="11" spans="1:13" ht="11.25" customHeight="1">
      <c r="A11" s="128" t="s">
        <v>164</v>
      </c>
      <c r="B11" s="8"/>
      <c r="C11" s="15">
        <v>42600</v>
      </c>
      <c r="D11" s="85"/>
      <c r="E11" s="15">
        <v>40100</v>
      </c>
      <c r="F11" s="85"/>
      <c r="G11" s="124">
        <v>38200</v>
      </c>
      <c r="H11" s="21"/>
      <c r="I11" s="124">
        <v>41600</v>
      </c>
      <c r="J11" s="16"/>
      <c r="K11" s="23">
        <v>80700</v>
      </c>
      <c r="L11" s="85"/>
      <c r="M11" s="11">
        <v>81700</v>
      </c>
    </row>
    <row r="12" spans="1:13" ht="11.25" customHeight="1">
      <c r="A12" s="25" t="s">
        <v>7</v>
      </c>
      <c r="B12" s="16"/>
      <c r="C12" s="15">
        <v>942000</v>
      </c>
      <c r="D12" s="85"/>
      <c r="E12" s="15">
        <v>947000</v>
      </c>
      <c r="F12" s="85"/>
      <c r="G12" s="15">
        <v>202000</v>
      </c>
      <c r="H12" s="21"/>
      <c r="I12" s="15">
        <v>201000</v>
      </c>
      <c r="J12" s="16"/>
      <c r="K12" s="15">
        <v>1140000</v>
      </c>
      <c r="L12" s="85"/>
      <c r="M12" s="40">
        <v>1150000</v>
      </c>
    </row>
    <row r="13" spans="1:13" ht="11.25" customHeight="1">
      <c r="A13" s="401" t="s">
        <v>65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</row>
    <row r="14" spans="1:13" ht="11.25" customHeight="1">
      <c r="A14" s="401" t="s">
        <v>165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</row>
  </sheetData>
  <mergeCells count="10">
    <mergeCell ref="A1:M1"/>
    <mergeCell ref="A2:M2"/>
    <mergeCell ref="A3:M3"/>
    <mergeCell ref="A4:M4"/>
    <mergeCell ref="A13:M13"/>
    <mergeCell ref="A14:M14"/>
    <mergeCell ref="A5:M5"/>
    <mergeCell ref="C6:E6"/>
    <mergeCell ref="G6:I6"/>
    <mergeCell ref="K6:M6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140625" defaultRowHeight="12"/>
  <cols>
    <col min="1" max="1" width="33.140625" style="3" customWidth="1"/>
    <col min="2" max="2" width="1.8515625" style="3" customWidth="1"/>
    <col min="3" max="3" width="19.28125" style="3" customWidth="1"/>
    <col min="4" max="4" width="1.8515625" style="3" customWidth="1"/>
    <col min="5" max="5" width="19.28125" style="3" customWidth="1"/>
    <col min="6" max="16384" width="9.28125" style="3" customWidth="1"/>
  </cols>
  <sheetData>
    <row r="1" spans="1:5" ht="11.25" customHeight="1">
      <c r="A1" s="421" t="s">
        <v>166</v>
      </c>
      <c r="B1" s="421"/>
      <c r="C1" s="421"/>
      <c r="D1" s="421"/>
      <c r="E1" s="421"/>
    </row>
    <row r="2" spans="1:5" ht="11.25" customHeight="1">
      <c r="A2" s="421" t="s">
        <v>383</v>
      </c>
      <c r="B2" s="421"/>
      <c r="C2" s="421"/>
      <c r="D2" s="421"/>
      <c r="E2" s="421"/>
    </row>
    <row r="3" spans="1:5" ht="11.25" customHeight="1">
      <c r="A3" s="421" t="s">
        <v>587</v>
      </c>
      <c r="B3" s="421"/>
      <c r="C3" s="421"/>
      <c r="D3" s="421"/>
      <c r="E3" s="421"/>
    </row>
    <row r="4" spans="1:5" ht="11.25" customHeight="1">
      <c r="A4" s="421"/>
      <c r="B4" s="421"/>
      <c r="C4" s="421"/>
      <c r="D4" s="421"/>
      <c r="E4" s="421"/>
    </row>
    <row r="5" spans="1:5" ht="11.25" customHeight="1">
      <c r="A5" s="421" t="s">
        <v>152</v>
      </c>
      <c r="B5" s="421"/>
      <c r="C5" s="421"/>
      <c r="D5" s="421"/>
      <c r="E5" s="421"/>
    </row>
    <row r="6" spans="1:5" ht="11.25" customHeight="1">
      <c r="A6" s="421"/>
      <c r="B6" s="421"/>
      <c r="C6" s="421"/>
      <c r="D6" s="421"/>
      <c r="E6" s="421"/>
    </row>
    <row r="7" spans="1:5" ht="11.25" customHeight="1">
      <c r="A7" s="129" t="s">
        <v>167</v>
      </c>
      <c r="B7" s="130"/>
      <c r="C7" s="6">
        <v>2004</v>
      </c>
      <c r="D7" s="131"/>
      <c r="E7" s="6" t="s">
        <v>320</v>
      </c>
    </row>
    <row r="8" spans="1:5" ht="11.25" customHeight="1">
      <c r="A8" s="132" t="s">
        <v>588</v>
      </c>
      <c r="B8" s="379"/>
      <c r="C8" s="380"/>
      <c r="D8" s="172"/>
      <c r="E8" s="380"/>
    </row>
    <row r="9" spans="1:5" ht="11.25" customHeight="1">
      <c r="A9" s="137" t="s">
        <v>168</v>
      </c>
      <c r="B9" s="133"/>
      <c r="C9" s="186">
        <v>22800</v>
      </c>
      <c r="D9" s="134"/>
      <c r="E9" s="11">
        <v>16400</v>
      </c>
    </row>
    <row r="10" spans="1:5" ht="11.25" customHeight="1">
      <c r="A10" s="381" t="s">
        <v>169</v>
      </c>
      <c r="B10" s="133"/>
      <c r="C10" s="11">
        <v>55300</v>
      </c>
      <c r="D10" s="134"/>
      <c r="E10" s="11">
        <v>54400</v>
      </c>
    </row>
    <row r="11" spans="1:5" ht="11.25" customHeight="1">
      <c r="A11" s="137" t="s">
        <v>170</v>
      </c>
      <c r="B11" s="133"/>
      <c r="C11" s="11">
        <v>6440</v>
      </c>
      <c r="D11" s="134"/>
      <c r="E11" s="11">
        <v>7850</v>
      </c>
    </row>
    <row r="12" spans="1:5" ht="11.25" customHeight="1">
      <c r="A12" s="381" t="s">
        <v>171</v>
      </c>
      <c r="B12" s="133"/>
      <c r="C12" s="186">
        <v>3930</v>
      </c>
      <c r="D12" s="134" t="s">
        <v>5</v>
      </c>
      <c r="E12" s="11">
        <v>3870</v>
      </c>
    </row>
    <row r="13" spans="1:5" ht="11.25" customHeight="1">
      <c r="A13" s="137" t="s">
        <v>172</v>
      </c>
      <c r="B13" s="133"/>
      <c r="C13" s="186">
        <v>2270</v>
      </c>
      <c r="D13" s="134" t="s">
        <v>5</v>
      </c>
      <c r="E13" s="11">
        <v>2410</v>
      </c>
    </row>
    <row r="14" spans="1:5" ht="11.25" customHeight="1">
      <c r="A14" s="381" t="s">
        <v>173</v>
      </c>
      <c r="B14" s="133"/>
      <c r="C14" s="186">
        <v>3580</v>
      </c>
      <c r="D14" s="134" t="s">
        <v>5</v>
      </c>
      <c r="E14" s="11">
        <v>3970</v>
      </c>
    </row>
    <row r="15" spans="1:5" ht="11.25" customHeight="1">
      <c r="A15" s="137" t="s">
        <v>174</v>
      </c>
      <c r="B15" s="133"/>
      <c r="C15" s="11">
        <v>2040</v>
      </c>
      <c r="D15" s="134"/>
      <c r="E15" s="11">
        <v>2330</v>
      </c>
    </row>
    <row r="16" spans="1:5" ht="11.25" customHeight="1">
      <c r="A16" s="381" t="s">
        <v>175</v>
      </c>
      <c r="B16" s="133"/>
      <c r="C16" s="15">
        <v>864</v>
      </c>
      <c r="D16" s="136"/>
      <c r="E16" s="15">
        <v>974</v>
      </c>
    </row>
    <row r="17" spans="1:5" ht="11.25" customHeight="1">
      <c r="A17" s="382" t="s">
        <v>176</v>
      </c>
      <c r="B17" s="133"/>
      <c r="C17" s="11">
        <v>97200</v>
      </c>
      <c r="D17" s="30"/>
      <c r="E17" s="11">
        <v>92200</v>
      </c>
    </row>
    <row r="18" spans="1:5" ht="11.25" customHeight="1">
      <c r="A18" s="135" t="s">
        <v>177</v>
      </c>
      <c r="B18" s="133"/>
      <c r="C18" s="186">
        <v>57400</v>
      </c>
      <c r="D18" s="134"/>
      <c r="E18" s="11">
        <v>60700</v>
      </c>
    </row>
    <row r="19" spans="1:5" ht="11.25" customHeight="1">
      <c r="A19" s="138" t="s">
        <v>178</v>
      </c>
      <c r="B19" s="139"/>
      <c r="C19" s="15">
        <v>80700</v>
      </c>
      <c r="D19" s="136"/>
      <c r="E19" s="15">
        <v>81700</v>
      </c>
    </row>
    <row r="20" spans="1:5" ht="11.25" customHeight="1">
      <c r="A20" s="422" t="s">
        <v>127</v>
      </c>
      <c r="B20" s="411"/>
      <c r="C20" s="411"/>
      <c r="D20" s="411"/>
      <c r="E20" s="411"/>
    </row>
    <row r="21" spans="1:5" ht="11.25" customHeight="1">
      <c r="A21" s="423" t="s">
        <v>65</v>
      </c>
      <c r="B21" s="409"/>
      <c r="C21" s="409"/>
      <c r="D21" s="409"/>
      <c r="E21" s="409"/>
    </row>
    <row r="22" spans="1:5" ht="11.25" customHeight="1">
      <c r="A22" s="423" t="s">
        <v>179</v>
      </c>
      <c r="B22" s="409"/>
      <c r="C22" s="409"/>
      <c r="D22" s="409"/>
      <c r="E22" s="409"/>
    </row>
    <row r="23" spans="1:5" ht="11.25" customHeight="1">
      <c r="A23" s="423" t="s">
        <v>180</v>
      </c>
      <c r="B23" s="409"/>
      <c r="C23" s="409"/>
      <c r="D23" s="409"/>
      <c r="E23" s="409"/>
    </row>
    <row r="24" spans="1:5" ht="11.25" customHeight="1">
      <c r="A24" s="423" t="s">
        <v>181</v>
      </c>
      <c r="B24" s="409"/>
      <c r="C24" s="409"/>
      <c r="D24" s="409"/>
      <c r="E24" s="409"/>
    </row>
    <row r="25" spans="1:5" ht="11.25" customHeight="1">
      <c r="A25" s="423" t="s">
        <v>182</v>
      </c>
      <c r="B25" s="409"/>
      <c r="C25" s="409"/>
      <c r="D25" s="409"/>
      <c r="E25" s="409"/>
    </row>
    <row r="26" ht="11.25" customHeight="1"/>
  </sheetData>
  <mergeCells count="12">
    <mergeCell ref="A1:E1"/>
    <mergeCell ref="A2:E2"/>
    <mergeCell ref="A3:E3"/>
    <mergeCell ref="A4:E4"/>
    <mergeCell ref="A5:E5"/>
    <mergeCell ref="A6:E6"/>
    <mergeCell ref="A20:E20"/>
    <mergeCell ref="A25:E25"/>
    <mergeCell ref="A21:E21"/>
    <mergeCell ref="A22:E22"/>
    <mergeCell ref="A23:E23"/>
    <mergeCell ref="A24:E2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140625" defaultRowHeight="12"/>
  <cols>
    <col min="1" max="1" width="7.00390625" style="3" customWidth="1"/>
    <col min="2" max="2" width="1.8515625" style="3" customWidth="1"/>
    <col min="3" max="3" width="10.00390625" style="3" bestFit="1" customWidth="1"/>
    <col min="4" max="4" width="5.7109375" style="3" customWidth="1"/>
    <col min="5" max="5" width="10.00390625" style="3" bestFit="1" customWidth="1"/>
    <col min="6" max="6" width="5.7109375" style="3" customWidth="1"/>
    <col min="7" max="7" width="5.7109375" style="3" bestFit="1" customWidth="1"/>
    <col min="8" max="8" width="5.7109375" style="3" customWidth="1"/>
    <col min="9" max="9" width="15.421875" style="3" bestFit="1" customWidth="1"/>
    <col min="10" max="16384" width="9.28125" style="3" customWidth="1"/>
  </cols>
  <sheetData>
    <row r="1" spans="1:9" ht="11.25" customHeight="1">
      <c r="A1" s="384" t="s">
        <v>183</v>
      </c>
      <c r="B1" s="384"/>
      <c r="C1" s="384"/>
      <c r="D1" s="384"/>
      <c r="E1" s="384"/>
      <c r="F1" s="384"/>
      <c r="G1" s="384"/>
      <c r="H1" s="384"/>
      <c r="I1" s="384"/>
    </row>
    <row r="2" spans="1:9" ht="11.25" customHeight="1">
      <c r="A2" s="384" t="s">
        <v>184</v>
      </c>
      <c r="B2" s="384"/>
      <c r="C2" s="384"/>
      <c r="D2" s="384"/>
      <c r="E2" s="384"/>
      <c r="F2" s="384"/>
      <c r="G2" s="384"/>
      <c r="H2" s="384"/>
      <c r="I2" s="384"/>
    </row>
    <row r="3" spans="1:9" ht="11.25" customHeight="1">
      <c r="A3" s="384"/>
      <c r="B3" s="384"/>
      <c r="C3" s="384"/>
      <c r="D3" s="384"/>
      <c r="E3" s="384"/>
      <c r="F3" s="384"/>
      <c r="G3" s="384"/>
      <c r="H3" s="384"/>
      <c r="I3" s="384"/>
    </row>
    <row r="4" spans="1:9" ht="11.25" customHeight="1">
      <c r="A4" s="384" t="s">
        <v>185</v>
      </c>
      <c r="B4" s="384"/>
      <c r="C4" s="384"/>
      <c r="D4" s="384"/>
      <c r="E4" s="384"/>
      <c r="F4" s="384"/>
      <c r="G4" s="384"/>
      <c r="H4" s="384"/>
      <c r="I4" s="384"/>
    </row>
    <row r="5" spans="1:9" ht="11.25" customHeight="1">
      <c r="A5" s="384"/>
      <c r="B5" s="384"/>
      <c r="C5" s="384"/>
      <c r="D5" s="384"/>
      <c r="E5" s="384"/>
      <c r="F5" s="384" t="s">
        <v>0</v>
      </c>
      <c r="G5" s="384" t="s">
        <v>8</v>
      </c>
      <c r="H5" s="384"/>
      <c r="I5" s="384"/>
    </row>
    <row r="6" spans="1:9" ht="11.25" customHeight="1">
      <c r="A6" s="140"/>
      <c r="B6" s="140"/>
      <c r="C6" s="140"/>
      <c r="D6" s="140"/>
      <c r="E6" s="141"/>
      <c r="F6" s="140"/>
      <c r="G6" s="142" t="s">
        <v>186</v>
      </c>
      <c r="H6" s="142"/>
      <c r="I6" s="142"/>
    </row>
    <row r="7" spans="1:9" ht="11.25" customHeight="1">
      <c r="A7" s="143"/>
      <c r="B7" s="143"/>
      <c r="C7" s="144" t="s">
        <v>13</v>
      </c>
      <c r="D7" s="144"/>
      <c r="E7" s="144" t="s">
        <v>187</v>
      </c>
      <c r="F7" s="144"/>
      <c r="G7" s="144" t="s">
        <v>188</v>
      </c>
      <c r="H7" s="144"/>
      <c r="I7" s="144" t="s">
        <v>189</v>
      </c>
    </row>
    <row r="8" spans="1:9" ht="11.25" customHeight="1">
      <c r="A8" s="145" t="s">
        <v>190</v>
      </c>
      <c r="B8" s="145"/>
      <c r="C8" s="145" t="s">
        <v>191</v>
      </c>
      <c r="D8" s="145"/>
      <c r="E8" s="145" t="s">
        <v>192</v>
      </c>
      <c r="F8" s="145"/>
      <c r="G8" s="145" t="s">
        <v>193</v>
      </c>
      <c r="H8" s="145"/>
      <c r="I8" s="145" t="s">
        <v>194</v>
      </c>
    </row>
    <row r="9" spans="1:9" ht="11.25" customHeight="1">
      <c r="A9" s="148" t="s">
        <v>3</v>
      </c>
      <c r="B9" s="148"/>
      <c r="C9" s="146">
        <v>126.41</v>
      </c>
      <c r="D9" s="147"/>
      <c r="E9" s="146">
        <v>107.62</v>
      </c>
      <c r="F9" s="147"/>
      <c r="G9" s="146">
        <v>86.86</v>
      </c>
      <c r="H9" s="147"/>
      <c r="I9" s="146">
        <v>55.14</v>
      </c>
    </row>
    <row r="10" spans="1:9" ht="11.25" customHeight="1">
      <c r="A10" s="148" t="s">
        <v>320</v>
      </c>
      <c r="B10" s="148"/>
      <c r="C10" s="146">
        <v>153.46</v>
      </c>
      <c r="D10" s="147"/>
      <c r="E10" s="146">
        <v>137.28</v>
      </c>
      <c r="F10" s="147"/>
      <c r="G10" s="146">
        <v>95.92</v>
      </c>
      <c r="H10" s="147"/>
      <c r="I10" s="146">
        <v>61.1</v>
      </c>
    </row>
    <row r="11" spans="1:9" ht="11.25" customHeight="1">
      <c r="A11" s="402"/>
      <c r="B11" s="402"/>
      <c r="C11" s="408"/>
      <c r="D11" s="408"/>
      <c r="E11" s="408"/>
      <c r="F11" s="408"/>
      <c r="G11" s="408"/>
      <c r="H11" s="408"/>
      <c r="I11" s="408"/>
    </row>
    <row r="12" spans="1:9" ht="11.25" customHeight="1">
      <c r="A12" s="402" t="s">
        <v>195</v>
      </c>
      <c r="B12" s="402"/>
      <c r="C12" s="408"/>
      <c r="D12" s="408"/>
      <c r="E12" s="408"/>
      <c r="F12" s="408"/>
      <c r="G12" s="408"/>
      <c r="H12" s="408"/>
      <c r="I12" s="408"/>
    </row>
    <row r="13" ht="11.25" customHeight="1"/>
  </sheetData>
  <mergeCells count="7">
    <mergeCell ref="A5:I5"/>
    <mergeCell ref="A11:I11"/>
    <mergeCell ref="A12:I12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Y1"/>
    </sheetView>
  </sheetViews>
  <sheetFormatPr defaultColWidth="9.140625" defaultRowHeight="12"/>
  <cols>
    <col min="1" max="1" width="19.140625" style="3" customWidth="1"/>
    <col min="2" max="2" width="1.8515625" style="3" customWidth="1"/>
    <col min="3" max="3" width="10.8515625" style="3" bestFit="1" customWidth="1"/>
    <col min="4" max="4" width="1.421875" style="3" customWidth="1"/>
    <col min="5" max="5" width="10.7109375" style="3" bestFit="1" customWidth="1"/>
    <col min="6" max="6" width="1.421875" style="3" customWidth="1"/>
    <col min="7" max="7" width="10.8515625" style="3" bestFit="1" customWidth="1"/>
    <col min="8" max="8" width="1.421875" style="3" customWidth="1"/>
    <col min="9" max="9" width="10.7109375" style="3" bestFit="1" customWidth="1"/>
    <col min="10" max="10" width="1.421875" style="3" customWidth="1"/>
    <col min="11" max="11" width="10.8515625" style="3" bestFit="1" customWidth="1"/>
    <col min="12" max="12" width="1.421875" style="3" customWidth="1"/>
    <col min="13" max="13" width="10.7109375" style="3" bestFit="1" customWidth="1"/>
    <col min="14" max="14" width="1.421875" style="3" customWidth="1"/>
    <col min="15" max="15" width="10.8515625" style="3" bestFit="1" customWidth="1"/>
    <col min="16" max="16" width="1.421875" style="3" customWidth="1"/>
    <col min="17" max="17" width="10.7109375" style="3" bestFit="1" customWidth="1"/>
    <col min="18" max="18" width="1.421875" style="3" customWidth="1"/>
    <col min="19" max="19" width="10.8515625" style="3" bestFit="1" customWidth="1"/>
    <col min="20" max="20" width="1.421875" style="3" customWidth="1"/>
    <col min="21" max="21" width="10.7109375" style="3" bestFit="1" customWidth="1"/>
    <col min="22" max="22" width="1.421875" style="3" customWidth="1"/>
    <col min="23" max="23" width="10.8515625" style="3" bestFit="1" customWidth="1"/>
    <col min="24" max="24" width="1.421875" style="3" customWidth="1"/>
    <col min="25" max="25" width="10.7109375" style="3" bestFit="1" customWidth="1"/>
    <col min="26" max="16384" width="9.28125" style="3" customWidth="1"/>
  </cols>
  <sheetData>
    <row r="1" spans="1:25" ht="11.25" customHeight="1">
      <c r="A1" s="404" t="s">
        <v>196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</row>
    <row r="2" spans="1:25" ht="11.25" customHeight="1">
      <c r="A2" s="404" t="s">
        <v>589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</row>
    <row r="3" spans="1:25" ht="11.25" customHeight="1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</row>
    <row r="4" spans="1:25" ht="11.25" customHeight="1">
      <c r="A4" s="149"/>
      <c r="B4" s="149"/>
      <c r="C4" s="386" t="s">
        <v>197</v>
      </c>
      <c r="D4" s="386"/>
      <c r="E4" s="386"/>
      <c r="F4" s="149"/>
      <c r="G4" s="386" t="s">
        <v>198</v>
      </c>
      <c r="H4" s="386"/>
      <c r="I4" s="386"/>
      <c r="J4" s="149"/>
      <c r="K4" s="386" t="s">
        <v>11</v>
      </c>
      <c r="L4" s="386"/>
      <c r="M4" s="386"/>
      <c r="N4" s="149"/>
      <c r="O4" s="386" t="s">
        <v>199</v>
      </c>
      <c r="P4" s="386"/>
      <c r="Q4" s="386"/>
      <c r="R4" s="149"/>
      <c r="S4" s="386" t="s">
        <v>200</v>
      </c>
      <c r="T4" s="386"/>
      <c r="U4" s="386"/>
      <c r="V4" s="149"/>
      <c r="W4" s="386" t="s">
        <v>7</v>
      </c>
      <c r="X4" s="386"/>
      <c r="Y4" s="386"/>
    </row>
    <row r="5" spans="1:25" ht="11.25" customHeight="1">
      <c r="A5" s="8"/>
      <c r="B5" s="8"/>
      <c r="C5" s="1" t="s">
        <v>329</v>
      </c>
      <c r="D5" s="1"/>
      <c r="E5" s="1"/>
      <c r="F5" s="8"/>
      <c r="G5" s="1" t="s">
        <v>329</v>
      </c>
      <c r="H5" s="1"/>
      <c r="I5" s="1"/>
      <c r="J5" s="8"/>
      <c r="K5" s="1" t="s">
        <v>329</v>
      </c>
      <c r="L5" s="1"/>
      <c r="M5" s="1"/>
      <c r="N5" s="8"/>
      <c r="O5" s="1" t="s">
        <v>329</v>
      </c>
      <c r="P5" s="1"/>
      <c r="Q5" s="1"/>
      <c r="R5" s="8"/>
      <c r="S5" s="1" t="s">
        <v>329</v>
      </c>
      <c r="T5" s="1"/>
      <c r="U5" s="1"/>
      <c r="V5" s="8"/>
      <c r="W5" s="1" t="s">
        <v>329</v>
      </c>
      <c r="X5" s="1"/>
      <c r="Y5" s="1"/>
    </row>
    <row r="6" spans="1:25" ht="11.25" customHeight="1">
      <c r="A6" s="8"/>
      <c r="B6" s="8"/>
      <c r="C6" s="1" t="s">
        <v>590</v>
      </c>
      <c r="D6" s="1"/>
      <c r="E6" s="1" t="s">
        <v>330</v>
      </c>
      <c r="F6" s="8"/>
      <c r="G6" s="1" t="s">
        <v>590</v>
      </c>
      <c r="H6" s="1"/>
      <c r="I6" s="1" t="s">
        <v>330</v>
      </c>
      <c r="J6" s="8"/>
      <c r="K6" s="1" t="s">
        <v>590</v>
      </c>
      <c r="L6" s="1"/>
      <c r="M6" s="1" t="s">
        <v>330</v>
      </c>
      <c r="N6" s="8"/>
      <c r="O6" s="1" t="s">
        <v>590</v>
      </c>
      <c r="P6" s="1"/>
      <c r="Q6" s="1" t="s">
        <v>330</v>
      </c>
      <c r="R6" s="8"/>
      <c r="S6" s="1" t="s">
        <v>590</v>
      </c>
      <c r="T6" s="1"/>
      <c r="U6" s="1" t="s">
        <v>330</v>
      </c>
      <c r="V6" s="8"/>
      <c r="W6" s="1" t="s">
        <v>590</v>
      </c>
      <c r="X6" s="1"/>
      <c r="Y6" s="1" t="s">
        <v>330</v>
      </c>
    </row>
    <row r="7" spans="1:25" ht="11.25" customHeight="1">
      <c r="A7" s="197" t="s">
        <v>229</v>
      </c>
      <c r="B7" s="165"/>
      <c r="C7" s="197" t="s">
        <v>591</v>
      </c>
      <c r="D7" s="26"/>
      <c r="E7" s="78" t="s">
        <v>201</v>
      </c>
      <c r="F7" s="26"/>
      <c r="G7" s="197" t="s">
        <v>591</v>
      </c>
      <c r="H7" s="26"/>
      <c r="I7" s="78" t="s">
        <v>201</v>
      </c>
      <c r="J7" s="26"/>
      <c r="K7" s="197" t="s">
        <v>591</v>
      </c>
      <c r="L7" s="26"/>
      <c r="M7" s="78" t="s">
        <v>201</v>
      </c>
      <c r="N7" s="26"/>
      <c r="O7" s="197" t="s">
        <v>591</v>
      </c>
      <c r="P7" s="26"/>
      <c r="Q7" s="78" t="s">
        <v>201</v>
      </c>
      <c r="R7" s="26"/>
      <c r="S7" s="197" t="s">
        <v>591</v>
      </c>
      <c r="T7" s="26"/>
      <c r="U7" s="78" t="s">
        <v>201</v>
      </c>
      <c r="V7" s="26"/>
      <c r="W7" s="197" t="s">
        <v>591</v>
      </c>
      <c r="X7" s="26"/>
      <c r="Y7" s="78" t="s">
        <v>201</v>
      </c>
    </row>
    <row r="8" spans="1:25" ht="11.25" customHeight="1">
      <c r="A8" s="87" t="s">
        <v>3</v>
      </c>
      <c r="B8" s="8"/>
      <c r="C8" s="18">
        <v>24200</v>
      </c>
      <c r="D8" s="151"/>
      <c r="E8" s="152">
        <v>48172</v>
      </c>
      <c r="F8" s="151"/>
      <c r="G8" s="95">
        <v>22137</v>
      </c>
      <c r="H8" s="95"/>
      <c r="I8" s="152">
        <v>27154</v>
      </c>
      <c r="J8" s="151"/>
      <c r="K8" s="95">
        <v>118289</v>
      </c>
      <c r="L8" s="95"/>
      <c r="M8" s="152">
        <v>232811</v>
      </c>
      <c r="N8" s="151"/>
      <c r="O8" s="95">
        <v>325118</v>
      </c>
      <c r="P8" s="95"/>
      <c r="Q8" s="152">
        <v>430226</v>
      </c>
      <c r="R8" s="151"/>
      <c r="S8" s="95">
        <v>46404</v>
      </c>
      <c r="T8" s="95"/>
      <c r="U8" s="152">
        <v>120534</v>
      </c>
      <c r="V8" s="151"/>
      <c r="W8" s="153">
        <v>536148</v>
      </c>
      <c r="X8" s="151"/>
      <c r="Y8" s="154">
        <v>858897</v>
      </c>
    </row>
    <row r="9" spans="1:25" ht="11.25" customHeight="1">
      <c r="A9" s="64" t="s">
        <v>322</v>
      </c>
      <c r="B9" s="8"/>
      <c r="C9" s="11"/>
      <c r="D9" s="8"/>
      <c r="E9" s="11"/>
      <c r="F9" s="8"/>
      <c r="G9" s="11"/>
      <c r="H9" s="11"/>
      <c r="I9" s="11"/>
      <c r="J9" s="8"/>
      <c r="K9" s="11"/>
      <c r="L9" s="11"/>
      <c r="M9" s="11"/>
      <c r="N9" s="8"/>
      <c r="O9" s="11"/>
      <c r="P9" s="11"/>
      <c r="Q9" s="11"/>
      <c r="R9" s="8"/>
      <c r="S9" s="11"/>
      <c r="T9" s="11"/>
      <c r="U9" s="11"/>
      <c r="V9" s="8"/>
      <c r="W9" s="11"/>
      <c r="X9" s="8"/>
      <c r="Y9" s="11"/>
    </row>
    <row r="10" spans="1:25" ht="11.25" customHeight="1">
      <c r="A10" s="19" t="s">
        <v>202</v>
      </c>
      <c r="B10" s="8"/>
      <c r="C10" s="90">
        <v>41</v>
      </c>
      <c r="D10" s="120"/>
      <c r="E10" s="90">
        <v>73</v>
      </c>
      <c r="F10" s="120"/>
      <c r="G10" s="90">
        <v>37</v>
      </c>
      <c r="H10" s="11"/>
      <c r="I10" s="90">
        <v>10</v>
      </c>
      <c r="J10" s="120"/>
      <c r="K10" s="90">
        <v>49</v>
      </c>
      <c r="L10" s="11"/>
      <c r="M10" s="90">
        <v>73</v>
      </c>
      <c r="N10" s="120"/>
      <c r="O10" s="90">
        <v>644</v>
      </c>
      <c r="P10" s="11"/>
      <c r="Q10" s="90">
        <v>1250</v>
      </c>
      <c r="R10" s="11"/>
      <c r="S10" s="90">
        <v>724</v>
      </c>
      <c r="T10" s="120"/>
      <c r="U10" s="90">
        <v>1410</v>
      </c>
      <c r="V10" s="120"/>
      <c r="W10" s="90">
        <v>1500</v>
      </c>
      <c r="X10" s="11"/>
      <c r="Y10" s="90">
        <v>2820</v>
      </c>
    </row>
    <row r="11" spans="1:25" ht="11.25" customHeight="1">
      <c r="A11" s="9" t="s">
        <v>203</v>
      </c>
      <c r="B11" s="8"/>
      <c r="C11" s="90">
        <v>18300</v>
      </c>
      <c r="D11" s="120"/>
      <c r="E11" s="90">
        <v>32400</v>
      </c>
      <c r="F11" s="120"/>
      <c r="G11" s="90">
        <v>30900</v>
      </c>
      <c r="H11" s="11"/>
      <c r="I11" s="90">
        <v>35600</v>
      </c>
      <c r="J11" s="120"/>
      <c r="K11" s="90">
        <v>2070</v>
      </c>
      <c r="L11" s="11"/>
      <c r="M11" s="90">
        <v>6020</v>
      </c>
      <c r="N11" s="120"/>
      <c r="O11" s="90">
        <v>27900</v>
      </c>
      <c r="P11" s="11"/>
      <c r="Q11" s="90">
        <v>33300</v>
      </c>
      <c r="R11" s="11"/>
      <c r="S11" s="90">
        <v>20500</v>
      </c>
      <c r="T11" s="120"/>
      <c r="U11" s="90">
        <v>35400</v>
      </c>
      <c r="V11" s="120"/>
      <c r="W11" s="90">
        <v>99700</v>
      </c>
      <c r="X11" s="11"/>
      <c r="Y11" s="90">
        <v>143000</v>
      </c>
    </row>
    <row r="12" spans="1:25" ht="11.25" customHeight="1">
      <c r="A12" s="19" t="s">
        <v>204</v>
      </c>
      <c r="B12" s="8"/>
      <c r="C12" s="90">
        <v>75700</v>
      </c>
      <c r="D12" s="120"/>
      <c r="E12" s="90">
        <v>111000</v>
      </c>
      <c r="F12" s="120"/>
      <c r="G12" s="90">
        <v>9650</v>
      </c>
      <c r="H12" s="11"/>
      <c r="I12" s="90">
        <v>10600</v>
      </c>
      <c r="J12" s="120"/>
      <c r="K12" s="90">
        <v>19000</v>
      </c>
      <c r="L12" s="11"/>
      <c r="M12" s="90">
        <v>47300</v>
      </c>
      <c r="N12" s="120"/>
      <c r="O12" s="90">
        <v>265000</v>
      </c>
      <c r="P12" s="11"/>
      <c r="Q12" s="90">
        <v>440000</v>
      </c>
      <c r="R12" s="11"/>
      <c r="S12" s="90">
        <v>343</v>
      </c>
      <c r="T12" s="120"/>
      <c r="U12" s="90">
        <v>1270</v>
      </c>
      <c r="V12" s="120"/>
      <c r="W12" s="90">
        <v>369000</v>
      </c>
      <c r="X12" s="11"/>
      <c r="Y12" s="90">
        <v>610000</v>
      </c>
    </row>
    <row r="13" spans="1:25" ht="11.25" customHeight="1">
      <c r="A13" s="9" t="s">
        <v>205</v>
      </c>
      <c r="B13" s="8"/>
      <c r="C13" s="11" t="s">
        <v>79</v>
      </c>
      <c r="D13" s="120"/>
      <c r="E13" s="11" t="s">
        <v>79</v>
      </c>
      <c r="F13" s="120"/>
      <c r="G13" s="90">
        <v>93</v>
      </c>
      <c r="H13" s="11"/>
      <c r="I13" s="90">
        <v>131</v>
      </c>
      <c r="J13" s="120"/>
      <c r="K13" s="90">
        <v>182</v>
      </c>
      <c r="L13" s="11"/>
      <c r="M13" s="90">
        <v>277</v>
      </c>
      <c r="N13" s="120"/>
      <c r="O13" s="90">
        <v>10600</v>
      </c>
      <c r="P13" s="11"/>
      <c r="Q13" s="90">
        <v>16400</v>
      </c>
      <c r="R13" s="11"/>
      <c r="S13" s="90">
        <v>779</v>
      </c>
      <c r="T13" s="120"/>
      <c r="U13" s="90">
        <v>2980</v>
      </c>
      <c r="V13" s="120"/>
      <c r="W13" s="90">
        <v>11600</v>
      </c>
      <c r="X13" s="11"/>
      <c r="Y13" s="90">
        <v>19800</v>
      </c>
    </row>
    <row r="14" spans="1:25" ht="11.25" customHeight="1">
      <c r="A14" s="19" t="s">
        <v>206</v>
      </c>
      <c r="B14" s="8"/>
      <c r="C14" s="90">
        <v>2</v>
      </c>
      <c r="D14" s="120"/>
      <c r="E14" s="90">
        <v>3</v>
      </c>
      <c r="F14" s="120"/>
      <c r="G14" s="90">
        <v>1</v>
      </c>
      <c r="H14" s="11"/>
      <c r="I14" s="90">
        <v>7</v>
      </c>
      <c r="J14" s="120"/>
      <c r="K14" s="90">
        <v>7</v>
      </c>
      <c r="L14" s="11"/>
      <c r="M14" s="90">
        <v>13</v>
      </c>
      <c r="N14" s="120"/>
      <c r="O14" s="90">
        <v>9200</v>
      </c>
      <c r="P14" s="11"/>
      <c r="Q14" s="90">
        <v>7650</v>
      </c>
      <c r="R14" s="11"/>
      <c r="S14" s="90">
        <v>3190</v>
      </c>
      <c r="T14" s="120"/>
      <c r="U14" s="90">
        <v>12900</v>
      </c>
      <c r="V14" s="120"/>
      <c r="W14" s="90">
        <v>12400</v>
      </c>
      <c r="X14" s="11"/>
      <c r="Y14" s="90">
        <v>20600</v>
      </c>
    </row>
    <row r="15" spans="1:25" ht="11.25" customHeight="1">
      <c r="A15" s="9" t="s">
        <v>207</v>
      </c>
      <c r="B15" s="8"/>
      <c r="C15" s="90">
        <v>149</v>
      </c>
      <c r="D15" s="120"/>
      <c r="E15" s="90">
        <v>177</v>
      </c>
      <c r="F15" s="120"/>
      <c r="G15" s="90">
        <v>1</v>
      </c>
      <c r="H15" s="11"/>
      <c r="I15" s="90">
        <v>33</v>
      </c>
      <c r="J15" s="120"/>
      <c r="K15" s="90">
        <v>6650</v>
      </c>
      <c r="L15" s="11"/>
      <c r="M15" s="90">
        <v>5720</v>
      </c>
      <c r="N15" s="120"/>
      <c r="O15" s="90">
        <v>4460</v>
      </c>
      <c r="P15" s="11"/>
      <c r="Q15" s="90">
        <v>4930</v>
      </c>
      <c r="R15" s="11"/>
      <c r="S15" s="90">
        <v>58</v>
      </c>
      <c r="T15" s="120"/>
      <c r="U15" s="90">
        <v>205</v>
      </c>
      <c r="V15" s="120"/>
      <c r="W15" s="90">
        <v>11300</v>
      </c>
      <c r="X15" s="11"/>
      <c r="Y15" s="90">
        <v>11100</v>
      </c>
    </row>
    <row r="16" spans="1:25" ht="11.25" customHeight="1">
      <c r="A16" s="19" t="s">
        <v>208</v>
      </c>
      <c r="B16" s="8"/>
      <c r="C16" s="90">
        <v>28700</v>
      </c>
      <c r="D16" s="120"/>
      <c r="E16" s="90">
        <v>49200</v>
      </c>
      <c r="F16" s="120"/>
      <c r="G16" s="90">
        <v>70</v>
      </c>
      <c r="H16" s="11"/>
      <c r="I16" s="90">
        <v>126</v>
      </c>
      <c r="J16" s="120"/>
      <c r="K16" s="90">
        <v>5</v>
      </c>
      <c r="L16" s="11"/>
      <c r="M16" s="90">
        <v>8</v>
      </c>
      <c r="N16" s="120"/>
      <c r="O16" s="90">
        <v>6710</v>
      </c>
      <c r="P16" s="11"/>
      <c r="Q16" s="90">
        <v>21900</v>
      </c>
      <c r="R16" s="11"/>
      <c r="S16" s="90">
        <v>2230</v>
      </c>
      <c r="T16" s="120"/>
      <c r="U16" s="90">
        <v>4830</v>
      </c>
      <c r="V16" s="120"/>
      <c r="W16" s="90">
        <v>37800</v>
      </c>
      <c r="X16" s="11"/>
      <c r="Y16" s="90">
        <v>76100</v>
      </c>
    </row>
    <row r="17" spans="1:25" ht="11.25" customHeight="1">
      <c r="A17" s="9" t="s">
        <v>209</v>
      </c>
      <c r="B17" s="8"/>
      <c r="C17" s="90">
        <v>1</v>
      </c>
      <c r="D17" s="120"/>
      <c r="E17" s="90">
        <v>4</v>
      </c>
      <c r="F17" s="120"/>
      <c r="G17" s="90">
        <v>32</v>
      </c>
      <c r="H17" s="11"/>
      <c r="I17" s="90">
        <v>46</v>
      </c>
      <c r="J17" s="120"/>
      <c r="K17" s="90">
        <v>132</v>
      </c>
      <c r="L17" s="11"/>
      <c r="M17" s="90">
        <v>285</v>
      </c>
      <c r="N17" s="120"/>
      <c r="O17" s="90">
        <v>27200</v>
      </c>
      <c r="P17" s="11"/>
      <c r="Q17" s="90">
        <v>69900</v>
      </c>
      <c r="R17" s="11"/>
      <c r="S17" s="90">
        <v>464</v>
      </c>
      <c r="T17" s="120"/>
      <c r="U17" s="90">
        <v>1910</v>
      </c>
      <c r="V17" s="120"/>
      <c r="W17" s="90">
        <v>27900</v>
      </c>
      <c r="X17" s="11"/>
      <c r="Y17" s="90">
        <v>72200</v>
      </c>
    </row>
    <row r="18" spans="1:25" ht="11.25" customHeight="1">
      <c r="A18" s="9" t="s">
        <v>210</v>
      </c>
      <c r="B18" s="8"/>
      <c r="C18" s="90">
        <v>10</v>
      </c>
      <c r="D18" s="120"/>
      <c r="E18" s="90">
        <v>19</v>
      </c>
      <c r="F18" s="120"/>
      <c r="G18" s="195" t="s">
        <v>79</v>
      </c>
      <c r="H18" s="11"/>
      <c r="I18" s="11" t="s">
        <v>79</v>
      </c>
      <c r="J18" s="120"/>
      <c r="K18" s="11" t="s">
        <v>79</v>
      </c>
      <c r="L18" s="11"/>
      <c r="M18" s="11" t="s">
        <v>79</v>
      </c>
      <c r="N18" s="120"/>
      <c r="O18" s="90">
        <v>33</v>
      </c>
      <c r="P18" s="11"/>
      <c r="Q18" s="90">
        <v>22</v>
      </c>
      <c r="R18" s="11"/>
      <c r="S18" s="90">
        <v>117</v>
      </c>
      <c r="T18" s="120"/>
      <c r="U18" s="90">
        <v>367</v>
      </c>
      <c r="V18" s="120"/>
      <c r="W18" s="90">
        <v>160</v>
      </c>
      <c r="X18" s="11"/>
      <c r="Y18" s="90">
        <v>408</v>
      </c>
    </row>
    <row r="19" spans="1:25" ht="11.25" customHeight="1">
      <c r="A19" s="19" t="s">
        <v>211</v>
      </c>
      <c r="B19" s="8"/>
      <c r="C19" s="90">
        <v>6380</v>
      </c>
      <c r="D19" s="120"/>
      <c r="E19" s="90">
        <v>13200</v>
      </c>
      <c r="F19" s="120"/>
      <c r="G19" s="90">
        <v>682</v>
      </c>
      <c r="H19" s="11"/>
      <c r="I19" s="90">
        <v>849</v>
      </c>
      <c r="J19" s="120"/>
      <c r="K19" s="90">
        <v>9860</v>
      </c>
      <c r="L19" s="11"/>
      <c r="M19" s="90">
        <v>33900</v>
      </c>
      <c r="N19" s="120"/>
      <c r="O19" s="90">
        <v>1010</v>
      </c>
      <c r="P19" s="11"/>
      <c r="Q19" s="90">
        <v>3070</v>
      </c>
      <c r="R19" s="11"/>
      <c r="S19" s="90">
        <v>2660</v>
      </c>
      <c r="T19" s="120"/>
      <c r="U19" s="90">
        <v>8680</v>
      </c>
      <c r="V19" s="120"/>
      <c r="W19" s="90">
        <v>20600</v>
      </c>
      <c r="X19" s="11"/>
      <c r="Y19" s="90">
        <v>59700</v>
      </c>
    </row>
    <row r="20" spans="1:25" ht="11.25" customHeight="1">
      <c r="A20" s="156" t="s">
        <v>212</v>
      </c>
      <c r="B20" s="8"/>
      <c r="C20" s="11" t="s">
        <v>79</v>
      </c>
      <c r="D20" s="120"/>
      <c r="E20" s="11" t="s">
        <v>79</v>
      </c>
      <c r="F20" s="120"/>
      <c r="G20" s="90">
        <v>1</v>
      </c>
      <c r="H20" s="11"/>
      <c r="I20" s="90">
        <v>11</v>
      </c>
      <c r="J20" s="120"/>
      <c r="K20" s="90">
        <v>28</v>
      </c>
      <c r="L20" s="11"/>
      <c r="M20" s="90">
        <v>42</v>
      </c>
      <c r="N20" s="120"/>
      <c r="O20" s="11" t="s">
        <v>79</v>
      </c>
      <c r="P20" s="11"/>
      <c r="Q20" s="11" t="s">
        <v>79</v>
      </c>
      <c r="R20" s="11"/>
      <c r="S20" s="121" t="s">
        <v>79</v>
      </c>
      <c r="T20" s="120"/>
      <c r="U20" s="11" t="s">
        <v>79</v>
      </c>
      <c r="V20" s="120"/>
      <c r="W20" s="90">
        <v>29</v>
      </c>
      <c r="X20" s="11"/>
      <c r="Y20" s="90">
        <v>53</v>
      </c>
    </row>
    <row r="21" spans="1:25" ht="11.25" customHeight="1">
      <c r="A21" s="9" t="s">
        <v>213</v>
      </c>
      <c r="B21" s="8"/>
      <c r="C21" s="90">
        <v>19</v>
      </c>
      <c r="D21" s="120"/>
      <c r="E21" s="90">
        <v>43</v>
      </c>
      <c r="F21" s="120"/>
      <c r="G21" s="90">
        <v>20</v>
      </c>
      <c r="H21" s="11"/>
      <c r="I21" s="90">
        <v>96</v>
      </c>
      <c r="J21" s="120"/>
      <c r="K21" s="90">
        <v>13</v>
      </c>
      <c r="L21" s="11"/>
      <c r="M21" s="90">
        <v>75</v>
      </c>
      <c r="N21" s="120"/>
      <c r="O21" s="90">
        <v>1</v>
      </c>
      <c r="P21" s="11"/>
      <c r="Q21" s="90">
        <v>7</v>
      </c>
      <c r="R21" s="11"/>
      <c r="S21" s="90">
        <v>491</v>
      </c>
      <c r="T21" s="120"/>
      <c r="U21" s="90">
        <v>1960</v>
      </c>
      <c r="V21" s="120"/>
      <c r="W21" s="90">
        <v>544</v>
      </c>
      <c r="X21" s="11"/>
      <c r="Y21" s="90">
        <v>2180</v>
      </c>
    </row>
    <row r="22" spans="1:25" ht="11.25" customHeight="1">
      <c r="A22" s="19" t="s">
        <v>214</v>
      </c>
      <c r="B22" s="8"/>
      <c r="C22" s="90">
        <v>1730</v>
      </c>
      <c r="D22" s="120"/>
      <c r="E22" s="90">
        <v>7670</v>
      </c>
      <c r="F22" s="120"/>
      <c r="G22" s="11" t="s">
        <v>79</v>
      </c>
      <c r="H22" s="11"/>
      <c r="I22" s="11" t="s">
        <v>79</v>
      </c>
      <c r="J22" s="120"/>
      <c r="K22" s="11" t="s">
        <v>79</v>
      </c>
      <c r="L22" s="11"/>
      <c r="M22" s="11" t="s">
        <v>79</v>
      </c>
      <c r="N22" s="120"/>
      <c r="O22" s="90">
        <v>146</v>
      </c>
      <c r="P22" s="11"/>
      <c r="Q22" s="90">
        <v>472</v>
      </c>
      <c r="R22" s="11"/>
      <c r="S22" s="90">
        <v>203</v>
      </c>
      <c r="T22" s="120"/>
      <c r="U22" s="90">
        <v>837</v>
      </c>
      <c r="V22" s="120"/>
      <c r="W22" s="90">
        <v>2080</v>
      </c>
      <c r="X22" s="11"/>
      <c r="Y22" s="90">
        <v>8980</v>
      </c>
    </row>
    <row r="23" spans="1:25" ht="11.25" customHeight="1">
      <c r="A23" s="9" t="s">
        <v>215</v>
      </c>
      <c r="B23" s="8"/>
      <c r="C23" s="90">
        <v>15</v>
      </c>
      <c r="D23" s="120"/>
      <c r="E23" s="90">
        <v>25</v>
      </c>
      <c r="F23" s="120"/>
      <c r="G23" s="90">
        <v>14</v>
      </c>
      <c r="H23" s="11"/>
      <c r="I23" s="90">
        <v>27</v>
      </c>
      <c r="J23" s="120"/>
      <c r="K23" s="90">
        <v>180</v>
      </c>
      <c r="L23" s="11"/>
      <c r="M23" s="90">
        <v>280</v>
      </c>
      <c r="N23" s="120"/>
      <c r="O23" s="90">
        <v>11600</v>
      </c>
      <c r="P23" s="11"/>
      <c r="Q23" s="90">
        <v>32500</v>
      </c>
      <c r="R23" s="11"/>
      <c r="S23" s="90">
        <v>1680</v>
      </c>
      <c r="T23" s="120"/>
      <c r="U23" s="90">
        <v>6820</v>
      </c>
      <c r="V23" s="120"/>
      <c r="W23" s="90">
        <v>13500</v>
      </c>
      <c r="X23" s="11"/>
      <c r="Y23" s="90">
        <v>39700</v>
      </c>
    </row>
    <row r="24" spans="1:25" ht="11.25" customHeight="1">
      <c r="A24" s="9" t="s">
        <v>216</v>
      </c>
      <c r="B24" s="8"/>
      <c r="C24" s="90">
        <v>5390</v>
      </c>
      <c r="D24" s="120"/>
      <c r="E24" s="90">
        <v>10700</v>
      </c>
      <c r="F24" s="120"/>
      <c r="G24" s="121" t="s">
        <v>156</v>
      </c>
      <c r="H24" s="11"/>
      <c r="I24" s="90">
        <v>5</v>
      </c>
      <c r="J24" s="120"/>
      <c r="K24" s="11" t="s">
        <v>79</v>
      </c>
      <c r="L24" s="11"/>
      <c r="M24" s="11" t="s">
        <v>79</v>
      </c>
      <c r="N24" s="120"/>
      <c r="O24" s="90">
        <v>874</v>
      </c>
      <c r="P24" s="11"/>
      <c r="Q24" s="90">
        <v>2400</v>
      </c>
      <c r="R24" s="11"/>
      <c r="S24" s="90">
        <v>125</v>
      </c>
      <c r="T24" s="120"/>
      <c r="U24" s="90">
        <v>520</v>
      </c>
      <c r="V24" s="120"/>
      <c r="W24" s="90">
        <v>6390</v>
      </c>
      <c r="X24" s="11"/>
      <c r="Y24" s="90">
        <v>13600</v>
      </c>
    </row>
    <row r="25" spans="1:25" ht="11.25" customHeight="1">
      <c r="A25" s="19" t="s">
        <v>217</v>
      </c>
      <c r="B25" s="8"/>
      <c r="C25" s="90">
        <v>67</v>
      </c>
      <c r="D25" s="120"/>
      <c r="E25" s="90">
        <v>84</v>
      </c>
      <c r="F25" s="120"/>
      <c r="G25" s="90">
        <v>46</v>
      </c>
      <c r="H25" s="11"/>
      <c r="I25" s="90">
        <v>65</v>
      </c>
      <c r="J25" s="120"/>
      <c r="K25" s="90">
        <v>158</v>
      </c>
      <c r="L25" s="11"/>
      <c r="M25" s="90">
        <v>328</v>
      </c>
      <c r="N25" s="120"/>
      <c r="O25" s="90">
        <v>276</v>
      </c>
      <c r="P25" s="11"/>
      <c r="Q25" s="90">
        <v>1040</v>
      </c>
      <c r="R25" s="11"/>
      <c r="S25" s="90">
        <v>223</v>
      </c>
      <c r="T25" s="120"/>
      <c r="U25" s="90">
        <v>1010</v>
      </c>
      <c r="V25" s="120"/>
      <c r="W25" s="90">
        <v>770</v>
      </c>
      <c r="X25" s="11"/>
      <c r="Y25" s="90">
        <v>2530</v>
      </c>
    </row>
    <row r="26" spans="1:25" ht="11.25" customHeight="1">
      <c r="A26" s="9" t="s">
        <v>218</v>
      </c>
      <c r="B26" s="8"/>
      <c r="C26" s="90">
        <v>136</v>
      </c>
      <c r="D26" s="120"/>
      <c r="E26" s="90">
        <v>234</v>
      </c>
      <c r="F26" s="120"/>
      <c r="G26" s="90">
        <v>302</v>
      </c>
      <c r="H26" s="11"/>
      <c r="I26" s="90">
        <v>691</v>
      </c>
      <c r="J26" s="120"/>
      <c r="K26" s="90">
        <v>1190</v>
      </c>
      <c r="L26" s="11"/>
      <c r="M26" s="90">
        <v>2600</v>
      </c>
      <c r="N26" s="120"/>
      <c r="O26" s="90">
        <v>1080</v>
      </c>
      <c r="P26" s="11"/>
      <c r="Q26" s="90">
        <v>2470</v>
      </c>
      <c r="R26" s="11"/>
      <c r="S26" s="90">
        <v>7730</v>
      </c>
      <c r="T26" s="120"/>
      <c r="U26" s="90">
        <v>16200</v>
      </c>
      <c r="V26" s="120"/>
      <c r="W26" s="90">
        <v>10400</v>
      </c>
      <c r="X26" s="11"/>
      <c r="Y26" s="90">
        <v>22200</v>
      </c>
    </row>
    <row r="27" spans="1:25" ht="11.25" customHeight="1">
      <c r="A27" s="92" t="s">
        <v>7</v>
      </c>
      <c r="B27" s="16"/>
      <c r="C27" s="40">
        <v>137000</v>
      </c>
      <c r="D27" s="40"/>
      <c r="E27" s="40">
        <v>224000</v>
      </c>
      <c r="F27" s="40"/>
      <c r="G27" s="40">
        <v>41800</v>
      </c>
      <c r="H27" s="40"/>
      <c r="I27" s="40">
        <v>48300</v>
      </c>
      <c r="J27" s="40"/>
      <c r="K27" s="40">
        <v>39500</v>
      </c>
      <c r="L27" s="40"/>
      <c r="M27" s="40">
        <v>97000</v>
      </c>
      <c r="N27" s="40"/>
      <c r="O27" s="40">
        <v>366000</v>
      </c>
      <c r="P27" s="40"/>
      <c r="Q27" s="40">
        <v>637000</v>
      </c>
      <c r="R27" s="40"/>
      <c r="S27" s="40">
        <v>41600</v>
      </c>
      <c r="T27" s="40"/>
      <c r="U27" s="40">
        <v>97300</v>
      </c>
      <c r="V27" s="40"/>
      <c r="W27" s="40">
        <v>626000</v>
      </c>
      <c r="X27" s="40"/>
      <c r="Y27" s="40">
        <v>1100000</v>
      </c>
    </row>
    <row r="28" spans="1:25" ht="11.25" customHeight="1">
      <c r="A28" s="385" t="s">
        <v>219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</row>
    <row r="29" spans="1:25" ht="11.25" customHeight="1">
      <c r="A29" s="401" t="s">
        <v>220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</row>
    <row r="30" spans="1:25" ht="11.25" customHeight="1">
      <c r="A30" s="401" t="s">
        <v>313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</row>
    <row r="31" spans="1:25" ht="11.25" customHeight="1">
      <c r="A31" s="402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</row>
    <row r="32" spans="1:25" ht="11.25" customHeight="1">
      <c r="A32" s="402" t="s">
        <v>221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 t="s">
        <v>8</v>
      </c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</row>
  </sheetData>
  <mergeCells count="14">
    <mergeCell ref="A1:Y1"/>
    <mergeCell ref="A2:Y2"/>
    <mergeCell ref="A3:Y3"/>
    <mergeCell ref="C4:E4"/>
    <mergeCell ref="G4:I4"/>
    <mergeCell ref="K4:M4"/>
    <mergeCell ref="O4:Q4"/>
    <mergeCell ref="S4:U4"/>
    <mergeCell ref="W4:Y4"/>
    <mergeCell ref="A32:Y32"/>
    <mergeCell ref="A28:Y28"/>
    <mergeCell ref="A29:Y29"/>
    <mergeCell ref="A30:Y30"/>
    <mergeCell ref="A31:Y31"/>
  </mergeCells>
  <printOptions/>
  <pageMargins left="1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:U1"/>
    </sheetView>
  </sheetViews>
  <sheetFormatPr defaultColWidth="9.140625" defaultRowHeight="12"/>
  <cols>
    <col min="1" max="1" width="18.8515625" style="3" customWidth="1"/>
    <col min="2" max="2" width="1.8515625" style="3" customWidth="1"/>
    <col min="3" max="3" width="10.8515625" style="3" bestFit="1" customWidth="1"/>
    <col min="4" max="4" width="1.8515625" style="3" customWidth="1"/>
    <col min="5" max="5" width="10.140625" style="3" bestFit="1" customWidth="1"/>
    <col min="6" max="6" width="1.8515625" style="3" customWidth="1"/>
    <col min="7" max="7" width="10.8515625" style="3" bestFit="1" customWidth="1"/>
    <col min="8" max="8" width="1.8515625" style="3" customWidth="1"/>
    <col min="9" max="9" width="10.140625" style="3" bestFit="1" customWidth="1"/>
    <col min="10" max="10" width="1.8515625" style="3" customWidth="1"/>
    <col min="11" max="11" width="10.8515625" style="3" bestFit="1" customWidth="1"/>
    <col min="12" max="12" width="4.8515625" style="3" customWidth="1"/>
    <col min="13" max="13" width="10.140625" style="3" bestFit="1" customWidth="1"/>
    <col min="14" max="14" width="1.8515625" style="3" customWidth="1"/>
    <col min="15" max="15" width="10.8515625" style="3" bestFit="1" customWidth="1"/>
    <col min="16" max="16" width="1.8515625" style="3" customWidth="1"/>
    <col min="17" max="17" width="10.140625" style="3" bestFit="1" customWidth="1"/>
    <col min="18" max="18" width="1.8515625" style="3" customWidth="1"/>
    <col min="19" max="19" width="10.8515625" style="3" bestFit="1" customWidth="1"/>
    <col min="20" max="20" width="1.8515625" style="3" customWidth="1"/>
    <col min="21" max="21" width="10.140625" style="3" bestFit="1" customWidth="1"/>
    <col min="22" max="16384" width="9.28125" style="3" customWidth="1"/>
  </cols>
  <sheetData>
    <row r="1" spans="1:21" ht="11.25" customHeight="1">
      <c r="A1" s="405" t="s">
        <v>222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1" ht="11.25" customHeight="1">
      <c r="A2" s="405" t="s">
        <v>223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 ht="11.2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</row>
    <row r="4" spans="1:21" ht="11.25" customHeight="1">
      <c r="A4" s="44"/>
      <c r="B4" s="44"/>
      <c r="C4" s="412" t="s">
        <v>224</v>
      </c>
      <c r="D4" s="412"/>
      <c r="E4" s="412"/>
      <c r="F4" s="158"/>
      <c r="G4" s="412" t="s">
        <v>225</v>
      </c>
      <c r="H4" s="412"/>
      <c r="I4" s="412"/>
      <c r="J4" s="158"/>
      <c r="K4" s="412" t="s">
        <v>226</v>
      </c>
      <c r="L4" s="412"/>
      <c r="M4" s="412"/>
      <c r="N4" s="158"/>
      <c r="O4" s="412" t="s">
        <v>227</v>
      </c>
      <c r="P4" s="412"/>
      <c r="Q4" s="412"/>
      <c r="R4" s="158"/>
      <c r="S4" s="412" t="s">
        <v>228</v>
      </c>
      <c r="T4" s="412"/>
      <c r="U4" s="412"/>
    </row>
    <row r="5" spans="1:21" ht="11.25" customHeight="1">
      <c r="A5" s="42"/>
      <c r="B5" s="42"/>
      <c r="C5" s="2" t="s">
        <v>329</v>
      </c>
      <c r="D5" s="52"/>
      <c r="E5" s="2"/>
      <c r="F5" s="52"/>
      <c r="G5" s="2" t="s">
        <v>329</v>
      </c>
      <c r="H5" s="52"/>
      <c r="I5" s="2"/>
      <c r="J5" s="52"/>
      <c r="K5" s="2" t="s">
        <v>329</v>
      </c>
      <c r="L5" s="52"/>
      <c r="M5" s="2"/>
      <c r="N5" s="52"/>
      <c r="O5" s="2" t="s">
        <v>329</v>
      </c>
      <c r="P5" s="52"/>
      <c r="Q5" s="2"/>
      <c r="R5" s="52"/>
      <c r="S5" s="2" t="s">
        <v>329</v>
      </c>
      <c r="T5" s="52"/>
      <c r="U5" s="2"/>
    </row>
    <row r="6" spans="1:21" ht="11.25" customHeight="1">
      <c r="A6" s="42"/>
      <c r="B6" s="42"/>
      <c r="C6" s="2" t="s">
        <v>590</v>
      </c>
      <c r="D6" s="52"/>
      <c r="E6" s="2" t="s">
        <v>330</v>
      </c>
      <c r="F6" s="52"/>
      <c r="G6" s="2" t="s">
        <v>590</v>
      </c>
      <c r="H6" s="52"/>
      <c r="I6" s="2" t="s">
        <v>330</v>
      </c>
      <c r="J6" s="52"/>
      <c r="K6" s="2" t="s">
        <v>590</v>
      </c>
      <c r="L6" s="52"/>
      <c r="M6" s="2" t="s">
        <v>330</v>
      </c>
      <c r="N6" s="52"/>
      <c r="O6" s="2" t="s">
        <v>590</v>
      </c>
      <c r="P6" s="52"/>
      <c r="Q6" s="2" t="s">
        <v>330</v>
      </c>
      <c r="R6" s="52"/>
      <c r="S6" s="2" t="s">
        <v>590</v>
      </c>
      <c r="T6" s="52"/>
      <c r="U6" s="2" t="s">
        <v>330</v>
      </c>
    </row>
    <row r="7" spans="1:21" ht="11.25" customHeight="1">
      <c r="A7" s="36" t="s">
        <v>229</v>
      </c>
      <c r="B7" s="45"/>
      <c r="C7" s="36" t="s">
        <v>593</v>
      </c>
      <c r="D7" s="159"/>
      <c r="E7" s="36" t="s">
        <v>231</v>
      </c>
      <c r="F7" s="159"/>
      <c r="G7" s="36" t="s">
        <v>593</v>
      </c>
      <c r="H7" s="159"/>
      <c r="I7" s="36" t="s">
        <v>231</v>
      </c>
      <c r="J7" s="159"/>
      <c r="K7" s="36" t="s">
        <v>593</v>
      </c>
      <c r="L7" s="159"/>
      <c r="M7" s="36" t="s">
        <v>231</v>
      </c>
      <c r="N7" s="159"/>
      <c r="O7" s="36" t="s">
        <v>593</v>
      </c>
      <c r="P7" s="159"/>
      <c r="Q7" s="36" t="s">
        <v>231</v>
      </c>
      <c r="R7" s="159"/>
      <c r="S7" s="36" t="s">
        <v>593</v>
      </c>
      <c r="T7" s="159"/>
      <c r="U7" s="36" t="s">
        <v>231</v>
      </c>
    </row>
    <row r="8" spans="1:21" ht="11.25" customHeight="1">
      <c r="A8" s="47">
        <v>2004</v>
      </c>
      <c r="B8" s="42"/>
      <c r="C8" s="95">
        <v>24800</v>
      </c>
      <c r="D8" s="95"/>
      <c r="E8" s="152">
        <v>102000</v>
      </c>
      <c r="F8" s="160"/>
      <c r="G8" s="95">
        <v>29600</v>
      </c>
      <c r="H8" s="96"/>
      <c r="I8" s="152">
        <v>120000</v>
      </c>
      <c r="J8" s="96"/>
      <c r="K8" s="95">
        <v>148000</v>
      </c>
      <c r="L8" s="161"/>
      <c r="M8" s="152">
        <v>464000</v>
      </c>
      <c r="N8" s="96"/>
      <c r="O8" s="95">
        <v>32400</v>
      </c>
      <c r="P8" s="95"/>
      <c r="Q8" s="152">
        <v>175000</v>
      </c>
      <c r="R8" s="160"/>
      <c r="S8" s="95">
        <v>1440</v>
      </c>
      <c r="T8" s="96"/>
      <c r="U8" s="152">
        <v>1710</v>
      </c>
    </row>
    <row r="9" spans="1:21" ht="11.25" customHeight="1">
      <c r="A9" s="64" t="s">
        <v>322</v>
      </c>
      <c r="B9" s="42"/>
      <c r="C9" s="11"/>
      <c r="D9" s="11"/>
      <c r="E9" s="11"/>
      <c r="F9" s="66"/>
      <c r="G9" s="11"/>
      <c r="H9" s="66"/>
      <c r="I9" s="11"/>
      <c r="J9" s="66"/>
      <c r="K9" s="11"/>
      <c r="L9" s="11"/>
      <c r="M9" s="11"/>
      <c r="N9" s="66"/>
      <c r="O9" s="11"/>
      <c r="P9" s="11"/>
      <c r="Q9" s="11"/>
      <c r="R9" s="66"/>
      <c r="S9" s="11"/>
      <c r="T9" s="66"/>
      <c r="U9" s="11"/>
    </row>
    <row r="10" spans="1:21" ht="11.25" customHeight="1">
      <c r="A10" s="53" t="s">
        <v>232</v>
      </c>
      <c r="B10" s="42"/>
      <c r="C10" s="90">
        <v>26</v>
      </c>
      <c r="D10" s="11"/>
      <c r="E10" s="90">
        <v>103</v>
      </c>
      <c r="F10" s="11"/>
      <c r="G10" s="90">
        <v>25</v>
      </c>
      <c r="H10" s="11"/>
      <c r="I10" s="90">
        <v>109</v>
      </c>
      <c r="J10" s="11"/>
      <c r="K10" s="90">
        <v>3</v>
      </c>
      <c r="L10" s="11"/>
      <c r="M10" s="90">
        <v>58</v>
      </c>
      <c r="N10" s="11"/>
      <c r="O10" s="90">
        <v>91</v>
      </c>
      <c r="P10" s="11"/>
      <c r="Q10" s="90">
        <v>2540</v>
      </c>
      <c r="R10" s="11"/>
      <c r="S10" s="11" t="s">
        <v>79</v>
      </c>
      <c r="T10" s="11"/>
      <c r="U10" s="11" t="s">
        <v>79</v>
      </c>
    </row>
    <row r="11" spans="1:21" ht="11.25" customHeight="1">
      <c r="A11" s="41" t="s">
        <v>233</v>
      </c>
      <c r="B11" s="42"/>
      <c r="C11" s="90">
        <v>38</v>
      </c>
      <c r="D11" s="11"/>
      <c r="E11" s="90">
        <v>207</v>
      </c>
      <c r="F11" s="11"/>
      <c r="G11" s="90">
        <v>36</v>
      </c>
      <c r="H11" s="11"/>
      <c r="I11" s="90">
        <v>910</v>
      </c>
      <c r="J11" s="11"/>
      <c r="K11" s="90">
        <v>4</v>
      </c>
      <c r="L11" s="11"/>
      <c r="M11" s="90">
        <v>85</v>
      </c>
      <c r="N11" s="11"/>
      <c r="O11" s="90">
        <v>69</v>
      </c>
      <c r="P11" s="11"/>
      <c r="Q11" s="90">
        <v>1160</v>
      </c>
      <c r="R11" s="11"/>
      <c r="S11" s="11" t="s">
        <v>79</v>
      </c>
      <c r="T11" s="11"/>
      <c r="U11" s="11" t="s">
        <v>79</v>
      </c>
    </row>
    <row r="12" spans="1:21" ht="11.25" customHeight="1">
      <c r="A12" s="41" t="s">
        <v>203</v>
      </c>
      <c r="B12" s="42"/>
      <c r="C12" s="90">
        <v>7140</v>
      </c>
      <c r="D12" s="11"/>
      <c r="E12" s="90">
        <v>36400</v>
      </c>
      <c r="F12" s="11"/>
      <c r="G12" s="90">
        <v>14500</v>
      </c>
      <c r="H12" s="11"/>
      <c r="I12" s="90">
        <v>70300</v>
      </c>
      <c r="J12" s="11"/>
      <c r="K12" s="90">
        <v>16200</v>
      </c>
      <c r="L12" s="11"/>
      <c r="M12" s="90">
        <v>67700</v>
      </c>
      <c r="N12" s="11"/>
      <c r="O12" s="90">
        <v>5870</v>
      </c>
      <c r="P12" s="11"/>
      <c r="Q12" s="90">
        <v>28400</v>
      </c>
      <c r="R12" s="11"/>
      <c r="S12" s="90">
        <v>1530</v>
      </c>
      <c r="T12" s="11"/>
      <c r="U12" s="90">
        <v>2040</v>
      </c>
    </row>
    <row r="13" spans="1:21" ht="11.25" customHeight="1">
      <c r="A13" s="41" t="s">
        <v>204</v>
      </c>
      <c r="B13" s="42"/>
      <c r="C13" s="90">
        <v>71</v>
      </c>
      <c r="D13" s="11"/>
      <c r="E13" s="90">
        <v>267</v>
      </c>
      <c r="F13" s="11"/>
      <c r="G13" s="90">
        <v>615</v>
      </c>
      <c r="H13" s="11"/>
      <c r="I13" s="90">
        <v>3530</v>
      </c>
      <c r="J13" s="11"/>
      <c r="K13" s="90">
        <v>3110</v>
      </c>
      <c r="L13" s="11"/>
      <c r="M13" s="90">
        <v>6110</v>
      </c>
      <c r="N13" s="11"/>
      <c r="O13" s="90">
        <v>2960</v>
      </c>
      <c r="P13" s="11"/>
      <c r="Q13" s="90">
        <v>7540</v>
      </c>
      <c r="R13" s="11"/>
      <c r="S13" s="90">
        <v>353</v>
      </c>
      <c r="T13" s="11"/>
      <c r="U13" s="90">
        <v>525</v>
      </c>
    </row>
    <row r="14" spans="1:21" ht="11.25" customHeight="1">
      <c r="A14" s="41" t="s">
        <v>234</v>
      </c>
      <c r="B14" s="42"/>
      <c r="C14" s="121" t="s">
        <v>79</v>
      </c>
      <c r="D14" s="11"/>
      <c r="E14" s="11" t="s">
        <v>79</v>
      </c>
      <c r="F14" s="11"/>
      <c r="G14" s="174">
        <v>9</v>
      </c>
      <c r="H14" s="11"/>
      <c r="I14" s="90">
        <v>58</v>
      </c>
      <c r="J14" s="11"/>
      <c r="K14" s="90">
        <v>16</v>
      </c>
      <c r="L14" s="11"/>
      <c r="M14" s="90">
        <v>147</v>
      </c>
      <c r="N14" s="11"/>
      <c r="O14" s="90">
        <v>38</v>
      </c>
      <c r="P14" s="11"/>
      <c r="Q14" s="90">
        <v>495</v>
      </c>
      <c r="R14" s="11"/>
      <c r="S14" s="11" t="s">
        <v>79</v>
      </c>
      <c r="T14" s="11"/>
      <c r="U14" s="11" t="s">
        <v>79</v>
      </c>
    </row>
    <row r="15" spans="1:21" ht="11.25" customHeight="1">
      <c r="A15" s="53" t="s">
        <v>235</v>
      </c>
      <c r="B15" s="42"/>
      <c r="C15" s="90">
        <v>19</v>
      </c>
      <c r="D15" s="11"/>
      <c r="E15" s="90">
        <v>66</v>
      </c>
      <c r="F15" s="11"/>
      <c r="G15" s="90">
        <v>65</v>
      </c>
      <c r="H15" s="11"/>
      <c r="I15" s="90">
        <v>805</v>
      </c>
      <c r="J15" s="11"/>
      <c r="K15" s="90">
        <v>179</v>
      </c>
      <c r="L15" s="11"/>
      <c r="M15" s="90">
        <v>2020</v>
      </c>
      <c r="N15" s="11"/>
      <c r="O15" s="90">
        <v>192</v>
      </c>
      <c r="P15" s="11"/>
      <c r="Q15" s="90">
        <v>2220</v>
      </c>
      <c r="R15" s="11"/>
      <c r="S15" s="11" t="s">
        <v>79</v>
      </c>
      <c r="T15" s="11"/>
      <c r="U15" s="11" t="s">
        <v>79</v>
      </c>
    </row>
    <row r="16" spans="1:21" ht="11.25" customHeight="1">
      <c r="A16" s="41" t="s">
        <v>205</v>
      </c>
      <c r="B16" s="42"/>
      <c r="C16" s="90">
        <v>50</v>
      </c>
      <c r="D16" s="11"/>
      <c r="E16" s="90">
        <v>133</v>
      </c>
      <c r="F16" s="11"/>
      <c r="G16" s="90">
        <v>136</v>
      </c>
      <c r="H16" s="11"/>
      <c r="I16" s="90">
        <v>1310</v>
      </c>
      <c r="J16" s="11"/>
      <c r="K16" s="90">
        <v>206</v>
      </c>
      <c r="L16" s="11"/>
      <c r="M16" s="90">
        <v>3570</v>
      </c>
      <c r="N16" s="11"/>
      <c r="O16" s="90">
        <v>154</v>
      </c>
      <c r="P16" s="11"/>
      <c r="Q16" s="90">
        <v>3520</v>
      </c>
      <c r="R16" s="11"/>
      <c r="S16" s="90">
        <v>5</v>
      </c>
      <c r="T16" s="11"/>
      <c r="U16" s="90">
        <v>4</v>
      </c>
    </row>
    <row r="17" spans="1:21" ht="11.25" customHeight="1">
      <c r="A17" s="41" t="s">
        <v>206</v>
      </c>
      <c r="B17" s="42"/>
      <c r="C17" s="90">
        <v>43</v>
      </c>
      <c r="D17" s="11"/>
      <c r="E17" s="90">
        <v>195</v>
      </c>
      <c r="F17" s="11"/>
      <c r="G17" s="90">
        <v>1060</v>
      </c>
      <c r="H17" s="11"/>
      <c r="I17" s="90">
        <v>5890</v>
      </c>
      <c r="J17" s="11"/>
      <c r="K17" s="90">
        <v>64</v>
      </c>
      <c r="L17" s="11"/>
      <c r="M17" s="90">
        <v>779</v>
      </c>
      <c r="N17" s="11"/>
      <c r="O17" s="90">
        <v>245</v>
      </c>
      <c r="P17" s="11"/>
      <c r="Q17" s="90">
        <v>3100</v>
      </c>
      <c r="R17" s="11"/>
      <c r="S17" s="11" t="s">
        <v>79</v>
      </c>
      <c r="T17" s="11"/>
      <c r="U17" s="11" t="s">
        <v>79</v>
      </c>
    </row>
    <row r="18" spans="1:21" ht="11.25" customHeight="1">
      <c r="A18" s="53" t="s">
        <v>236</v>
      </c>
      <c r="B18" s="42"/>
      <c r="C18" s="11" t="s">
        <v>79</v>
      </c>
      <c r="D18" s="11"/>
      <c r="E18" s="11" t="s">
        <v>79</v>
      </c>
      <c r="F18" s="11"/>
      <c r="G18" s="90">
        <v>6</v>
      </c>
      <c r="H18" s="11"/>
      <c r="I18" s="90">
        <v>142</v>
      </c>
      <c r="J18" s="11"/>
      <c r="K18" s="90">
        <v>4</v>
      </c>
      <c r="L18" s="11"/>
      <c r="M18" s="90">
        <v>105</v>
      </c>
      <c r="N18" s="11"/>
      <c r="O18" s="90">
        <v>85</v>
      </c>
      <c r="P18" s="11"/>
      <c r="Q18" s="90">
        <v>391</v>
      </c>
      <c r="R18" s="11"/>
      <c r="S18" s="11" t="s">
        <v>79</v>
      </c>
      <c r="T18" s="11"/>
      <c r="U18" s="11" t="s">
        <v>79</v>
      </c>
    </row>
    <row r="19" spans="1:21" ht="11.25" customHeight="1">
      <c r="A19" s="41" t="s">
        <v>208</v>
      </c>
      <c r="B19" s="42"/>
      <c r="C19" s="90">
        <v>8</v>
      </c>
      <c r="D19" s="11"/>
      <c r="E19" s="90">
        <v>76</v>
      </c>
      <c r="F19" s="11"/>
      <c r="G19" s="90">
        <v>501</v>
      </c>
      <c r="H19" s="11"/>
      <c r="I19" s="90">
        <v>3370</v>
      </c>
      <c r="J19" s="11"/>
      <c r="K19" s="90">
        <v>34</v>
      </c>
      <c r="L19" s="11"/>
      <c r="M19" s="90">
        <v>265</v>
      </c>
      <c r="N19" s="11"/>
      <c r="O19" s="90">
        <v>430</v>
      </c>
      <c r="P19" s="11"/>
      <c r="Q19" s="90">
        <v>3780</v>
      </c>
      <c r="R19" s="11"/>
      <c r="S19" s="90">
        <v>38</v>
      </c>
      <c r="T19" s="11"/>
      <c r="U19" s="90">
        <v>74</v>
      </c>
    </row>
    <row r="20" spans="1:21" ht="11.25" customHeight="1">
      <c r="A20" s="41" t="s">
        <v>209</v>
      </c>
      <c r="B20" s="42"/>
      <c r="C20" s="90">
        <v>10</v>
      </c>
      <c r="D20" s="11"/>
      <c r="E20" s="90">
        <v>53</v>
      </c>
      <c r="F20" s="11"/>
      <c r="G20" s="90">
        <v>1670</v>
      </c>
      <c r="H20" s="11"/>
      <c r="I20" s="90">
        <v>4990</v>
      </c>
      <c r="J20" s="11"/>
      <c r="K20" s="90">
        <v>374</v>
      </c>
      <c r="L20" s="11"/>
      <c r="M20" s="90">
        <v>1040</v>
      </c>
      <c r="N20" s="11"/>
      <c r="O20" s="90">
        <v>270</v>
      </c>
      <c r="P20" s="11"/>
      <c r="Q20" s="90">
        <v>3100</v>
      </c>
      <c r="R20" s="11"/>
      <c r="S20" s="90">
        <v>20</v>
      </c>
      <c r="T20" s="11"/>
      <c r="U20" s="90">
        <v>33</v>
      </c>
    </row>
    <row r="21" spans="1:21" ht="11.25" customHeight="1">
      <c r="A21" s="53" t="s">
        <v>210</v>
      </c>
      <c r="B21" s="42"/>
      <c r="C21" s="90">
        <v>258</v>
      </c>
      <c r="D21" s="11"/>
      <c r="E21" s="90">
        <v>1690</v>
      </c>
      <c r="F21" s="11"/>
      <c r="G21" s="90">
        <v>263</v>
      </c>
      <c r="H21" s="11"/>
      <c r="I21" s="90">
        <v>1810</v>
      </c>
      <c r="J21" s="11"/>
      <c r="K21" s="90">
        <v>83</v>
      </c>
      <c r="L21" s="11"/>
      <c r="M21" s="90">
        <v>452</v>
      </c>
      <c r="N21" s="11"/>
      <c r="O21" s="90">
        <v>10</v>
      </c>
      <c r="P21" s="11"/>
      <c r="Q21" s="90">
        <v>289</v>
      </c>
      <c r="R21" s="11"/>
      <c r="S21" s="90">
        <v>9</v>
      </c>
      <c r="T21" s="11"/>
      <c r="U21" s="90">
        <v>8</v>
      </c>
    </row>
    <row r="22" spans="1:21" ht="11.25" customHeight="1">
      <c r="A22" s="41" t="s">
        <v>211</v>
      </c>
      <c r="B22" s="42"/>
      <c r="C22" s="90">
        <v>20100</v>
      </c>
      <c r="D22" s="11"/>
      <c r="E22" s="90">
        <v>88100</v>
      </c>
      <c r="F22" s="11"/>
      <c r="G22" s="90">
        <v>7710</v>
      </c>
      <c r="H22" s="11"/>
      <c r="I22" s="90">
        <v>28400</v>
      </c>
      <c r="J22" s="11"/>
      <c r="K22" s="90">
        <v>132000</v>
      </c>
      <c r="L22" s="11"/>
      <c r="M22" s="90">
        <v>517000</v>
      </c>
      <c r="N22" s="11"/>
      <c r="O22" s="90">
        <v>18700</v>
      </c>
      <c r="P22" s="11"/>
      <c r="Q22" s="90">
        <v>98200</v>
      </c>
      <c r="R22" s="11"/>
      <c r="S22" s="90">
        <v>79</v>
      </c>
      <c r="T22" s="11"/>
      <c r="U22" s="90">
        <v>78</v>
      </c>
    </row>
    <row r="23" spans="1:21" ht="11.25" customHeight="1">
      <c r="A23" s="41" t="s">
        <v>237</v>
      </c>
      <c r="B23" s="42"/>
      <c r="C23" s="90">
        <v>20</v>
      </c>
      <c r="D23" s="11"/>
      <c r="E23" s="90">
        <v>159</v>
      </c>
      <c r="F23" s="11"/>
      <c r="G23" s="90">
        <v>201</v>
      </c>
      <c r="H23" s="11"/>
      <c r="I23" s="90">
        <v>1130</v>
      </c>
      <c r="J23" s="11"/>
      <c r="K23" s="90">
        <v>30</v>
      </c>
      <c r="L23" s="11"/>
      <c r="M23" s="90">
        <v>408</v>
      </c>
      <c r="N23" s="11"/>
      <c r="O23" s="90">
        <v>104</v>
      </c>
      <c r="P23" s="11"/>
      <c r="Q23" s="90">
        <v>1390</v>
      </c>
      <c r="R23" s="11"/>
      <c r="S23" s="90">
        <v>105</v>
      </c>
      <c r="T23" s="11"/>
      <c r="U23" s="90">
        <v>187</v>
      </c>
    </row>
    <row r="24" spans="1:21" ht="11.25" customHeight="1">
      <c r="A24" s="41" t="s">
        <v>238</v>
      </c>
      <c r="B24" s="42"/>
      <c r="C24" s="90">
        <v>362</v>
      </c>
      <c r="D24" s="11"/>
      <c r="E24" s="90">
        <v>1820</v>
      </c>
      <c r="F24" s="11"/>
      <c r="G24" s="155">
        <v>-3</v>
      </c>
      <c r="H24" s="11"/>
      <c r="I24" s="90">
        <v>6</v>
      </c>
      <c r="J24" s="11"/>
      <c r="K24" s="90">
        <v>5</v>
      </c>
      <c r="L24" s="11"/>
      <c r="M24" s="90">
        <v>65</v>
      </c>
      <c r="N24" s="11"/>
      <c r="O24" s="90">
        <v>72</v>
      </c>
      <c r="P24" s="11"/>
      <c r="Q24" s="90">
        <v>423</v>
      </c>
      <c r="R24" s="11"/>
      <c r="S24" s="11" t="s">
        <v>79</v>
      </c>
      <c r="T24" s="11"/>
      <c r="U24" s="11" t="s">
        <v>79</v>
      </c>
    </row>
    <row r="25" spans="1:21" ht="11.25" customHeight="1">
      <c r="A25" s="53" t="s">
        <v>213</v>
      </c>
      <c r="B25" s="42"/>
      <c r="C25" s="90">
        <v>40</v>
      </c>
      <c r="D25" s="11"/>
      <c r="E25" s="90">
        <v>415</v>
      </c>
      <c r="F25" s="11"/>
      <c r="G25" s="90">
        <v>158</v>
      </c>
      <c r="H25" s="11"/>
      <c r="I25" s="90">
        <v>1230</v>
      </c>
      <c r="J25" s="11"/>
      <c r="K25" s="90">
        <v>14</v>
      </c>
      <c r="L25" s="11"/>
      <c r="M25" s="90">
        <v>245</v>
      </c>
      <c r="N25" s="11"/>
      <c r="O25" s="90">
        <v>328</v>
      </c>
      <c r="P25" s="11"/>
      <c r="Q25" s="90">
        <v>3470</v>
      </c>
      <c r="R25" s="11"/>
      <c r="S25" s="90">
        <v>25</v>
      </c>
      <c r="T25" s="11"/>
      <c r="U25" s="90">
        <v>20</v>
      </c>
    </row>
    <row r="26" spans="1:21" ht="11.25" customHeight="1">
      <c r="A26" s="41" t="s">
        <v>239</v>
      </c>
      <c r="B26" s="42"/>
      <c r="C26" s="11" t="s">
        <v>79</v>
      </c>
      <c r="D26" s="11"/>
      <c r="E26" s="11" t="s">
        <v>79</v>
      </c>
      <c r="F26" s="11"/>
      <c r="G26" s="90">
        <v>20</v>
      </c>
      <c r="H26" s="11"/>
      <c r="I26" s="90">
        <v>257</v>
      </c>
      <c r="J26" s="11"/>
      <c r="K26" s="90">
        <v>22</v>
      </c>
      <c r="L26" s="11"/>
      <c r="M26" s="90">
        <v>355</v>
      </c>
      <c r="N26" s="11"/>
      <c r="O26" s="90">
        <v>17</v>
      </c>
      <c r="P26" s="11"/>
      <c r="Q26" s="90">
        <v>644</v>
      </c>
      <c r="R26" s="11"/>
      <c r="S26" s="11" t="s">
        <v>79</v>
      </c>
      <c r="T26" s="11"/>
      <c r="U26" s="11" t="s">
        <v>79</v>
      </c>
    </row>
    <row r="27" spans="1:21" ht="11.25" customHeight="1">
      <c r="A27" s="53" t="s">
        <v>215</v>
      </c>
      <c r="B27" s="42"/>
      <c r="C27" s="90">
        <v>20</v>
      </c>
      <c r="D27" s="11"/>
      <c r="E27" s="90">
        <v>106</v>
      </c>
      <c r="F27" s="11"/>
      <c r="G27" s="90">
        <v>121</v>
      </c>
      <c r="H27" s="11"/>
      <c r="I27" s="90">
        <v>1530</v>
      </c>
      <c r="J27" s="11"/>
      <c r="K27" s="90">
        <v>19</v>
      </c>
      <c r="L27" s="11"/>
      <c r="M27" s="90">
        <v>214</v>
      </c>
      <c r="N27" s="11"/>
      <c r="O27" s="90">
        <v>383</v>
      </c>
      <c r="P27" s="11"/>
      <c r="Q27" s="90">
        <v>1880</v>
      </c>
      <c r="R27" s="11"/>
      <c r="S27" s="90">
        <v>11</v>
      </c>
      <c r="T27" s="11"/>
      <c r="U27" s="90">
        <v>9</v>
      </c>
    </row>
    <row r="28" spans="1:21" ht="11.25" customHeight="1">
      <c r="A28" s="53" t="s">
        <v>216</v>
      </c>
      <c r="B28" s="42"/>
      <c r="C28" s="155">
        <v>-3</v>
      </c>
      <c r="D28" s="11"/>
      <c r="E28" s="90">
        <v>13</v>
      </c>
      <c r="F28" s="11"/>
      <c r="G28" s="90">
        <v>352</v>
      </c>
      <c r="H28" s="11"/>
      <c r="I28" s="90">
        <v>2090</v>
      </c>
      <c r="J28" s="11"/>
      <c r="K28" s="90">
        <v>68</v>
      </c>
      <c r="L28" s="11"/>
      <c r="M28" s="90">
        <v>486</v>
      </c>
      <c r="N28" s="11"/>
      <c r="O28" s="90">
        <v>26</v>
      </c>
      <c r="P28" s="11"/>
      <c r="Q28" s="90">
        <v>972</v>
      </c>
      <c r="R28" s="11"/>
      <c r="S28" s="90">
        <v>3</v>
      </c>
      <c r="T28" s="11"/>
      <c r="U28" s="90">
        <v>3</v>
      </c>
    </row>
    <row r="29" spans="1:21" ht="11.25" customHeight="1">
      <c r="A29" s="41" t="s">
        <v>217</v>
      </c>
      <c r="B29" s="42"/>
      <c r="C29" s="90">
        <v>56</v>
      </c>
      <c r="D29" s="11"/>
      <c r="E29" s="90">
        <v>312</v>
      </c>
      <c r="F29" s="11"/>
      <c r="G29" s="90">
        <v>91</v>
      </c>
      <c r="H29" s="11"/>
      <c r="I29" s="90">
        <v>1200</v>
      </c>
      <c r="J29" s="11"/>
      <c r="K29" s="90">
        <v>153</v>
      </c>
      <c r="L29" s="11"/>
      <c r="M29" s="90">
        <v>1060</v>
      </c>
      <c r="N29" s="11"/>
      <c r="O29" s="90">
        <v>82</v>
      </c>
      <c r="P29" s="11"/>
      <c r="Q29" s="90">
        <v>2460</v>
      </c>
      <c r="R29" s="11"/>
      <c r="S29" s="11" t="s">
        <v>79</v>
      </c>
      <c r="T29" s="11"/>
      <c r="U29" s="11" t="s">
        <v>79</v>
      </c>
    </row>
    <row r="30" spans="1:21" ht="11.25" customHeight="1">
      <c r="A30" s="53" t="s">
        <v>218</v>
      </c>
      <c r="B30" s="42"/>
      <c r="C30" s="90">
        <v>954</v>
      </c>
      <c r="D30" s="11"/>
      <c r="E30" s="90">
        <v>4510</v>
      </c>
      <c r="F30" s="11"/>
      <c r="G30" s="90">
        <v>920</v>
      </c>
      <c r="H30" s="11"/>
      <c r="I30" s="90">
        <v>7110</v>
      </c>
      <c r="J30" s="11"/>
      <c r="K30" s="90">
        <v>1600</v>
      </c>
      <c r="L30" s="11"/>
      <c r="M30" s="90">
        <v>6200</v>
      </c>
      <c r="N30" s="11"/>
      <c r="O30" s="90">
        <v>8680</v>
      </c>
      <c r="P30" s="11"/>
      <c r="Q30" s="90">
        <v>46100</v>
      </c>
      <c r="R30" s="11"/>
      <c r="S30" s="90">
        <v>1050</v>
      </c>
      <c r="T30" s="11"/>
      <c r="U30" s="90">
        <v>1540</v>
      </c>
    </row>
    <row r="31" spans="1:21" ht="11.25" customHeight="1">
      <c r="A31" s="162" t="s">
        <v>7</v>
      </c>
      <c r="B31" s="163"/>
      <c r="C31" s="164">
        <v>29200</v>
      </c>
      <c r="D31" s="164"/>
      <c r="E31" s="164">
        <v>135000</v>
      </c>
      <c r="F31" s="164"/>
      <c r="G31" s="164">
        <v>28500</v>
      </c>
      <c r="H31" s="164"/>
      <c r="I31" s="164">
        <v>136000</v>
      </c>
      <c r="J31" s="164"/>
      <c r="K31" s="164">
        <v>154000</v>
      </c>
      <c r="L31" s="164"/>
      <c r="M31" s="164">
        <v>608000</v>
      </c>
      <c r="N31" s="164"/>
      <c r="O31" s="164">
        <v>38800</v>
      </c>
      <c r="P31" s="164"/>
      <c r="Q31" s="164">
        <v>212000</v>
      </c>
      <c r="R31" s="164"/>
      <c r="S31" s="164">
        <v>3220</v>
      </c>
      <c r="T31" s="164"/>
      <c r="U31" s="164">
        <v>4520</v>
      </c>
    </row>
    <row r="32" spans="1:21" ht="11.25" customHeight="1">
      <c r="A32" s="387" t="s">
        <v>219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</row>
    <row r="33" spans="1:21" ht="11.25" customHeight="1">
      <c r="A33" s="407" t="s">
        <v>65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</row>
    <row r="34" spans="1:21" ht="11.25" customHeight="1">
      <c r="A34" s="407" t="s">
        <v>594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</row>
    <row r="35" spans="1:21" ht="11.25" customHeight="1">
      <c r="A35" s="407" t="s">
        <v>314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</row>
    <row r="36" spans="1:21" ht="11.25" customHeight="1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</row>
    <row r="37" spans="1:21" ht="11.25" customHeight="1">
      <c r="A37" s="408" t="s">
        <v>315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</row>
  </sheetData>
  <mergeCells count="14">
    <mergeCell ref="A1:U1"/>
    <mergeCell ref="A2:U2"/>
    <mergeCell ref="A3:U3"/>
    <mergeCell ref="C4:E4"/>
    <mergeCell ref="G4:I4"/>
    <mergeCell ref="K4:M4"/>
    <mergeCell ref="O4:Q4"/>
    <mergeCell ref="S4:U4"/>
    <mergeCell ref="A36:U36"/>
    <mergeCell ref="A37:U37"/>
    <mergeCell ref="A32:U32"/>
    <mergeCell ref="A33:U33"/>
    <mergeCell ref="A34:U34"/>
    <mergeCell ref="A35:U35"/>
  </mergeCells>
  <printOptions/>
  <pageMargins left="1" right="0.5" top="0.5" bottom="0.5" header="0.5" footer="0.5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1" sqref="A1:Y1"/>
    </sheetView>
  </sheetViews>
  <sheetFormatPr defaultColWidth="9.140625" defaultRowHeight="12"/>
  <cols>
    <col min="1" max="1" width="18.8515625" style="3" customWidth="1"/>
    <col min="2" max="2" width="2.00390625" style="3" customWidth="1"/>
    <col min="3" max="3" width="10.8515625" style="3" bestFit="1" customWidth="1"/>
    <col min="4" max="4" width="2.00390625" style="3" customWidth="1"/>
    <col min="5" max="5" width="10.140625" style="3" bestFit="1" customWidth="1"/>
    <col min="6" max="6" width="2.00390625" style="3" customWidth="1"/>
    <col min="7" max="7" width="10.8515625" style="3" bestFit="1" customWidth="1"/>
    <col min="8" max="8" width="2.00390625" style="3" customWidth="1"/>
    <col min="9" max="9" width="10.140625" style="3" bestFit="1" customWidth="1"/>
    <col min="10" max="10" width="2.00390625" style="3" customWidth="1"/>
    <col min="11" max="11" width="10.8515625" style="3" bestFit="1" customWidth="1"/>
    <col min="12" max="12" width="2.00390625" style="3" customWidth="1"/>
    <col min="13" max="13" width="10.140625" style="3" bestFit="1" customWidth="1"/>
    <col min="14" max="14" width="2.00390625" style="3" customWidth="1"/>
    <col min="15" max="15" width="10.8515625" style="3" bestFit="1" customWidth="1"/>
    <col min="16" max="16" width="2.00390625" style="3" customWidth="1"/>
    <col min="17" max="17" width="10.140625" style="3" bestFit="1" customWidth="1"/>
    <col min="18" max="18" width="2.00390625" style="3" customWidth="1"/>
    <col min="19" max="19" width="10.8515625" style="3" bestFit="1" customWidth="1"/>
    <col min="20" max="20" width="2.00390625" style="3" customWidth="1"/>
    <col min="21" max="21" width="10.140625" style="3" bestFit="1" customWidth="1"/>
    <col min="22" max="22" width="2.00390625" style="3" customWidth="1"/>
    <col min="23" max="23" width="10.8515625" style="3" bestFit="1" customWidth="1"/>
    <col min="24" max="24" width="2.00390625" style="3" customWidth="1"/>
    <col min="25" max="25" width="10.140625" style="3" bestFit="1" customWidth="1"/>
    <col min="26" max="16384" width="9.28125" style="3" customWidth="1"/>
  </cols>
  <sheetData>
    <row r="1" spans="1:25" ht="11.25" customHeight="1">
      <c r="A1" s="404" t="s">
        <v>240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</row>
    <row r="2" spans="1:25" ht="11.25" customHeight="1">
      <c r="A2" s="404" t="s">
        <v>592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</row>
    <row r="3" spans="1:25" ht="11.25" customHeight="1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</row>
    <row r="4" spans="1:25" ht="11.25" customHeight="1">
      <c r="A4" s="149"/>
      <c r="B4" s="149"/>
      <c r="C4" s="386" t="s">
        <v>241</v>
      </c>
      <c r="D4" s="386"/>
      <c r="E4" s="386"/>
      <c r="F4" s="149"/>
      <c r="G4" s="386" t="s">
        <v>242</v>
      </c>
      <c r="H4" s="386"/>
      <c r="I4" s="386"/>
      <c r="J4" s="149"/>
      <c r="K4" s="386" t="s">
        <v>243</v>
      </c>
      <c r="L4" s="386"/>
      <c r="M4" s="386"/>
      <c r="N4" s="149"/>
      <c r="O4" s="386" t="s">
        <v>11</v>
      </c>
      <c r="P4" s="386"/>
      <c r="Q4" s="386"/>
      <c r="R4" s="149"/>
      <c r="S4" s="386" t="s">
        <v>244</v>
      </c>
      <c r="T4" s="386"/>
      <c r="U4" s="386"/>
      <c r="V4" s="149"/>
      <c r="W4" s="386" t="s">
        <v>7</v>
      </c>
      <c r="X4" s="386"/>
      <c r="Y4" s="386"/>
    </row>
    <row r="5" spans="1:25" ht="11.25" customHeight="1">
      <c r="A5" s="8"/>
      <c r="B5" s="8"/>
      <c r="C5" s="1" t="s">
        <v>329</v>
      </c>
      <c r="D5" s="66"/>
      <c r="E5" s="1"/>
      <c r="F5" s="8"/>
      <c r="G5" s="1" t="s">
        <v>329</v>
      </c>
      <c r="H5" s="66"/>
      <c r="I5" s="1"/>
      <c r="J5" s="8"/>
      <c r="K5" s="1" t="s">
        <v>329</v>
      </c>
      <c r="L5" s="66"/>
      <c r="M5" s="1"/>
      <c r="N5" s="8"/>
      <c r="O5" s="1" t="s">
        <v>329</v>
      </c>
      <c r="P5" s="66"/>
      <c r="Q5" s="1"/>
      <c r="R5" s="8"/>
      <c r="S5" s="1" t="s">
        <v>329</v>
      </c>
      <c r="T5" s="66"/>
      <c r="U5" s="1"/>
      <c r="V5" s="8"/>
      <c r="W5" s="1" t="s">
        <v>329</v>
      </c>
      <c r="X5" s="66"/>
      <c r="Y5" s="1"/>
    </row>
    <row r="6" spans="1:25" ht="11.25" customHeight="1">
      <c r="A6" s="8"/>
      <c r="B6" s="8"/>
      <c r="C6" s="1" t="s">
        <v>590</v>
      </c>
      <c r="D6" s="66"/>
      <c r="E6" s="1" t="s">
        <v>245</v>
      </c>
      <c r="F6" s="8"/>
      <c r="G6" s="1" t="s">
        <v>590</v>
      </c>
      <c r="H6" s="66"/>
      <c r="I6" s="1" t="s">
        <v>245</v>
      </c>
      <c r="J6" s="8"/>
      <c r="K6" s="1" t="s">
        <v>590</v>
      </c>
      <c r="L6" s="66"/>
      <c r="M6" s="1" t="s">
        <v>245</v>
      </c>
      <c r="N6" s="8"/>
      <c r="O6" s="1" t="s">
        <v>590</v>
      </c>
      <c r="P6" s="66"/>
      <c r="Q6" s="1" t="s">
        <v>245</v>
      </c>
      <c r="R6" s="8"/>
      <c r="S6" s="1" t="s">
        <v>590</v>
      </c>
      <c r="T6" s="66"/>
      <c r="U6" s="1" t="s">
        <v>245</v>
      </c>
      <c r="V6" s="8"/>
      <c r="W6" s="1" t="s">
        <v>590</v>
      </c>
      <c r="X6" s="66"/>
      <c r="Y6" s="1" t="s">
        <v>245</v>
      </c>
    </row>
    <row r="7" spans="1:25" ht="11.25" customHeight="1">
      <c r="A7" s="78" t="s">
        <v>229</v>
      </c>
      <c r="B7" s="16"/>
      <c r="C7" s="197" t="s">
        <v>591</v>
      </c>
      <c r="D7" s="26"/>
      <c r="E7" s="78" t="s">
        <v>231</v>
      </c>
      <c r="F7" s="16"/>
      <c r="G7" s="197" t="s">
        <v>591</v>
      </c>
      <c r="H7" s="26"/>
      <c r="I7" s="78" t="s">
        <v>231</v>
      </c>
      <c r="J7" s="16"/>
      <c r="K7" s="197" t="s">
        <v>591</v>
      </c>
      <c r="L7" s="26"/>
      <c r="M7" s="78" t="s">
        <v>231</v>
      </c>
      <c r="N7" s="16"/>
      <c r="O7" s="197" t="s">
        <v>591</v>
      </c>
      <c r="P7" s="26"/>
      <c r="Q7" s="78" t="s">
        <v>231</v>
      </c>
      <c r="R7" s="16"/>
      <c r="S7" s="197" t="s">
        <v>591</v>
      </c>
      <c r="T7" s="26"/>
      <c r="U7" s="78" t="s">
        <v>231</v>
      </c>
      <c r="V7" s="16"/>
      <c r="W7" s="197" t="s">
        <v>591</v>
      </c>
      <c r="X7" s="26"/>
      <c r="Y7" s="78" t="s">
        <v>231</v>
      </c>
    </row>
    <row r="8" spans="1:25" ht="11.25" customHeight="1">
      <c r="A8" s="87" t="s">
        <v>3</v>
      </c>
      <c r="B8" s="8"/>
      <c r="C8" s="95">
        <v>22900</v>
      </c>
      <c r="D8" s="95"/>
      <c r="E8" s="152">
        <v>25000</v>
      </c>
      <c r="F8" s="151"/>
      <c r="G8" s="95">
        <v>1680</v>
      </c>
      <c r="H8" s="95"/>
      <c r="I8" s="152">
        <v>3850</v>
      </c>
      <c r="J8" s="151"/>
      <c r="K8" s="95">
        <v>151000</v>
      </c>
      <c r="L8" s="153"/>
      <c r="M8" s="152">
        <v>423000</v>
      </c>
      <c r="N8" s="151"/>
      <c r="O8" s="95">
        <v>807000</v>
      </c>
      <c r="P8" s="151"/>
      <c r="Q8" s="152">
        <v>2170000</v>
      </c>
      <c r="R8" s="151"/>
      <c r="S8" s="95">
        <v>23400</v>
      </c>
      <c r="T8" s="151"/>
      <c r="U8" s="152">
        <v>37100</v>
      </c>
      <c r="V8" s="151"/>
      <c r="W8" s="95">
        <v>1010000</v>
      </c>
      <c r="X8" s="151"/>
      <c r="Y8" s="152">
        <v>2660000</v>
      </c>
    </row>
    <row r="9" spans="1:25" ht="11.25" customHeight="1">
      <c r="A9" s="64" t="s">
        <v>322</v>
      </c>
      <c r="B9" s="8"/>
      <c r="C9" s="11"/>
      <c r="D9" s="11"/>
      <c r="E9" s="11"/>
      <c r="F9" s="8"/>
      <c r="G9" s="11"/>
      <c r="H9" s="11"/>
      <c r="I9" s="11"/>
      <c r="J9" s="8"/>
      <c r="K9" s="11"/>
      <c r="L9" s="120"/>
      <c r="M9" s="11"/>
      <c r="N9" s="8"/>
      <c r="O9" s="11"/>
      <c r="P9" s="8"/>
      <c r="Q9" s="11"/>
      <c r="R9" s="8"/>
      <c r="S9" s="11"/>
      <c r="T9" s="8"/>
      <c r="U9" s="11"/>
      <c r="V9" s="8"/>
      <c r="W9" s="11"/>
      <c r="X9" s="8"/>
      <c r="Y9" s="11"/>
    </row>
    <row r="10" spans="1:25" ht="11.25" customHeight="1">
      <c r="A10" s="9" t="s">
        <v>202</v>
      </c>
      <c r="B10" s="8"/>
      <c r="C10" s="11" t="s">
        <v>79</v>
      </c>
      <c r="D10" s="11"/>
      <c r="E10" s="11" t="s">
        <v>79</v>
      </c>
      <c r="F10" s="8"/>
      <c r="G10" s="11" t="s">
        <v>79</v>
      </c>
      <c r="H10" s="11"/>
      <c r="I10" s="11" t="s">
        <v>79</v>
      </c>
      <c r="J10" s="8"/>
      <c r="K10" s="11" t="s">
        <v>79</v>
      </c>
      <c r="L10" s="120"/>
      <c r="M10" s="11" t="s">
        <v>79</v>
      </c>
      <c r="N10" s="8"/>
      <c r="O10" s="11">
        <v>8160</v>
      </c>
      <c r="P10" s="8"/>
      <c r="Q10" s="11">
        <v>32800</v>
      </c>
      <c r="R10" s="8"/>
      <c r="S10" s="11" t="s">
        <v>79</v>
      </c>
      <c r="T10" s="8"/>
      <c r="U10" s="11" t="s">
        <v>79</v>
      </c>
      <c r="V10" s="8"/>
      <c r="W10" s="11">
        <v>8160</v>
      </c>
      <c r="X10" s="8"/>
      <c r="Y10" s="11">
        <v>32800</v>
      </c>
    </row>
    <row r="11" spans="1:25" ht="11.25" customHeight="1">
      <c r="A11" s="9" t="s">
        <v>233</v>
      </c>
      <c r="B11" s="8"/>
      <c r="C11" s="11" t="s">
        <v>79</v>
      </c>
      <c r="D11" s="11"/>
      <c r="E11" s="11" t="s">
        <v>79</v>
      </c>
      <c r="F11" s="8"/>
      <c r="G11" s="11" t="s">
        <v>79</v>
      </c>
      <c r="H11" s="11"/>
      <c r="I11" s="11" t="s">
        <v>79</v>
      </c>
      <c r="J11" s="8"/>
      <c r="K11" s="90">
        <v>10</v>
      </c>
      <c r="L11" s="120"/>
      <c r="M11" s="90">
        <v>158</v>
      </c>
      <c r="N11" s="8"/>
      <c r="O11" s="90">
        <v>30500</v>
      </c>
      <c r="P11" s="8"/>
      <c r="Q11" s="90">
        <v>112000</v>
      </c>
      <c r="R11" s="8"/>
      <c r="S11" s="11" t="s">
        <v>79</v>
      </c>
      <c r="T11" s="8"/>
      <c r="U11" s="11" t="s">
        <v>79</v>
      </c>
      <c r="V11" s="8"/>
      <c r="W11" s="90">
        <v>30500</v>
      </c>
      <c r="X11" s="8"/>
      <c r="Y11" s="90">
        <v>112000</v>
      </c>
    </row>
    <row r="12" spans="1:25" ht="11.25" customHeight="1">
      <c r="A12" s="9" t="s">
        <v>203</v>
      </c>
      <c r="B12" s="8"/>
      <c r="C12" s="90">
        <v>2</v>
      </c>
      <c r="D12" s="11"/>
      <c r="E12" s="90">
        <v>2</v>
      </c>
      <c r="F12" s="8"/>
      <c r="G12" s="90">
        <v>138</v>
      </c>
      <c r="H12" s="11"/>
      <c r="I12" s="90">
        <v>656</v>
      </c>
      <c r="J12" s="8"/>
      <c r="K12" s="90">
        <v>86500</v>
      </c>
      <c r="L12" s="120"/>
      <c r="M12" s="90">
        <v>257000</v>
      </c>
      <c r="N12" s="8"/>
      <c r="O12" s="90">
        <v>296000</v>
      </c>
      <c r="P12" s="8"/>
      <c r="Q12" s="90">
        <v>881000</v>
      </c>
      <c r="R12" s="8"/>
      <c r="S12" s="90">
        <v>9080</v>
      </c>
      <c r="T12" s="8"/>
      <c r="U12" s="90">
        <v>22500</v>
      </c>
      <c r="V12" s="8"/>
      <c r="W12" s="90">
        <v>391000</v>
      </c>
      <c r="X12" s="8"/>
      <c r="Y12" s="90">
        <v>1160000</v>
      </c>
    </row>
    <row r="13" spans="1:25" ht="11.25" customHeight="1">
      <c r="A13" s="9" t="s">
        <v>246</v>
      </c>
      <c r="B13" s="8"/>
      <c r="C13" s="11" t="s">
        <v>79</v>
      </c>
      <c r="D13" s="11"/>
      <c r="E13" s="11" t="s">
        <v>79</v>
      </c>
      <c r="F13" s="8"/>
      <c r="G13" s="11" t="s">
        <v>79</v>
      </c>
      <c r="H13" s="11"/>
      <c r="I13" s="11" t="s">
        <v>79</v>
      </c>
      <c r="J13" s="8"/>
      <c r="K13" s="90">
        <v>41700</v>
      </c>
      <c r="L13" s="120"/>
      <c r="M13" s="90">
        <v>152000</v>
      </c>
      <c r="N13" s="8"/>
      <c r="O13" s="90">
        <v>429000</v>
      </c>
      <c r="P13" s="8"/>
      <c r="Q13" s="90">
        <v>1620000</v>
      </c>
      <c r="R13" s="8"/>
      <c r="S13" s="90">
        <v>842</v>
      </c>
      <c r="T13" s="8"/>
      <c r="U13" s="90">
        <v>3730</v>
      </c>
      <c r="V13" s="8"/>
      <c r="W13" s="90">
        <v>471000</v>
      </c>
      <c r="X13" s="8"/>
      <c r="Y13" s="90">
        <v>1780000</v>
      </c>
    </row>
    <row r="14" spans="1:25" ht="11.25" customHeight="1">
      <c r="A14" s="9" t="s">
        <v>247</v>
      </c>
      <c r="B14" s="8"/>
      <c r="C14" s="11" t="s">
        <v>79</v>
      </c>
      <c r="D14" s="11"/>
      <c r="E14" s="11" t="s">
        <v>79</v>
      </c>
      <c r="F14" s="8"/>
      <c r="G14" s="11" t="s">
        <v>79</v>
      </c>
      <c r="H14" s="11"/>
      <c r="I14" s="11" t="s">
        <v>79</v>
      </c>
      <c r="J14" s="8"/>
      <c r="K14" s="11" t="s">
        <v>79</v>
      </c>
      <c r="L14" s="120"/>
      <c r="M14" s="11" t="s">
        <v>79</v>
      </c>
      <c r="N14" s="8"/>
      <c r="O14" s="11" t="s">
        <v>79</v>
      </c>
      <c r="P14" s="8"/>
      <c r="Q14" s="11" t="s">
        <v>79</v>
      </c>
      <c r="R14" s="8"/>
      <c r="S14" s="90">
        <v>2020</v>
      </c>
      <c r="T14" s="8"/>
      <c r="U14" s="90">
        <v>1780</v>
      </c>
      <c r="V14" s="8"/>
      <c r="W14" s="90">
        <v>2020</v>
      </c>
      <c r="X14" s="8"/>
      <c r="Y14" s="90">
        <v>1780</v>
      </c>
    </row>
    <row r="15" spans="1:25" ht="11.25" customHeight="1">
      <c r="A15" s="9" t="s">
        <v>248</v>
      </c>
      <c r="B15" s="8"/>
      <c r="C15" s="11" t="s">
        <v>79</v>
      </c>
      <c r="D15" s="11"/>
      <c r="E15" s="11" t="s">
        <v>79</v>
      </c>
      <c r="F15" s="8"/>
      <c r="G15" s="11" t="s">
        <v>79</v>
      </c>
      <c r="H15" s="11"/>
      <c r="I15" s="11" t="s">
        <v>79</v>
      </c>
      <c r="J15" s="8"/>
      <c r="K15" s="11" t="s">
        <v>79</v>
      </c>
      <c r="L15" s="120"/>
      <c r="M15" s="11" t="s">
        <v>79</v>
      </c>
      <c r="N15" s="8"/>
      <c r="O15" s="11" t="s">
        <v>79</v>
      </c>
      <c r="P15" s="8"/>
      <c r="Q15" s="11" t="s">
        <v>79</v>
      </c>
      <c r="R15" s="8"/>
      <c r="S15" s="90">
        <v>210</v>
      </c>
      <c r="T15" s="8"/>
      <c r="U15" s="90">
        <v>197</v>
      </c>
      <c r="V15" s="8"/>
      <c r="W15" s="90">
        <v>210</v>
      </c>
      <c r="X15" s="8"/>
      <c r="Y15" s="90">
        <v>197</v>
      </c>
    </row>
    <row r="16" spans="1:25" ht="11.25" customHeight="1">
      <c r="A16" s="19" t="s">
        <v>249</v>
      </c>
      <c r="B16" s="8"/>
      <c r="C16" s="11" t="s">
        <v>79</v>
      </c>
      <c r="D16" s="11"/>
      <c r="E16" s="11" t="s">
        <v>79</v>
      </c>
      <c r="F16" s="8"/>
      <c r="G16" s="11" t="s">
        <v>79</v>
      </c>
      <c r="H16" s="11"/>
      <c r="I16" s="11" t="s">
        <v>79</v>
      </c>
      <c r="J16" s="8"/>
      <c r="K16" s="90">
        <v>65</v>
      </c>
      <c r="L16" s="120"/>
      <c r="M16" s="90">
        <v>335</v>
      </c>
      <c r="N16" s="8"/>
      <c r="O16" s="90">
        <v>2910</v>
      </c>
      <c r="P16" s="8"/>
      <c r="Q16" s="90">
        <v>12300</v>
      </c>
      <c r="R16" s="8"/>
      <c r="S16" s="11" t="s">
        <v>79</v>
      </c>
      <c r="T16" s="8"/>
      <c r="U16" s="11" t="s">
        <v>79</v>
      </c>
      <c r="V16" s="8"/>
      <c r="W16" s="90">
        <v>2980</v>
      </c>
      <c r="X16" s="8"/>
      <c r="Y16" s="90">
        <v>12700</v>
      </c>
    </row>
    <row r="17" spans="1:25" ht="11.25" customHeight="1">
      <c r="A17" s="9" t="s">
        <v>205</v>
      </c>
      <c r="B17" s="8"/>
      <c r="C17" s="11" t="s">
        <v>79</v>
      </c>
      <c r="D17" s="11"/>
      <c r="E17" s="11" t="s">
        <v>79</v>
      </c>
      <c r="F17" s="8"/>
      <c r="G17" s="11" t="s">
        <v>79</v>
      </c>
      <c r="H17" s="11"/>
      <c r="I17" s="11" t="s">
        <v>79</v>
      </c>
      <c r="J17" s="8"/>
      <c r="K17" s="90">
        <v>12</v>
      </c>
      <c r="L17" s="120"/>
      <c r="M17" s="90">
        <v>42</v>
      </c>
      <c r="N17" s="8"/>
      <c r="O17" s="90">
        <v>24900</v>
      </c>
      <c r="P17" s="8"/>
      <c r="Q17" s="90">
        <v>95200</v>
      </c>
      <c r="R17" s="8"/>
      <c r="S17" s="90">
        <v>85</v>
      </c>
      <c r="T17" s="8"/>
      <c r="U17" s="90">
        <v>20</v>
      </c>
      <c r="V17" s="8"/>
      <c r="W17" s="90">
        <v>25000</v>
      </c>
      <c r="X17" s="8"/>
      <c r="Y17" s="90">
        <v>95300</v>
      </c>
    </row>
    <row r="18" spans="1:25" ht="11.25" customHeight="1">
      <c r="A18" s="19" t="s">
        <v>250</v>
      </c>
      <c r="B18" s="8"/>
      <c r="C18" s="11" t="s">
        <v>79</v>
      </c>
      <c r="D18" s="11"/>
      <c r="E18" s="11" t="s">
        <v>79</v>
      </c>
      <c r="F18" s="8"/>
      <c r="G18" s="11" t="s">
        <v>79</v>
      </c>
      <c r="H18" s="11"/>
      <c r="I18" s="11" t="s">
        <v>79</v>
      </c>
      <c r="J18" s="8"/>
      <c r="K18" s="11" t="s">
        <v>79</v>
      </c>
      <c r="L18" s="120"/>
      <c r="M18" s="11" t="s">
        <v>79</v>
      </c>
      <c r="N18" s="8"/>
      <c r="O18" s="11" t="s">
        <v>79</v>
      </c>
      <c r="P18" s="8"/>
      <c r="Q18" s="11" t="s">
        <v>79</v>
      </c>
      <c r="R18" s="8"/>
      <c r="S18" s="90">
        <v>1910</v>
      </c>
      <c r="T18" s="8"/>
      <c r="U18" s="90">
        <v>3320</v>
      </c>
      <c r="V18" s="8"/>
      <c r="W18" s="90">
        <v>1910</v>
      </c>
      <c r="X18" s="8"/>
      <c r="Y18" s="90">
        <v>3320</v>
      </c>
    </row>
    <row r="19" spans="1:25" ht="11.25" customHeight="1">
      <c r="A19" s="9" t="s">
        <v>208</v>
      </c>
      <c r="B19" s="8"/>
      <c r="C19" s="11" t="s">
        <v>79</v>
      </c>
      <c r="D19" s="11"/>
      <c r="E19" s="11" t="s">
        <v>79</v>
      </c>
      <c r="F19" s="8"/>
      <c r="G19" s="121" t="s">
        <v>79</v>
      </c>
      <c r="H19" s="11"/>
      <c r="I19" s="11" t="s">
        <v>79</v>
      </c>
      <c r="J19" s="8"/>
      <c r="K19" s="121" t="s">
        <v>323</v>
      </c>
      <c r="L19" s="120"/>
      <c r="M19" s="90">
        <v>5</v>
      </c>
      <c r="N19" s="8"/>
      <c r="O19" s="90">
        <v>5340</v>
      </c>
      <c r="P19" s="8"/>
      <c r="Q19" s="90">
        <v>23700</v>
      </c>
      <c r="R19" s="8"/>
      <c r="S19" s="90">
        <v>70</v>
      </c>
      <c r="T19" s="8"/>
      <c r="U19" s="90">
        <v>350</v>
      </c>
      <c r="V19" s="8"/>
      <c r="W19" s="90">
        <v>5410</v>
      </c>
      <c r="X19" s="8"/>
      <c r="Y19" s="90">
        <v>24100</v>
      </c>
    </row>
    <row r="20" spans="1:25" ht="11.25" customHeight="1">
      <c r="A20" s="9" t="s">
        <v>211</v>
      </c>
      <c r="B20" s="8"/>
      <c r="C20" s="90">
        <v>221</v>
      </c>
      <c r="D20" s="11"/>
      <c r="E20" s="90">
        <v>473</v>
      </c>
      <c r="F20" s="8"/>
      <c r="G20" s="90">
        <v>37</v>
      </c>
      <c r="H20" s="11"/>
      <c r="I20" s="90">
        <v>34</v>
      </c>
      <c r="J20" s="8"/>
      <c r="K20" s="90">
        <v>3870</v>
      </c>
      <c r="L20" s="120"/>
      <c r="M20" s="90">
        <v>13200</v>
      </c>
      <c r="N20" s="8"/>
      <c r="O20" s="90">
        <v>28900</v>
      </c>
      <c r="P20" s="8"/>
      <c r="Q20" s="90">
        <v>94000</v>
      </c>
      <c r="R20" s="8"/>
      <c r="S20" s="90">
        <v>13300</v>
      </c>
      <c r="T20" s="8"/>
      <c r="U20" s="90">
        <v>36100</v>
      </c>
      <c r="V20" s="8"/>
      <c r="W20" s="90">
        <v>46400</v>
      </c>
      <c r="X20" s="8"/>
      <c r="Y20" s="90">
        <v>144000</v>
      </c>
    </row>
    <row r="21" spans="1:25" ht="11.25" customHeight="1">
      <c r="A21" s="9" t="s">
        <v>212</v>
      </c>
      <c r="B21" s="8"/>
      <c r="C21" s="11" t="s">
        <v>79</v>
      </c>
      <c r="D21" s="11"/>
      <c r="E21" s="11" t="s">
        <v>79</v>
      </c>
      <c r="F21" s="8"/>
      <c r="G21" s="11" t="s">
        <v>79</v>
      </c>
      <c r="H21" s="11"/>
      <c r="I21" s="11" t="s">
        <v>79</v>
      </c>
      <c r="J21" s="8"/>
      <c r="K21" s="11" t="s">
        <v>79</v>
      </c>
      <c r="L21" s="120"/>
      <c r="M21" s="11" t="s">
        <v>79</v>
      </c>
      <c r="N21" s="8"/>
      <c r="O21" s="90">
        <v>154000</v>
      </c>
      <c r="P21" s="8"/>
      <c r="Q21" s="90">
        <v>565000</v>
      </c>
      <c r="R21" s="8"/>
      <c r="S21" s="90">
        <v>54</v>
      </c>
      <c r="T21" s="8"/>
      <c r="U21" s="90">
        <v>223</v>
      </c>
      <c r="V21" s="8"/>
      <c r="W21" s="90">
        <v>154000</v>
      </c>
      <c r="X21" s="8"/>
      <c r="Y21" s="90">
        <v>565000</v>
      </c>
    </row>
    <row r="22" spans="1:25" ht="11.25" customHeight="1">
      <c r="A22" s="9" t="s">
        <v>215</v>
      </c>
      <c r="B22" s="8"/>
      <c r="C22" s="11" t="s">
        <v>79</v>
      </c>
      <c r="D22" s="11"/>
      <c r="E22" s="11" t="s">
        <v>79</v>
      </c>
      <c r="F22" s="8"/>
      <c r="G22" s="90">
        <v>1180</v>
      </c>
      <c r="H22" s="11"/>
      <c r="I22" s="90">
        <v>3410</v>
      </c>
      <c r="J22" s="8"/>
      <c r="K22" s="11" t="s">
        <v>79</v>
      </c>
      <c r="L22" s="120"/>
      <c r="M22" s="11" t="s">
        <v>79</v>
      </c>
      <c r="N22" s="8"/>
      <c r="O22" s="121" t="s">
        <v>79</v>
      </c>
      <c r="P22" s="8"/>
      <c r="Q22" s="11" t="s">
        <v>79</v>
      </c>
      <c r="R22" s="8"/>
      <c r="S22" s="90">
        <v>2</v>
      </c>
      <c r="T22" s="8"/>
      <c r="U22" s="90">
        <v>16</v>
      </c>
      <c r="V22" s="8"/>
      <c r="W22" s="90">
        <v>1180</v>
      </c>
      <c r="X22" s="8"/>
      <c r="Y22" s="90">
        <v>3430</v>
      </c>
    </row>
    <row r="23" spans="1:25" ht="11.25" customHeight="1">
      <c r="A23" s="9" t="s">
        <v>217</v>
      </c>
      <c r="B23" s="8"/>
      <c r="C23" s="11" t="s">
        <v>79</v>
      </c>
      <c r="D23" s="11"/>
      <c r="E23" s="11" t="s">
        <v>79</v>
      </c>
      <c r="F23" s="8"/>
      <c r="G23" s="90">
        <v>35</v>
      </c>
      <c r="H23" s="11"/>
      <c r="I23" s="90">
        <v>118</v>
      </c>
      <c r="J23" s="8"/>
      <c r="K23" s="121" t="s">
        <v>323</v>
      </c>
      <c r="L23" s="120"/>
      <c r="M23" s="90">
        <v>24</v>
      </c>
      <c r="N23" s="8"/>
      <c r="O23" s="121" t="s">
        <v>323</v>
      </c>
      <c r="P23" s="8"/>
      <c r="Q23" s="90">
        <v>10</v>
      </c>
      <c r="R23" s="8"/>
      <c r="S23" s="90">
        <v>258</v>
      </c>
      <c r="T23" s="8"/>
      <c r="U23" s="90">
        <v>1340</v>
      </c>
      <c r="V23" s="8"/>
      <c r="W23" s="90">
        <v>293</v>
      </c>
      <c r="X23" s="8"/>
      <c r="Y23" s="90">
        <v>1490</v>
      </c>
    </row>
    <row r="24" spans="1:25" ht="11.25" customHeight="1">
      <c r="A24" s="9" t="s">
        <v>218</v>
      </c>
      <c r="B24" s="8"/>
      <c r="C24" s="11" t="s">
        <v>79</v>
      </c>
      <c r="D24" s="11"/>
      <c r="E24" s="11" t="s">
        <v>79</v>
      </c>
      <c r="F24" s="8"/>
      <c r="G24" s="90">
        <v>253</v>
      </c>
      <c r="H24" s="11"/>
      <c r="I24" s="90">
        <v>676</v>
      </c>
      <c r="J24" s="8"/>
      <c r="K24" s="90">
        <v>16</v>
      </c>
      <c r="L24" s="120"/>
      <c r="M24" s="90">
        <v>47</v>
      </c>
      <c r="N24" s="8"/>
      <c r="O24" s="90">
        <v>24700</v>
      </c>
      <c r="P24" s="8"/>
      <c r="Q24" s="90">
        <v>98600</v>
      </c>
      <c r="R24" s="8"/>
      <c r="S24" s="90">
        <v>2220</v>
      </c>
      <c r="T24" s="8"/>
      <c r="U24" s="11">
        <v>3440</v>
      </c>
      <c r="V24" s="8"/>
      <c r="W24" s="90">
        <v>27200</v>
      </c>
      <c r="X24" s="8"/>
      <c r="Y24" s="90">
        <v>103000</v>
      </c>
    </row>
    <row r="25" spans="1:25" ht="11.25" customHeight="1">
      <c r="A25" s="92" t="s">
        <v>7</v>
      </c>
      <c r="B25" s="16"/>
      <c r="C25" s="40">
        <v>223</v>
      </c>
      <c r="D25" s="40"/>
      <c r="E25" s="40">
        <v>476</v>
      </c>
      <c r="F25" s="40"/>
      <c r="G25" s="40">
        <v>1640</v>
      </c>
      <c r="H25" s="40"/>
      <c r="I25" s="40">
        <v>4890</v>
      </c>
      <c r="J25" s="40"/>
      <c r="K25" s="40">
        <v>132000</v>
      </c>
      <c r="L25" s="40"/>
      <c r="M25" s="40">
        <v>423000</v>
      </c>
      <c r="N25" s="40"/>
      <c r="O25" s="40">
        <v>1000000</v>
      </c>
      <c r="P25" s="40"/>
      <c r="Q25" s="40">
        <v>3540000</v>
      </c>
      <c r="R25" s="40"/>
      <c r="S25" s="40">
        <v>30100</v>
      </c>
      <c r="T25" s="40"/>
      <c r="U25" s="40">
        <v>73000</v>
      </c>
      <c r="V25" s="40"/>
      <c r="W25" s="40">
        <v>1170000</v>
      </c>
      <c r="X25" s="40"/>
      <c r="Y25" s="40">
        <v>4040000</v>
      </c>
    </row>
    <row r="26" spans="1:25" ht="11.25" customHeight="1">
      <c r="A26" s="389" t="s">
        <v>251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</row>
    <row r="27" spans="1:25" ht="11.25" customHeight="1">
      <c r="A27" s="401" t="s">
        <v>65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</row>
    <row r="28" spans="1:25" ht="11.25" customHeight="1">
      <c r="A28" s="401" t="s">
        <v>252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</row>
    <row r="29" spans="1:25" ht="11.25" customHeight="1">
      <c r="A29" s="401" t="s">
        <v>314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</row>
    <row r="30" spans="1:25" ht="11.25" customHeight="1">
      <c r="A30" s="402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</row>
    <row r="31" spans="1:25" ht="11.25" customHeight="1">
      <c r="A31" s="402" t="s">
        <v>221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</row>
  </sheetData>
  <mergeCells count="15">
    <mergeCell ref="A1:Y1"/>
    <mergeCell ref="A2:Y2"/>
    <mergeCell ref="A3:Y3"/>
    <mergeCell ref="C4:E4"/>
    <mergeCell ref="G4:I4"/>
    <mergeCell ref="K4:M4"/>
    <mergeCell ref="O4:Q4"/>
    <mergeCell ref="S4:U4"/>
    <mergeCell ref="W4:Y4"/>
    <mergeCell ref="A30:Y30"/>
    <mergeCell ref="A31:Y31"/>
    <mergeCell ref="A26:Y26"/>
    <mergeCell ref="A27:Y27"/>
    <mergeCell ref="A28:Y28"/>
    <mergeCell ref="A29:Y29"/>
  </mergeCells>
  <printOptions/>
  <pageMargins left="1" right="0.5" top="0.5" bottom="0.5" header="0.5" footer="0.5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A1" sqref="A1:U1"/>
    </sheetView>
  </sheetViews>
  <sheetFormatPr defaultColWidth="9.140625" defaultRowHeight="11.25" customHeight="1"/>
  <cols>
    <col min="1" max="1" width="17.421875" style="3" customWidth="1"/>
    <col min="2" max="2" width="1.8515625" style="3" customWidth="1"/>
    <col min="3" max="3" width="10.8515625" style="3" customWidth="1"/>
    <col min="4" max="4" width="1.8515625" style="3" customWidth="1"/>
    <col min="5" max="5" width="10.7109375" style="3" bestFit="1" customWidth="1"/>
    <col min="6" max="6" width="1.8515625" style="3" customWidth="1"/>
    <col min="7" max="7" width="10.8515625" style="3" customWidth="1"/>
    <col min="8" max="8" width="1.8515625" style="3" customWidth="1"/>
    <col min="9" max="9" width="10.7109375" style="3" bestFit="1" customWidth="1"/>
    <col min="10" max="10" width="1.8515625" style="3" customWidth="1"/>
    <col min="11" max="11" width="10.8515625" style="3" bestFit="1" customWidth="1"/>
    <col min="12" max="12" width="4.7109375" style="3" customWidth="1"/>
    <col min="13" max="13" width="10.7109375" style="3" bestFit="1" customWidth="1"/>
    <col min="14" max="14" width="1.7109375" style="3" bestFit="1" customWidth="1"/>
    <col min="15" max="15" width="10.8515625" style="3" customWidth="1"/>
    <col min="16" max="16" width="1.8515625" style="3" customWidth="1"/>
    <col min="17" max="17" width="10.7109375" style="3" bestFit="1" customWidth="1"/>
    <col min="18" max="18" width="1.8515625" style="3" customWidth="1"/>
    <col min="19" max="19" width="10.8515625" style="3" customWidth="1"/>
    <col min="20" max="20" width="1.8515625" style="3" customWidth="1"/>
    <col min="21" max="21" width="10.7109375" style="3" bestFit="1" customWidth="1"/>
    <col min="22" max="16384" width="9.28125" style="3" customWidth="1"/>
  </cols>
  <sheetData>
    <row r="1" spans="1:21" ht="11.25" customHeight="1">
      <c r="A1" s="404" t="s">
        <v>253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1" ht="11.25" customHeight="1">
      <c r="A2" s="404" t="s">
        <v>254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 ht="11.25" customHeight="1">
      <c r="A3" s="417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spans="1:21" ht="11.25" customHeight="1">
      <c r="A4" s="7"/>
      <c r="B4" s="7"/>
      <c r="C4" s="393" t="s">
        <v>224</v>
      </c>
      <c r="D4" s="393"/>
      <c r="E4" s="393"/>
      <c r="F4" s="150"/>
      <c r="G4" s="394" t="s">
        <v>225</v>
      </c>
      <c r="H4" s="394"/>
      <c r="I4" s="394"/>
      <c r="J4" s="150"/>
      <c r="K4" s="393" t="s">
        <v>226</v>
      </c>
      <c r="L4" s="393"/>
      <c r="M4" s="393"/>
      <c r="N4" s="150"/>
      <c r="O4" s="393" t="s">
        <v>227</v>
      </c>
      <c r="P4" s="393"/>
      <c r="Q4" s="393"/>
      <c r="R4" s="150"/>
      <c r="S4" s="393" t="s">
        <v>228</v>
      </c>
      <c r="T4" s="393"/>
      <c r="U4" s="393"/>
    </row>
    <row r="5" spans="1:21" ht="11.25" customHeight="1">
      <c r="A5" s="8"/>
      <c r="B5" s="8"/>
      <c r="C5" s="2" t="s">
        <v>329</v>
      </c>
      <c r="D5" s="66"/>
      <c r="E5" s="1"/>
      <c r="F5" s="8"/>
      <c r="G5" s="2" t="s">
        <v>329</v>
      </c>
      <c r="H5" s="66"/>
      <c r="I5" s="1"/>
      <c r="J5" s="8"/>
      <c r="K5" s="2" t="s">
        <v>329</v>
      </c>
      <c r="L5" s="66"/>
      <c r="M5" s="1"/>
      <c r="N5" s="8"/>
      <c r="O5" s="2" t="s">
        <v>329</v>
      </c>
      <c r="P5" s="66"/>
      <c r="Q5" s="1"/>
      <c r="R5" s="8"/>
      <c r="S5" s="2" t="s">
        <v>329</v>
      </c>
      <c r="T5" s="66"/>
      <c r="U5" s="1"/>
    </row>
    <row r="6" spans="1:21" ht="11.25" customHeight="1">
      <c r="A6" s="8"/>
      <c r="B6" s="8"/>
      <c r="C6" s="2" t="s">
        <v>590</v>
      </c>
      <c r="D6" s="66"/>
      <c r="E6" s="1" t="s">
        <v>255</v>
      </c>
      <c r="F6" s="8"/>
      <c r="G6" s="2" t="s">
        <v>590</v>
      </c>
      <c r="H6" s="66"/>
      <c r="I6" s="1" t="s">
        <v>255</v>
      </c>
      <c r="J6" s="8"/>
      <c r="K6" s="2" t="s">
        <v>590</v>
      </c>
      <c r="L6" s="66"/>
      <c r="M6" s="1" t="s">
        <v>255</v>
      </c>
      <c r="N6" s="8"/>
      <c r="O6" s="2" t="s">
        <v>590</v>
      </c>
      <c r="P6" s="66"/>
      <c r="Q6" s="1" t="s">
        <v>255</v>
      </c>
      <c r="R6" s="8"/>
      <c r="S6" s="2" t="s">
        <v>590</v>
      </c>
      <c r="T6" s="66"/>
      <c r="U6" s="1" t="s">
        <v>255</v>
      </c>
    </row>
    <row r="7" spans="1:21" ht="11.25" customHeight="1">
      <c r="A7" s="78" t="s">
        <v>229</v>
      </c>
      <c r="B7" s="16"/>
      <c r="C7" s="36" t="s">
        <v>593</v>
      </c>
      <c r="D7" s="26"/>
      <c r="E7" s="78" t="s">
        <v>201</v>
      </c>
      <c r="F7" s="16"/>
      <c r="G7" s="36" t="s">
        <v>593</v>
      </c>
      <c r="H7" s="26"/>
      <c r="I7" s="78" t="s">
        <v>201</v>
      </c>
      <c r="J7" s="16"/>
      <c r="K7" s="36" t="s">
        <v>593</v>
      </c>
      <c r="L7" s="26"/>
      <c r="M7" s="78" t="s">
        <v>201</v>
      </c>
      <c r="N7" s="16"/>
      <c r="O7" s="36" t="s">
        <v>593</v>
      </c>
      <c r="P7" s="26"/>
      <c r="Q7" s="78" t="s">
        <v>201</v>
      </c>
      <c r="R7" s="16"/>
      <c r="S7" s="36" t="s">
        <v>593</v>
      </c>
      <c r="T7" s="26"/>
      <c r="U7" s="78" t="s">
        <v>201</v>
      </c>
    </row>
    <row r="8" spans="1:21" ht="11.25" customHeight="1">
      <c r="A8" s="87" t="s">
        <v>3</v>
      </c>
      <c r="B8" s="8"/>
      <c r="C8" s="95">
        <v>957</v>
      </c>
      <c r="D8" s="161"/>
      <c r="E8" s="152">
        <v>5090</v>
      </c>
      <c r="F8" s="96"/>
      <c r="G8" s="95">
        <v>83600</v>
      </c>
      <c r="H8" s="151"/>
      <c r="I8" s="152">
        <v>335000</v>
      </c>
      <c r="J8" s="151"/>
      <c r="K8" s="95">
        <v>242000</v>
      </c>
      <c r="L8" s="151"/>
      <c r="M8" s="152">
        <v>842000</v>
      </c>
      <c r="N8" s="151" t="s">
        <v>8</v>
      </c>
      <c r="O8" s="95">
        <v>7920</v>
      </c>
      <c r="P8" s="95"/>
      <c r="Q8" s="152">
        <v>34100</v>
      </c>
      <c r="R8" s="151"/>
      <c r="S8" s="95">
        <v>56100</v>
      </c>
      <c r="T8" s="161"/>
      <c r="U8" s="152">
        <v>55100</v>
      </c>
    </row>
    <row r="9" spans="1:21" ht="11.25" customHeight="1">
      <c r="A9" s="64" t="s">
        <v>322</v>
      </c>
      <c r="B9" s="8"/>
      <c r="C9" s="11"/>
      <c r="D9" s="11"/>
      <c r="E9" s="11"/>
      <c r="F9" s="8"/>
      <c r="G9" s="11"/>
      <c r="H9" s="8"/>
      <c r="I9" s="11"/>
      <c r="J9" s="8"/>
      <c r="K9" s="11"/>
      <c r="L9" s="8"/>
      <c r="M9" s="11"/>
      <c r="N9" s="8"/>
      <c r="O9" s="24"/>
      <c r="P9" s="11"/>
      <c r="Q9" s="11"/>
      <c r="R9" s="8"/>
      <c r="S9" s="11"/>
      <c r="T9" s="11"/>
      <c r="U9" s="11"/>
    </row>
    <row r="10" spans="1:21" ht="11.25" customHeight="1">
      <c r="A10" s="9" t="s">
        <v>232</v>
      </c>
      <c r="B10" s="8"/>
      <c r="C10" s="11" t="s">
        <v>79</v>
      </c>
      <c r="D10" s="11"/>
      <c r="E10" s="11" t="s">
        <v>79</v>
      </c>
      <c r="F10" s="8"/>
      <c r="G10" s="90">
        <v>248</v>
      </c>
      <c r="H10" s="8"/>
      <c r="I10" s="90">
        <v>879</v>
      </c>
      <c r="J10" s="8"/>
      <c r="K10" s="11" t="s">
        <v>79</v>
      </c>
      <c r="L10" s="8"/>
      <c r="M10" s="11" t="s">
        <v>79</v>
      </c>
      <c r="N10" s="8"/>
      <c r="O10" s="90">
        <v>1</v>
      </c>
      <c r="P10" s="90"/>
      <c r="Q10" s="90">
        <v>21</v>
      </c>
      <c r="R10" s="90"/>
      <c r="S10" s="11" t="s">
        <v>79</v>
      </c>
      <c r="T10" s="8"/>
      <c r="U10" s="11" t="s">
        <v>79</v>
      </c>
    </row>
    <row r="11" spans="1:21" ht="11.25" customHeight="1">
      <c r="A11" s="9" t="s">
        <v>202</v>
      </c>
      <c r="B11" s="8"/>
      <c r="C11" s="90">
        <v>1</v>
      </c>
      <c r="D11" s="11"/>
      <c r="E11" s="90">
        <v>20</v>
      </c>
      <c r="F11" s="8"/>
      <c r="G11" s="90">
        <v>122</v>
      </c>
      <c r="H11" s="8"/>
      <c r="I11" s="90">
        <v>644</v>
      </c>
      <c r="J11" s="8"/>
      <c r="K11" s="11" t="s">
        <v>79</v>
      </c>
      <c r="L11" s="8"/>
      <c r="M11" s="11" t="s">
        <v>79</v>
      </c>
      <c r="N11" s="8"/>
      <c r="O11" s="121" t="s">
        <v>82</v>
      </c>
      <c r="P11" s="90"/>
      <c r="Q11" s="90">
        <v>10</v>
      </c>
      <c r="R11" s="90"/>
      <c r="S11" s="90">
        <v>287</v>
      </c>
      <c r="T11" s="8"/>
      <c r="U11" s="90">
        <v>349</v>
      </c>
    </row>
    <row r="12" spans="1:21" ht="11.25" customHeight="1">
      <c r="A12" s="9" t="s">
        <v>233</v>
      </c>
      <c r="B12" s="8"/>
      <c r="C12" s="174">
        <v>10</v>
      </c>
      <c r="D12" s="11"/>
      <c r="E12" s="90">
        <v>57</v>
      </c>
      <c r="F12" s="8"/>
      <c r="G12" s="90">
        <v>636</v>
      </c>
      <c r="H12" s="8"/>
      <c r="I12" s="90">
        <v>3230</v>
      </c>
      <c r="J12" s="8"/>
      <c r="K12" s="90">
        <v>36800</v>
      </c>
      <c r="L12" s="8"/>
      <c r="M12" s="90">
        <v>139000</v>
      </c>
      <c r="N12" s="8"/>
      <c r="O12" s="11" t="s">
        <v>79</v>
      </c>
      <c r="P12" s="90"/>
      <c r="Q12" s="11" t="s">
        <v>79</v>
      </c>
      <c r="R12" s="90"/>
      <c r="S12" s="11" t="s">
        <v>79</v>
      </c>
      <c r="T12" s="8"/>
      <c r="U12" s="11" t="s">
        <v>79</v>
      </c>
    </row>
    <row r="13" spans="1:21" ht="11.25" customHeight="1">
      <c r="A13" s="19" t="s">
        <v>203</v>
      </c>
      <c r="B13" s="8"/>
      <c r="C13" s="90">
        <v>167</v>
      </c>
      <c r="D13" s="11"/>
      <c r="E13" s="90">
        <v>939</v>
      </c>
      <c r="F13" s="8"/>
      <c r="G13" s="90">
        <v>6080</v>
      </c>
      <c r="H13" s="8"/>
      <c r="I13" s="90">
        <v>31400</v>
      </c>
      <c r="J13" s="8"/>
      <c r="K13" s="90">
        <v>156000</v>
      </c>
      <c r="L13" s="8"/>
      <c r="M13" s="90">
        <v>597000</v>
      </c>
      <c r="N13" s="8"/>
      <c r="O13" s="90">
        <v>377</v>
      </c>
      <c r="P13" s="90"/>
      <c r="Q13" s="90">
        <v>2410</v>
      </c>
      <c r="R13" s="90"/>
      <c r="S13" s="90">
        <v>8290</v>
      </c>
      <c r="T13" s="8"/>
      <c r="U13" s="90">
        <v>9230</v>
      </c>
    </row>
    <row r="14" spans="1:21" ht="11.25" customHeight="1">
      <c r="A14" s="9" t="s">
        <v>246</v>
      </c>
      <c r="B14" s="8"/>
      <c r="C14" s="90">
        <v>7</v>
      </c>
      <c r="D14" s="11"/>
      <c r="E14" s="90">
        <v>37</v>
      </c>
      <c r="F14" s="8"/>
      <c r="G14" s="90">
        <v>6130</v>
      </c>
      <c r="H14" s="8"/>
      <c r="I14" s="90">
        <v>27000</v>
      </c>
      <c r="J14" s="8"/>
      <c r="K14" s="11" t="s">
        <v>79</v>
      </c>
      <c r="L14" s="8"/>
      <c r="M14" s="11" t="s">
        <v>79</v>
      </c>
      <c r="N14" s="8"/>
      <c r="O14" s="90">
        <v>44</v>
      </c>
      <c r="P14" s="90"/>
      <c r="Q14" s="90">
        <v>163</v>
      </c>
      <c r="R14" s="90"/>
      <c r="S14" s="90">
        <v>541</v>
      </c>
      <c r="T14" s="8"/>
      <c r="U14" s="90">
        <v>625</v>
      </c>
    </row>
    <row r="15" spans="1:21" ht="11.25" customHeight="1">
      <c r="A15" s="19" t="s">
        <v>204</v>
      </c>
      <c r="B15" s="8"/>
      <c r="C15" s="90">
        <v>124</v>
      </c>
      <c r="D15" s="11"/>
      <c r="E15" s="90">
        <v>632</v>
      </c>
      <c r="F15" s="8"/>
      <c r="G15" s="90">
        <v>1700</v>
      </c>
      <c r="H15" s="8"/>
      <c r="I15" s="90">
        <v>8970</v>
      </c>
      <c r="J15" s="8"/>
      <c r="K15" s="90">
        <v>201</v>
      </c>
      <c r="L15" s="8"/>
      <c r="M15" s="90">
        <v>849</v>
      </c>
      <c r="N15" s="8"/>
      <c r="O15" s="90">
        <v>4400</v>
      </c>
      <c r="P15" s="90"/>
      <c r="Q15" s="90">
        <v>7810</v>
      </c>
      <c r="R15" s="90"/>
      <c r="S15" s="90">
        <v>6460</v>
      </c>
      <c r="T15" s="8"/>
      <c r="U15" s="90">
        <v>6930</v>
      </c>
    </row>
    <row r="16" spans="1:21" ht="11.25" customHeight="1">
      <c r="A16" s="9" t="s">
        <v>249</v>
      </c>
      <c r="B16" s="8"/>
      <c r="C16" s="90">
        <v>9</v>
      </c>
      <c r="D16" s="11"/>
      <c r="E16" s="90">
        <v>160</v>
      </c>
      <c r="F16" s="8"/>
      <c r="G16" s="90">
        <v>3500</v>
      </c>
      <c r="H16" s="8"/>
      <c r="I16" s="90">
        <v>20900</v>
      </c>
      <c r="J16" s="8"/>
      <c r="K16" s="90">
        <v>496</v>
      </c>
      <c r="L16" s="8"/>
      <c r="M16" s="90">
        <v>2400</v>
      </c>
      <c r="N16" s="8"/>
      <c r="O16" s="90">
        <v>42</v>
      </c>
      <c r="P16" s="90"/>
      <c r="Q16" s="90">
        <v>253</v>
      </c>
      <c r="R16" s="90"/>
      <c r="S16" s="11" t="s">
        <v>79</v>
      </c>
      <c r="T16" s="8"/>
      <c r="U16" s="11" t="s">
        <v>79</v>
      </c>
    </row>
    <row r="17" spans="1:21" ht="11.25" customHeight="1">
      <c r="A17" s="19" t="s">
        <v>235</v>
      </c>
      <c r="B17" s="8"/>
      <c r="C17" s="174">
        <v>2</v>
      </c>
      <c r="D17" s="11"/>
      <c r="E17" s="90">
        <v>223</v>
      </c>
      <c r="F17" s="8"/>
      <c r="G17" s="90">
        <v>3470</v>
      </c>
      <c r="H17" s="8"/>
      <c r="I17" s="90">
        <v>15900</v>
      </c>
      <c r="J17" s="8"/>
      <c r="K17" s="90">
        <v>362</v>
      </c>
      <c r="L17" s="8"/>
      <c r="M17" s="90">
        <v>4290</v>
      </c>
      <c r="N17" s="8"/>
      <c r="O17" s="90">
        <v>27</v>
      </c>
      <c r="P17" s="90"/>
      <c r="Q17" s="90">
        <v>420</v>
      </c>
      <c r="R17" s="90"/>
      <c r="S17" s="90">
        <v>37</v>
      </c>
      <c r="T17" s="8"/>
      <c r="U17" s="90">
        <v>43</v>
      </c>
    </row>
    <row r="18" spans="1:21" ht="11.25" customHeight="1">
      <c r="A18" s="9" t="s">
        <v>205</v>
      </c>
      <c r="B18" s="8"/>
      <c r="C18" s="90">
        <v>104</v>
      </c>
      <c r="D18" s="11"/>
      <c r="E18" s="90">
        <v>539</v>
      </c>
      <c r="F18" s="8"/>
      <c r="G18" s="90">
        <v>24800</v>
      </c>
      <c r="H18" s="8"/>
      <c r="I18" s="90">
        <v>112000</v>
      </c>
      <c r="J18" s="8"/>
      <c r="K18" s="90">
        <v>897</v>
      </c>
      <c r="L18" s="8"/>
      <c r="M18" s="90">
        <v>5530</v>
      </c>
      <c r="N18" s="8"/>
      <c r="O18" s="90">
        <v>433</v>
      </c>
      <c r="P18" s="90"/>
      <c r="Q18" s="90">
        <v>3060</v>
      </c>
      <c r="R18" s="90"/>
      <c r="S18" s="90">
        <v>3</v>
      </c>
      <c r="T18" s="8"/>
      <c r="U18" s="90">
        <v>27</v>
      </c>
    </row>
    <row r="19" spans="1:21" ht="11.25" customHeight="1">
      <c r="A19" s="156" t="s">
        <v>256</v>
      </c>
      <c r="B19" s="8"/>
      <c r="C19" s="11" t="s">
        <v>79</v>
      </c>
      <c r="D19" s="11"/>
      <c r="E19" s="11" t="s">
        <v>79</v>
      </c>
      <c r="F19" s="8"/>
      <c r="G19" s="174">
        <v>5</v>
      </c>
      <c r="H19" s="8"/>
      <c r="I19" s="90">
        <v>100</v>
      </c>
      <c r="J19" s="8"/>
      <c r="K19" s="90">
        <v>5</v>
      </c>
      <c r="L19" s="8"/>
      <c r="M19" s="90">
        <v>43</v>
      </c>
      <c r="N19" s="8"/>
      <c r="O19" s="90">
        <v>2210</v>
      </c>
      <c r="P19" s="90"/>
      <c r="Q19" s="90">
        <v>13900</v>
      </c>
      <c r="R19" s="90"/>
      <c r="S19" s="11" t="s">
        <v>79</v>
      </c>
      <c r="T19" s="8"/>
      <c r="U19" s="11" t="s">
        <v>79</v>
      </c>
    </row>
    <row r="20" spans="1:21" ht="11.25" customHeight="1">
      <c r="A20" s="19" t="s">
        <v>236</v>
      </c>
      <c r="B20" s="8"/>
      <c r="C20" s="121" t="s">
        <v>82</v>
      </c>
      <c r="D20" s="11"/>
      <c r="E20" s="90">
        <v>12</v>
      </c>
      <c r="F20" s="8"/>
      <c r="G20" s="90">
        <v>1940</v>
      </c>
      <c r="H20" s="8"/>
      <c r="I20" s="90">
        <v>8540</v>
      </c>
      <c r="J20" s="8"/>
      <c r="K20" s="90">
        <v>2</v>
      </c>
      <c r="L20" s="8"/>
      <c r="M20" s="90">
        <v>38</v>
      </c>
      <c r="N20" s="8"/>
      <c r="O20" s="90">
        <v>1</v>
      </c>
      <c r="P20" s="90"/>
      <c r="Q20" s="90">
        <v>13</v>
      </c>
      <c r="R20" s="90"/>
      <c r="S20" s="11" t="s">
        <v>79</v>
      </c>
      <c r="T20" s="8"/>
      <c r="U20" s="11" t="s">
        <v>79</v>
      </c>
    </row>
    <row r="21" spans="1:21" ht="11.25" customHeight="1">
      <c r="A21" s="9" t="s">
        <v>208</v>
      </c>
      <c r="B21" s="8"/>
      <c r="C21" s="174">
        <v>4</v>
      </c>
      <c r="D21" s="11"/>
      <c r="E21" s="90">
        <v>49</v>
      </c>
      <c r="F21" s="8"/>
      <c r="G21" s="90">
        <v>2920</v>
      </c>
      <c r="H21" s="8"/>
      <c r="I21" s="90">
        <v>17000</v>
      </c>
      <c r="J21" s="8"/>
      <c r="K21" s="90">
        <v>227</v>
      </c>
      <c r="L21" s="8"/>
      <c r="M21" s="90">
        <v>2020</v>
      </c>
      <c r="N21" s="8"/>
      <c r="O21" s="90">
        <v>5</v>
      </c>
      <c r="P21" s="90"/>
      <c r="Q21" s="90">
        <v>57</v>
      </c>
      <c r="R21" s="90"/>
      <c r="S21" s="90">
        <v>33</v>
      </c>
      <c r="T21" s="8"/>
      <c r="U21" s="90">
        <v>180</v>
      </c>
    </row>
    <row r="22" spans="1:21" ht="11.25" customHeight="1">
      <c r="A22" s="9" t="s">
        <v>257</v>
      </c>
      <c r="B22" s="8"/>
      <c r="C22" s="11" t="s">
        <v>79</v>
      </c>
      <c r="D22" s="11"/>
      <c r="E22" s="11" t="s">
        <v>79</v>
      </c>
      <c r="F22" s="8"/>
      <c r="G22" s="90">
        <v>928</v>
      </c>
      <c r="H22" s="8"/>
      <c r="I22" s="90">
        <v>8120</v>
      </c>
      <c r="J22" s="8"/>
      <c r="K22" s="11" t="s">
        <v>79</v>
      </c>
      <c r="L22" s="8"/>
      <c r="M22" s="11" t="s">
        <v>79</v>
      </c>
      <c r="N22" s="8"/>
      <c r="O22" s="11" t="s">
        <v>79</v>
      </c>
      <c r="P22" s="90"/>
      <c r="Q22" s="11" t="s">
        <v>79</v>
      </c>
      <c r="R22" s="90"/>
      <c r="S22" s="11" t="s">
        <v>79</v>
      </c>
      <c r="T22" s="8"/>
      <c r="U22" s="11" t="s">
        <v>79</v>
      </c>
    </row>
    <row r="23" spans="1:21" ht="11.25" customHeight="1">
      <c r="A23" s="9" t="s">
        <v>211</v>
      </c>
      <c r="B23" s="8"/>
      <c r="C23" s="90">
        <v>45</v>
      </c>
      <c r="D23" s="11"/>
      <c r="E23" s="90">
        <v>326</v>
      </c>
      <c r="F23" s="8"/>
      <c r="G23" s="90">
        <v>1810</v>
      </c>
      <c r="H23" s="8"/>
      <c r="I23" s="90">
        <v>8620</v>
      </c>
      <c r="J23" s="8"/>
      <c r="K23" s="90">
        <v>77800</v>
      </c>
      <c r="L23" s="8"/>
      <c r="M23" s="90">
        <v>286000</v>
      </c>
      <c r="N23" s="8"/>
      <c r="O23" s="90">
        <v>2780</v>
      </c>
      <c r="P23" s="90"/>
      <c r="Q23" s="90">
        <v>10000</v>
      </c>
      <c r="R23" s="90"/>
      <c r="S23" s="90">
        <v>34600</v>
      </c>
      <c r="T23" s="8"/>
      <c r="U23" s="90">
        <v>40900</v>
      </c>
    </row>
    <row r="24" spans="1:21" ht="11.25" customHeight="1">
      <c r="A24" s="9" t="s">
        <v>258</v>
      </c>
      <c r="B24" s="8"/>
      <c r="C24" s="11" t="s">
        <v>79</v>
      </c>
      <c r="D24" s="11"/>
      <c r="E24" s="11" t="s">
        <v>79</v>
      </c>
      <c r="F24" s="8"/>
      <c r="G24" s="11" t="s">
        <v>79</v>
      </c>
      <c r="H24" s="8"/>
      <c r="I24" s="11" t="s">
        <v>79</v>
      </c>
      <c r="J24" s="8"/>
      <c r="K24" s="11" t="s">
        <v>79</v>
      </c>
      <c r="L24" s="8"/>
      <c r="M24" s="11" t="s">
        <v>79</v>
      </c>
      <c r="N24" s="8"/>
      <c r="O24" s="11" t="s">
        <v>79</v>
      </c>
      <c r="P24" s="90"/>
      <c r="Q24" s="11" t="s">
        <v>79</v>
      </c>
      <c r="R24" s="90"/>
      <c r="S24" s="11" t="s">
        <v>79</v>
      </c>
      <c r="T24" s="8"/>
      <c r="U24" s="11" t="s">
        <v>79</v>
      </c>
    </row>
    <row r="25" spans="1:21" ht="11.25" customHeight="1">
      <c r="A25" s="19" t="s">
        <v>212</v>
      </c>
      <c r="B25" s="8"/>
      <c r="C25" s="11" t="s">
        <v>79</v>
      </c>
      <c r="D25" s="11"/>
      <c r="E25" s="11" t="s">
        <v>79</v>
      </c>
      <c r="F25" s="8"/>
      <c r="G25" s="90">
        <v>4720</v>
      </c>
      <c r="H25" s="8"/>
      <c r="I25" s="90">
        <v>19900</v>
      </c>
      <c r="J25" s="8"/>
      <c r="K25" s="90">
        <v>743</v>
      </c>
      <c r="L25" s="8"/>
      <c r="M25" s="90">
        <v>3140</v>
      </c>
      <c r="N25" s="8"/>
      <c r="O25" s="90">
        <v>190</v>
      </c>
      <c r="P25" s="90"/>
      <c r="Q25" s="90">
        <v>802</v>
      </c>
      <c r="R25" s="90"/>
      <c r="S25" s="90">
        <v>1050</v>
      </c>
      <c r="T25" s="8"/>
      <c r="U25" s="90">
        <v>1230</v>
      </c>
    </row>
    <row r="26" spans="1:21" ht="11.25" customHeight="1">
      <c r="A26" s="156" t="s">
        <v>259</v>
      </c>
      <c r="B26" s="8"/>
      <c r="C26" s="11" t="s">
        <v>79</v>
      </c>
      <c r="D26" s="11"/>
      <c r="E26" s="11" t="s">
        <v>79</v>
      </c>
      <c r="F26" s="8"/>
      <c r="G26" s="121" t="s">
        <v>82</v>
      </c>
      <c r="H26" s="8"/>
      <c r="I26" s="90">
        <v>7</v>
      </c>
      <c r="J26" s="8"/>
      <c r="K26" s="90">
        <v>102000</v>
      </c>
      <c r="L26" s="8"/>
      <c r="M26" s="90">
        <v>392000</v>
      </c>
      <c r="N26" s="8"/>
      <c r="O26" s="11" t="s">
        <v>79</v>
      </c>
      <c r="P26" s="90"/>
      <c r="Q26" s="11" t="s">
        <v>79</v>
      </c>
      <c r="R26" s="90"/>
      <c r="S26" s="90">
        <v>196</v>
      </c>
      <c r="T26" s="8"/>
      <c r="U26" s="90">
        <v>258</v>
      </c>
    </row>
    <row r="27" spans="1:21" ht="11.25" customHeight="1">
      <c r="A27" s="19" t="s">
        <v>239</v>
      </c>
      <c r="B27" s="8"/>
      <c r="C27" s="121" t="s">
        <v>82</v>
      </c>
      <c r="D27" s="11"/>
      <c r="E27" s="90">
        <v>7</v>
      </c>
      <c r="F27" s="8"/>
      <c r="G27" s="90">
        <v>9500</v>
      </c>
      <c r="H27" s="8"/>
      <c r="I27" s="90">
        <v>48400</v>
      </c>
      <c r="J27" s="8"/>
      <c r="K27" s="90">
        <v>67</v>
      </c>
      <c r="L27" s="8"/>
      <c r="M27" s="90">
        <v>357</v>
      </c>
      <c r="N27" s="8"/>
      <c r="O27" s="121" t="s">
        <v>82</v>
      </c>
      <c r="P27" s="90"/>
      <c r="Q27" s="90">
        <v>2</v>
      </c>
      <c r="R27" s="90"/>
      <c r="S27" s="11" t="s">
        <v>79</v>
      </c>
      <c r="T27" s="8"/>
      <c r="U27" s="11" t="s">
        <v>79</v>
      </c>
    </row>
    <row r="28" spans="1:21" ht="11.25" customHeight="1">
      <c r="A28" s="9" t="s">
        <v>215</v>
      </c>
      <c r="B28" s="8"/>
      <c r="C28" s="174">
        <v>2</v>
      </c>
      <c r="D28" s="11"/>
      <c r="E28" s="90">
        <v>38</v>
      </c>
      <c r="F28" s="8"/>
      <c r="G28" s="90">
        <v>26</v>
      </c>
      <c r="H28" s="8"/>
      <c r="I28" s="90">
        <v>255</v>
      </c>
      <c r="J28" s="8"/>
      <c r="K28" s="90">
        <v>128</v>
      </c>
      <c r="L28" s="8"/>
      <c r="M28" s="90">
        <v>610</v>
      </c>
      <c r="N28" s="8"/>
      <c r="O28" s="90">
        <v>24</v>
      </c>
      <c r="P28" s="90"/>
      <c r="Q28" s="90">
        <v>437</v>
      </c>
      <c r="R28" s="90"/>
      <c r="S28" s="90">
        <v>3950</v>
      </c>
      <c r="T28" s="8"/>
      <c r="U28" s="90">
        <v>3760</v>
      </c>
    </row>
    <row r="29" spans="1:21" ht="11.25" customHeight="1">
      <c r="A29" s="19" t="s">
        <v>260</v>
      </c>
      <c r="B29" s="8"/>
      <c r="C29" s="11" t="s">
        <v>79</v>
      </c>
      <c r="D29" s="11"/>
      <c r="E29" s="11" t="s">
        <v>79</v>
      </c>
      <c r="F29" s="8"/>
      <c r="G29" s="11" t="s">
        <v>79</v>
      </c>
      <c r="H29" s="8"/>
      <c r="I29" s="11" t="s">
        <v>79</v>
      </c>
      <c r="J29" s="8"/>
      <c r="K29" s="90">
        <v>8120</v>
      </c>
      <c r="L29" s="8"/>
      <c r="M29" s="90">
        <v>40000</v>
      </c>
      <c r="N29" s="8"/>
      <c r="O29" s="90">
        <v>652</v>
      </c>
      <c r="P29" s="90"/>
      <c r="Q29" s="90">
        <v>3340</v>
      </c>
      <c r="R29" s="90"/>
      <c r="S29" s="11" t="s">
        <v>79</v>
      </c>
      <c r="T29" s="8"/>
      <c r="U29" s="11" t="s">
        <v>79</v>
      </c>
    </row>
    <row r="30" spans="1:21" ht="11.25" customHeight="1">
      <c r="A30" s="9" t="s">
        <v>217</v>
      </c>
      <c r="B30" s="8"/>
      <c r="C30" s="174">
        <v>14</v>
      </c>
      <c r="D30" s="11"/>
      <c r="E30" s="90">
        <v>86</v>
      </c>
      <c r="F30" s="8"/>
      <c r="G30" s="90">
        <v>401</v>
      </c>
      <c r="H30" s="8"/>
      <c r="I30" s="90">
        <v>1760</v>
      </c>
      <c r="J30" s="8"/>
      <c r="K30" s="90">
        <v>556</v>
      </c>
      <c r="L30" s="8"/>
      <c r="M30" s="90">
        <v>2620</v>
      </c>
      <c r="N30" s="8"/>
      <c r="O30" s="90">
        <v>14</v>
      </c>
      <c r="P30" s="90"/>
      <c r="Q30" s="90">
        <v>155</v>
      </c>
      <c r="R30" s="90"/>
      <c r="S30" s="121" t="s">
        <v>82</v>
      </c>
      <c r="T30" s="8"/>
      <c r="U30" s="90">
        <v>4</v>
      </c>
    </row>
    <row r="31" spans="1:21" ht="11.25" customHeight="1">
      <c r="A31" s="9" t="s">
        <v>218</v>
      </c>
      <c r="B31" s="8"/>
      <c r="C31" s="173">
        <v>15</v>
      </c>
      <c r="D31" s="11"/>
      <c r="E31" s="173">
        <v>183</v>
      </c>
      <c r="F31" s="8"/>
      <c r="G31" s="173">
        <v>2780</v>
      </c>
      <c r="H31" s="8"/>
      <c r="I31" s="173">
        <v>13500</v>
      </c>
      <c r="J31" s="8"/>
      <c r="K31" s="173">
        <v>301</v>
      </c>
      <c r="L31" s="8"/>
      <c r="M31" s="173">
        <v>2580</v>
      </c>
      <c r="N31" s="8"/>
      <c r="O31" s="173">
        <v>365</v>
      </c>
      <c r="P31" s="166"/>
      <c r="Q31" s="173">
        <v>2740</v>
      </c>
      <c r="R31" s="166"/>
      <c r="S31" s="173">
        <v>442</v>
      </c>
      <c r="T31" s="16"/>
      <c r="U31" s="173">
        <v>450</v>
      </c>
    </row>
    <row r="32" spans="1:21" ht="11.25" customHeight="1">
      <c r="A32" s="167" t="s">
        <v>7</v>
      </c>
      <c r="B32" s="16"/>
      <c r="C32" s="40">
        <v>505</v>
      </c>
      <c r="D32" s="40"/>
      <c r="E32" s="40">
        <v>3310</v>
      </c>
      <c r="F32" s="40"/>
      <c r="G32" s="40">
        <v>71800</v>
      </c>
      <c r="H32" s="40"/>
      <c r="I32" s="40">
        <v>347000</v>
      </c>
      <c r="J32" s="40"/>
      <c r="K32" s="40">
        <v>385000</v>
      </c>
      <c r="L32" s="40"/>
      <c r="M32" s="40">
        <v>1480000</v>
      </c>
      <c r="N32" s="40"/>
      <c r="O32" s="90">
        <v>11600</v>
      </c>
      <c r="P32" s="90"/>
      <c r="Q32" s="90">
        <v>45600</v>
      </c>
      <c r="R32" s="90"/>
      <c r="S32" s="90">
        <v>55900</v>
      </c>
      <c r="T32" s="90"/>
      <c r="U32" s="90">
        <v>64000</v>
      </c>
    </row>
    <row r="33" spans="1:21" ht="11.25" customHeight="1">
      <c r="A33" s="390" t="s">
        <v>219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</row>
    <row r="34" spans="1:21" ht="11.25" customHeight="1">
      <c r="A34" s="401" t="s">
        <v>65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</row>
    <row r="35" spans="1:21" ht="11.25" customHeight="1">
      <c r="A35" s="401" t="s">
        <v>595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</row>
    <row r="36" spans="1:21" ht="11.25" customHeight="1">
      <c r="A36" s="401" t="s">
        <v>261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</row>
    <row r="37" spans="1:21" ht="11.25" customHeight="1">
      <c r="A37" s="401" t="s">
        <v>316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</row>
    <row r="38" spans="1:21" ht="11.25" customHeight="1">
      <c r="A38" s="402"/>
      <c r="B38" s="408"/>
      <c r="C38" s="408"/>
      <c r="D38" s="408"/>
      <c r="E38" s="408"/>
      <c r="F38" s="408"/>
      <c r="G38" s="408"/>
      <c r="H38" s="408"/>
      <c r="I38" s="408" t="s">
        <v>8</v>
      </c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</row>
    <row r="39" spans="1:21" ht="11.25" customHeight="1">
      <c r="A39" s="402" t="s">
        <v>221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</row>
  </sheetData>
  <mergeCells count="15">
    <mergeCell ref="A1:U1"/>
    <mergeCell ref="A2:U2"/>
    <mergeCell ref="A3:U3"/>
    <mergeCell ref="C4:E4"/>
    <mergeCell ref="G4:I4"/>
    <mergeCell ref="K4:M4"/>
    <mergeCell ref="O4:Q4"/>
    <mergeCell ref="S4:U4"/>
    <mergeCell ref="A37:U37"/>
    <mergeCell ref="A38:U38"/>
    <mergeCell ref="A39:U39"/>
    <mergeCell ref="A33:U33"/>
    <mergeCell ref="A34:U34"/>
    <mergeCell ref="A35:U35"/>
    <mergeCell ref="A36:U36"/>
  </mergeCells>
  <printOptions/>
  <pageMargins left="1" right="0.5" top="0.5" bottom="0.5" header="0.5" footer="0.5"/>
  <pageSetup horizontalDpi="1200" verticalDpi="1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9.140625" defaultRowHeight="12"/>
  <cols>
    <col min="1" max="1" width="17.00390625" style="3" customWidth="1"/>
    <col min="2" max="2" width="1.8515625" style="3" customWidth="1"/>
    <col min="3" max="3" width="11.00390625" style="3" bestFit="1" customWidth="1"/>
    <col min="4" max="4" width="1.8515625" style="3" customWidth="1"/>
    <col min="5" max="5" width="10.140625" style="3" bestFit="1" customWidth="1"/>
    <col min="6" max="6" width="2.00390625" style="3" customWidth="1"/>
    <col min="7" max="7" width="11.00390625" style="3" bestFit="1" customWidth="1"/>
    <col min="8" max="8" width="1.8515625" style="3" customWidth="1"/>
    <col min="9" max="9" width="10.140625" style="3" bestFit="1" customWidth="1"/>
    <col min="10" max="10" width="1.8515625" style="3" customWidth="1"/>
    <col min="11" max="11" width="11.00390625" style="3" bestFit="1" customWidth="1"/>
    <col min="12" max="12" width="1.7109375" style="3" bestFit="1" customWidth="1"/>
    <col min="13" max="13" width="10.140625" style="3" bestFit="1" customWidth="1"/>
    <col min="14" max="14" width="1.7109375" style="3" bestFit="1" customWidth="1"/>
    <col min="15" max="15" width="11.00390625" style="3" bestFit="1" customWidth="1"/>
    <col min="16" max="16" width="1.8515625" style="3" customWidth="1"/>
    <col min="17" max="17" width="10.140625" style="3" bestFit="1" customWidth="1"/>
    <col min="18" max="16384" width="9.28125" style="3" customWidth="1"/>
  </cols>
  <sheetData>
    <row r="1" spans="1:17" ht="11.25" customHeight="1">
      <c r="A1" s="405" t="s">
        <v>262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1.25" customHeight="1">
      <c r="A2" s="405" t="s">
        <v>263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1.25" customHeight="1">
      <c r="A3" s="405"/>
      <c r="B3" s="405"/>
      <c r="C3" s="405" t="s">
        <v>8</v>
      </c>
      <c r="D3" s="405"/>
      <c r="E3" s="405"/>
      <c r="F3" s="405" t="s">
        <v>0</v>
      </c>
      <c r="G3" s="405" t="s">
        <v>8</v>
      </c>
      <c r="H3" s="405"/>
      <c r="I3" s="405"/>
      <c r="J3" s="405" t="s">
        <v>0</v>
      </c>
      <c r="K3" s="405"/>
      <c r="L3" s="405"/>
      <c r="M3" s="405"/>
      <c r="N3" s="405"/>
      <c r="O3" s="405"/>
      <c r="P3" s="405"/>
      <c r="Q3" s="405"/>
    </row>
    <row r="4" spans="1:17" ht="11.25" customHeight="1">
      <c r="A4" s="44"/>
      <c r="B4" s="44"/>
      <c r="C4" s="386" t="s">
        <v>199</v>
      </c>
      <c r="D4" s="386"/>
      <c r="E4" s="395"/>
      <c r="F4" s="395"/>
      <c r="G4" s="395"/>
      <c r="H4" s="395"/>
      <c r="I4" s="395"/>
      <c r="J4" s="44"/>
      <c r="K4" s="412" t="s">
        <v>264</v>
      </c>
      <c r="L4" s="412"/>
      <c r="M4" s="395"/>
      <c r="N4" s="395"/>
      <c r="O4" s="395"/>
      <c r="P4" s="395"/>
      <c r="Q4" s="395"/>
    </row>
    <row r="5" spans="1:17" ht="11.25" customHeight="1">
      <c r="A5" s="42"/>
      <c r="B5" s="42"/>
      <c r="C5" s="418">
        <v>2004</v>
      </c>
      <c r="D5" s="418"/>
      <c r="E5" s="418"/>
      <c r="F5" s="42"/>
      <c r="G5" s="418">
        <v>2005</v>
      </c>
      <c r="H5" s="418"/>
      <c r="I5" s="418"/>
      <c r="J5" s="42"/>
      <c r="K5" s="418">
        <v>2004</v>
      </c>
      <c r="L5" s="418"/>
      <c r="M5" s="418"/>
      <c r="N5" s="42"/>
      <c r="O5" s="418">
        <v>2005</v>
      </c>
      <c r="P5" s="418"/>
      <c r="Q5" s="418"/>
    </row>
    <row r="6" spans="1:17" ht="11.25" customHeight="1">
      <c r="A6" s="42"/>
      <c r="B6" s="42"/>
      <c r="C6" s="1" t="s">
        <v>329</v>
      </c>
      <c r="D6" s="1"/>
      <c r="E6" s="1"/>
      <c r="F6" s="42"/>
      <c r="G6" s="1" t="s">
        <v>329</v>
      </c>
      <c r="H6" s="1"/>
      <c r="I6" s="1"/>
      <c r="J6" s="42"/>
      <c r="K6" s="1" t="s">
        <v>329</v>
      </c>
      <c r="L6" s="1"/>
      <c r="M6" s="1"/>
      <c r="N6" s="42"/>
      <c r="O6" s="1" t="s">
        <v>329</v>
      </c>
      <c r="P6" s="1"/>
      <c r="Q6" s="1"/>
    </row>
    <row r="7" spans="1:17" ht="11.25" customHeight="1">
      <c r="A7" s="42"/>
      <c r="B7" s="42"/>
      <c r="C7" s="1" t="s">
        <v>590</v>
      </c>
      <c r="D7" s="1"/>
      <c r="E7" s="1" t="s">
        <v>330</v>
      </c>
      <c r="F7" s="42"/>
      <c r="G7" s="1" t="s">
        <v>590</v>
      </c>
      <c r="H7" s="1"/>
      <c r="I7" s="1" t="s">
        <v>330</v>
      </c>
      <c r="J7" s="42"/>
      <c r="K7" s="1" t="s">
        <v>590</v>
      </c>
      <c r="L7" s="1"/>
      <c r="M7" s="1" t="s">
        <v>330</v>
      </c>
      <c r="N7" s="42"/>
      <c r="O7" s="1" t="s">
        <v>590</v>
      </c>
      <c r="P7" s="1"/>
      <c r="Q7" s="1" t="s">
        <v>330</v>
      </c>
    </row>
    <row r="8" spans="1:17" ht="11.25" customHeight="1">
      <c r="A8" s="36" t="s">
        <v>229</v>
      </c>
      <c r="B8" s="45"/>
      <c r="C8" s="78" t="s">
        <v>596</v>
      </c>
      <c r="D8" s="78"/>
      <c r="E8" s="78" t="s">
        <v>231</v>
      </c>
      <c r="F8" s="45"/>
      <c r="G8" s="78" t="s">
        <v>596</v>
      </c>
      <c r="H8" s="78"/>
      <c r="I8" s="78" t="s">
        <v>231</v>
      </c>
      <c r="J8" s="45"/>
      <c r="K8" s="78" t="s">
        <v>596</v>
      </c>
      <c r="L8" s="78"/>
      <c r="M8" s="78" t="s">
        <v>231</v>
      </c>
      <c r="N8" s="45"/>
      <c r="O8" s="78" t="s">
        <v>596</v>
      </c>
      <c r="P8" s="78"/>
      <c r="Q8" s="78" t="s">
        <v>231</v>
      </c>
    </row>
    <row r="9" spans="1:17" ht="11.25" customHeight="1">
      <c r="A9" s="47" t="s">
        <v>202</v>
      </c>
      <c r="B9" s="42"/>
      <c r="C9" s="11">
        <v>3850</v>
      </c>
      <c r="D9" s="11"/>
      <c r="E9" s="168">
        <v>4490</v>
      </c>
      <c r="F9" s="8"/>
      <c r="G9" s="11">
        <v>644</v>
      </c>
      <c r="H9" s="11"/>
      <c r="I9" s="168">
        <v>1250</v>
      </c>
      <c r="J9" s="8"/>
      <c r="K9" s="11">
        <v>8200</v>
      </c>
      <c r="L9" s="11" t="s">
        <v>8</v>
      </c>
      <c r="M9" s="168">
        <v>8930</v>
      </c>
      <c r="N9" s="8" t="s">
        <v>8</v>
      </c>
      <c r="O9" s="11">
        <v>6890</v>
      </c>
      <c r="P9" s="11"/>
      <c r="Q9" s="168">
        <v>10500</v>
      </c>
    </row>
    <row r="10" spans="1:17" ht="11.25" customHeight="1">
      <c r="A10" s="37" t="s">
        <v>203</v>
      </c>
      <c r="B10" s="42"/>
      <c r="C10" s="11">
        <v>33300</v>
      </c>
      <c r="D10" s="11"/>
      <c r="E10" s="11">
        <v>43500</v>
      </c>
      <c r="F10" s="120"/>
      <c r="G10" s="11">
        <v>27900</v>
      </c>
      <c r="H10" s="11"/>
      <c r="I10" s="11">
        <v>33300</v>
      </c>
      <c r="J10" s="120"/>
      <c r="K10" s="11">
        <v>15000</v>
      </c>
      <c r="L10" s="11"/>
      <c r="M10" s="11">
        <v>27000</v>
      </c>
      <c r="N10" s="120"/>
      <c r="O10" s="11">
        <v>13900</v>
      </c>
      <c r="P10" s="11"/>
      <c r="Q10" s="11">
        <v>28900</v>
      </c>
    </row>
    <row r="11" spans="1:17" ht="11.25" customHeight="1">
      <c r="A11" s="47" t="s">
        <v>204</v>
      </c>
      <c r="B11" s="42"/>
      <c r="C11" s="11">
        <v>222000</v>
      </c>
      <c r="D11" s="11"/>
      <c r="E11" s="11">
        <v>257000</v>
      </c>
      <c r="F11" s="120"/>
      <c r="G11" s="11">
        <v>265000</v>
      </c>
      <c r="H11" s="11"/>
      <c r="I11" s="11">
        <v>440000</v>
      </c>
      <c r="J11" s="120"/>
      <c r="K11" s="11">
        <v>239000</v>
      </c>
      <c r="L11" s="11"/>
      <c r="M11" s="11">
        <v>220000</v>
      </c>
      <c r="N11" s="120"/>
      <c r="O11" s="11">
        <v>182000</v>
      </c>
      <c r="P11" s="11"/>
      <c r="Q11" s="11">
        <v>236000</v>
      </c>
    </row>
    <row r="12" spans="1:17" ht="11.25" customHeight="1">
      <c r="A12" s="37" t="s">
        <v>205</v>
      </c>
      <c r="B12" s="42"/>
      <c r="C12" s="11">
        <v>8830</v>
      </c>
      <c r="D12" s="11"/>
      <c r="E12" s="11">
        <v>15300</v>
      </c>
      <c r="F12" s="120"/>
      <c r="G12" s="11">
        <v>10600</v>
      </c>
      <c r="H12" s="11"/>
      <c r="I12" s="11">
        <v>16400</v>
      </c>
      <c r="J12" s="120"/>
      <c r="K12" s="11">
        <v>13800</v>
      </c>
      <c r="L12" s="11"/>
      <c r="M12" s="11">
        <v>20600</v>
      </c>
      <c r="N12" s="120"/>
      <c r="O12" s="11">
        <v>9990</v>
      </c>
      <c r="P12" s="11"/>
      <c r="Q12" s="11">
        <v>15900</v>
      </c>
    </row>
    <row r="13" spans="1:17" ht="11.25" customHeight="1">
      <c r="A13" s="47" t="s">
        <v>206</v>
      </c>
      <c r="B13" s="42"/>
      <c r="C13" s="11">
        <v>3910</v>
      </c>
      <c r="D13" s="11"/>
      <c r="E13" s="11">
        <v>9480</v>
      </c>
      <c r="F13" s="120"/>
      <c r="G13" s="11">
        <v>9200</v>
      </c>
      <c r="H13" s="11"/>
      <c r="I13" s="11">
        <v>7650</v>
      </c>
      <c r="J13" s="120"/>
      <c r="K13" s="11">
        <v>11000</v>
      </c>
      <c r="L13" s="11"/>
      <c r="M13" s="11">
        <v>9800</v>
      </c>
      <c r="N13" s="120" t="s">
        <v>8</v>
      </c>
      <c r="O13" s="11">
        <v>12800</v>
      </c>
      <c r="P13" s="11"/>
      <c r="Q13" s="11">
        <v>13300</v>
      </c>
    </row>
    <row r="14" spans="1:17" ht="11.25" customHeight="1">
      <c r="A14" s="37" t="s">
        <v>207</v>
      </c>
      <c r="B14" s="42"/>
      <c r="C14" s="11">
        <v>4160</v>
      </c>
      <c r="D14" s="11"/>
      <c r="E14" s="11">
        <v>5900</v>
      </c>
      <c r="F14" s="120"/>
      <c r="G14" s="11">
        <v>4460</v>
      </c>
      <c r="H14" s="11"/>
      <c r="I14" s="11">
        <v>4930</v>
      </c>
      <c r="J14" s="120"/>
      <c r="K14" s="11">
        <v>45100</v>
      </c>
      <c r="L14" s="11"/>
      <c r="M14" s="11">
        <v>45000</v>
      </c>
      <c r="N14" s="120"/>
      <c r="O14" s="11">
        <v>15800</v>
      </c>
      <c r="P14" s="11"/>
      <c r="Q14" s="11">
        <v>27200</v>
      </c>
    </row>
    <row r="15" spans="1:17" ht="11.25" customHeight="1">
      <c r="A15" s="47" t="s">
        <v>208</v>
      </c>
      <c r="B15" s="42"/>
      <c r="C15" s="11">
        <v>7930</v>
      </c>
      <c r="D15" s="11"/>
      <c r="E15" s="11">
        <v>15800</v>
      </c>
      <c r="F15" s="120"/>
      <c r="G15" s="11">
        <v>6710</v>
      </c>
      <c r="H15" s="11"/>
      <c r="I15" s="11">
        <v>21900</v>
      </c>
      <c r="J15" s="120"/>
      <c r="K15" s="11">
        <v>9660</v>
      </c>
      <c r="L15" s="11"/>
      <c r="M15" s="11">
        <v>25900</v>
      </c>
      <c r="N15" s="120"/>
      <c r="O15" s="11">
        <v>7950</v>
      </c>
      <c r="P15" s="11"/>
      <c r="Q15" s="11">
        <v>20400</v>
      </c>
    </row>
    <row r="16" spans="1:17" ht="11.25" customHeight="1">
      <c r="A16" s="37" t="s">
        <v>209</v>
      </c>
      <c r="B16" s="42"/>
      <c r="C16" s="11">
        <v>22400</v>
      </c>
      <c r="D16" s="11"/>
      <c r="E16" s="11">
        <v>40900</v>
      </c>
      <c r="F16" s="120"/>
      <c r="G16" s="11">
        <v>27200</v>
      </c>
      <c r="H16" s="11"/>
      <c r="I16" s="11">
        <v>69900</v>
      </c>
      <c r="J16" s="120"/>
      <c r="K16" s="11">
        <v>16300</v>
      </c>
      <c r="L16" s="11"/>
      <c r="M16" s="11">
        <v>40000</v>
      </c>
      <c r="N16" s="120"/>
      <c r="O16" s="11">
        <v>10200</v>
      </c>
      <c r="P16" s="11"/>
      <c r="Q16" s="11">
        <v>20500</v>
      </c>
    </row>
    <row r="17" spans="1:17" ht="11.25" customHeight="1">
      <c r="A17" s="37" t="s">
        <v>211</v>
      </c>
      <c r="B17" s="42"/>
      <c r="C17" s="11">
        <v>4560</v>
      </c>
      <c r="D17" s="11"/>
      <c r="E17" s="11">
        <v>12300</v>
      </c>
      <c r="F17" s="120"/>
      <c r="G17" s="11">
        <v>1010</v>
      </c>
      <c r="H17" s="11"/>
      <c r="I17" s="11">
        <v>3070</v>
      </c>
      <c r="J17" s="120"/>
      <c r="K17" s="11">
        <v>1570</v>
      </c>
      <c r="L17" s="11"/>
      <c r="M17" s="11">
        <v>4720</v>
      </c>
      <c r="N17" s="120"/>
      <c r="O17" s="11">
        <v>1570</v>
      </c>
      <c r="P17" s="11"/>
      <c r="Q17" s="11">
        <v>5140</v>
      </c>
    </row>
    <row r="18" spans="1:17" ht="11.25" customHeight="1">
      <c r="A18" s="47" t="s">
        <v>215</v>
      </c>
      <c r="B18" s="42"/>
      <c r="C18" s="11">
        <v>11300</v>
      </c>
      <c r="D18" s="11"/>
      <c r="E18" s="11">
        <v>21000</v>
      </c>
      <c r="F18" s="120"/>
      <c r="G18" s="11">
        <v>11600</v>
      </c>
      <c r="H18" s="11"/>
      <c r="I18" s="11">
        <v>32500</v>
      </c>
      <c r="J18" s="120"/>
      <c r="K18" s="11">
        <v>13700</v>
      </c>
      <c r="L18" s="11"/>
      <c r="M18" s="11">
        <v>26300</v>
      </c>
      <c r="N18" s="120"/>
      <c r="O18" s="11">
        <v>10600</v>
      </c>
      <c r="P18" s="11"/>
      <c r="Q18" s="11">
        <v>20100</v>
      </c>
    </row>
    <row r="19" spans="1:17" ht="11.25" customHeight="1">
      <c r="A19" s="37" t="s">
        <v>218</v>
      </c>
      <c r="B19" s="42"/>
      <c r="C19" s="23">
        <v>3060</v>
      </c>
      <c r="D19" s="23"/>
      <c r="E19" s="23">
        <v>4210</v>
      </c>
      <c r="F19" s="124"/>
      <c r="G19" s="23">
        <v>2410</v>
      </c>
      <c r="H19" s="23"/>
      <c r="I19" s="23">
        <v>6410</v>
      </c>
      <c r="J19" s="124"/>
      <c r="K19" s="15">
        <v>15800</v>
      </c>
      <c r="L19" s="15"/>
      <c r="M19" s="15">
        <v>23600</v>
      </c>
      <c r="N19" s="124"/>
      <c r="O19" s="15">
        <v>19700</v>
      </c>
      <c r="P19" s="15"/>
      <c r="Q19" s="15">
        <v>21100</v>
      </c>
    </row>
    <row r="20" spans="1:17" ht="11.25" customHeight="1">
      <c r="A20" s="55" t="s">
        <v>7</v>
      </c>
      <c r="B20" s="45"/>
      <c r="C20" s="15">
        <v>325000</v>
      </c>
      <c r="D20" s="15"/>
      <c r="E20" s="15">
        <v>430000</v>
      </c>
      <c r="F20" s="124"/>
      <c r="G20" s="15">
        <v>366000</v>
      </c>
      <c r="H20" s="15"/>
      <c r="I20" s="15">
        <v>637000</v>
      </c>
      <c r="J20" s="124"/>
      <c r="K20" s="15">
        <v>389000</v>
      </c>
      <c r="L20" s="15"/>
      <c r="M20" s="15">
        <v>451000</v>
      </c>
      <c r="N20" s="124"/>
      <c r="O20" s="15">
        <v>291000</v>
      </c>
      <c r="P20" s="15"/>
      <c r="Q20" s="15">
        <v>419000</v>
      </c>
    </row>
    <row r="21" spans="1:17" ht="11.25" customHeight="1">
      <c r="A21" s="419" t="s">
        <v>65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</row>
    <row r="22" spans="1:17" ht="11.25" customHeight="1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</row>
    <row r="23" spans="1:17" ht="11.25" customHeight="1">
      <c r="A23" s="408" t="s">
        <v>221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</row>
  </sheetData>
  <mergeCells count="12">
    <mergeCell ref="A1:Q1"/>
    <mergeCell ref="A2:Q2"/>
    <mergeCell ref="A3:Q3"/>
    <mergeCell ref="C4:I4"/>
    <mergeCell ref="K4:Q4"/>
    <mergeCell ref="A21:Q21"/>
    <mergeCell ref="A22:Q22"/>
    <mergeCell ref="A23:Q23"/>
    <mergeCell ref="C5:E5"/>
    <mergeCell ref="G5:I5"/>
    <mergeCell ref="K5:M5"/>
    <mergeCell ref="O5:Q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52.421875" style="0" customWidth="1"/>
    <col min="3" max="4" width="1.8515625" style="0" customWidth="1"/>
    <col min="5" max="5" width="10.8515625" style="0" customWidth="1"/>
    <col min="6" max="6" width="1.8515625" style="0" customWidth="1"/>
    <col min="7" max="7" width="10.8515625" style="0" customWidth="1"/>
    <col min="8" max="8" width="1.8515625" style="0" customWidth="1"/>
    <col min="9" max="9" width="10.8515625" style="0" customWidth="1"/>
    <col min="10" max="10" width="1.8515625" style="0" customWidth="1"/>
    <col min="11" max="11" width="10.8515625" style="0" customWidth="1"/>
    <col min="12" max="12" width="1.8515625" style="0" customWidth="1"/>
    <col min="13" max="13" width="10.8515625" style="0" customWidth="1"/>
    <col min="14" max="14" width="1.8515625" style="0" customWidth="1"/>
  </cols>
  <sheetData>
    <row r="1" spans="1:14" ht="11.25" customHeight="1">
      <c r="A1" s="404" t="s">
        <v>274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1.25" customHeight="1">
      <c r="A2" s="404" t="s">
        <v>275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4" ht="11.25" customHeight="1">
      <c r="A4" s="404" t="s">
        <v>583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4" ht="11.25" customHeight="1">
      <c r="A5" s="404"/>
      <c r="B5" s="404"/>
      <c r="C5" s="405"/>
      <c r="D5" s="405"/>
      <c r="E5" s="405"/>
      <c r="F5" s="405"/>
      <c r="G5" s="405"/>
      <c r="H5" s="405" t="s">
        <v>0</v>
      </c>
      <c r="I5" s="405"/>
      <c r="J5" s="405"/>
      <c r="K5" s="405"/>
      <c r="L5" s="405"/>
      <c r="M5" s="405"/>
      <c r="N5" s="4"/>
    </row>
    <row r="6" spans="1:14" ht="11.25" customHeight="1">
      <c r="A6" s="5"/>
      <c r="B6" s="5"/>
      <c r="C6" s="5"/>
      <c r="D6" s="5"/>
      <c r="E6" s="6" t="s">
        <v>1</v>
      </c>
      <c r="F6" s="171"/>
      <c r="G6" s="6" t="s">
        <v>276</v>
      </c>
      <c r="H6" s="171"/>
      <c r="I6" s="6" t="s">
        <v>2</v>
      </c>
      <c r="J6" s="171"/>
      <c r="K6" s="6" t="s">
        <v>3</v>
      </c>
      <c r="L6" s="171"/>
      <c r="M6" s="6" t="s">
        <v>320</v>
      </c>
      <c r="N6" s="4"/>
    </row>
    <row r="7" spans="1:14" ht="11.25" customHeight="1">
      <c r="A7" s="366" t="s">
        <v>4</v>
      </c>
      <c r="B7" s="366"/>
      <c r="C7" s="314"/>
      <c r="D7" s="309"/>
      <c r="E7" s="310"/>
      <c r="F7" s="309"/>
      <c r="G7" s="310"/>
      <c r="H7" s="309"/>
      <c r="I7" s="310"/>
      <c r="J7" s="309"/>
      <c r="K7" s="310"/>
      <c r="L7" s="309"/>
      <c r="M7" s="310"/>
      <c r="N7" s="311"/>
    </row>
    <row r="8" spans="1:14" ht="11.25" customHeight="1">
      <c r="A8" s="313" t="s">
        <v>568</v>
      </c>
      <c r="B8" s="366"/>
      <c r="C8" s="314"/>
      <c r="D8" s="309"/>
      <c r="E8" s="310"/>
      <c r="F8" s="309"/>
      <c r="G8" s="310"/>
      <c r="H8" s="309"/>
      <c r="I8" s="310"/>
      <c r="J8" s="309"/>
      <c r="K8" s="310"/>
      <c r="L8" s="309"/>
      <c r="M8" s="310"/>
      <c r="N8" s="311"/>
    </row>
    <row r="9" spans="1:14" ht="11.25" customHeight="1">
      <c r="A9" s="312" t="s">
        <v>577</v>
      </c>
      <c r="B9" s="313"/>
      <c r="C9" s="314"/>
      <c r="D9" s="309"/>
      <c r="E9" s="310"/>
      <c r="F9" s="309"/>
      <c r="G9" s="310"/>
      <c r="H9" s="309"/>
      <c r="I9" s="310"/>
      <c r="J9" s="309"/>
      <c r="K9" s="310"/>
      <c r="L9" s="309"/>
      <c r="M9" s="310"/>
      <c r="N9" s="311"/>
    </row>
    <row r="10" spans="1:14" ht="11.25" customHeight="1">
      <c r="A10" s="370" t="s">
        <v>581</v>
      </c>
      <c r="B10" s="312"/>
      <c r="C10" s="314" t="s">
        <v>277</v>
      </c>
      <c r="D10" s="309"/>
      <c r="E10" s="315">
        <v>148000</v>
      </c>
      <c r="F10" s="309"/>
      <c r="G10" s="315">
        <v>104000</v>
      </c>
      <c r="H10" s="316"/>
      <c r="I10" s="315">
        <v>114000</v>
      </c>
      <c r="J10" s="316"/>
      <c r="K10" s="315">
        <v>139000</v>
      </c>
      <c r="L10" s="316"/>
      <c r="M10" s="315">
        <v>154000</v>
      </c>
      <c r="N10" s="311"/>
    </row>
    <row r="11" spans="1:14" ht="11.25" customHeight="1">
      <c r="A11" s="317" t="s">
        <v>278</v>
      </c>
      <c r="B11" s="318"/>
      <c r="C11" s="319" t="s">
        <v>279</v>
      </c>
      <c r="D11" s="320"/>
      <c r="E11" s="321">
        <v>0.48</v>
      </c>
      <c r="F11" s="322"/>
      <c r="G11" s="321">
        <v>0.52</v>
      </c>
      <c r="H11" s="323"/>
      <c r="I11" s="321">
        <v>0.46</v>
      </c>
      <c r="J11" s="323"/>
      <c r="K11" s="321">
        <v>0.38</v>
      </c>
      <c r="L11" s="323"/>
      <c r="M11" s="321">
        <v>0.34</v>
      </c>
      <c r="N11" s="324"/>
    </row>
    <row r="12" spans="1:14" ht="11.25" customHeight="1">
      <c r="A12" s="317" t="s">
        <v>569</v>
      </c>
      <c r="B12" s="371"/>
      <c r="C12" s="319"/>
      <c r="D12" s="320"/>
      <c r="E12" s="315"/>
      <c r="F12" s="309"/>
      <c r="G12" s="315"/>
      <c r="H12" s="316"/>
      <c r="I12" s="315"/>
      <c r="J12" s="316"/>
      <c r="K12" s="315"/>
      <c r="L12" s="316"/>
      <c r="M12" s="315"/>
      <c r="N12" s="311"/>
    </row>
    <row r="13" spans="1:14" ht="11.25" customHeight="1">
      <c r="A13" s="328" t="s">
        <v>570</v>
      </c>
      <c r="B13" s="318"/>
      <c r="C13" s="319"/>
      <c r="D13" s="309"/>
      <c r="E13" s="315">
        <v>879000</v>
      </c>
      <c r="F13" s="309"/>
      <c r="G13" s="315">
        <v>767000</v>
      </c>
      <c r="H13" s="316"/>
      <c r="I13" s="315">
        <v>741000</v>
      </c>
      <c r="J13" s="316"/>
      <c r="K13" s="315">
        <v>723000</v>
      </c>
      <c r="L13" s="316"/>
      <c r="M13" s="315">
        <v>690000</v>
      </c>
      <c r="N13" s="311"/>
    </row>
    <row r="14" spans="1:14" ht="11.25" customHeight="1">
      <c r="A14" s="328" t="s">
        <v>571</v>
      </c>
      <c r="B14" s="318"/>
      <c r="C14" s="319"/>
      <c r="D14" s="309"/>
      <c r="E14" s="315" t="s">
        <v>280</v>
      </c>
      <c r="F14" s="309"/>
      <c r="G14" s="315" t="s">
        <v>280</v>
      </c>
      <c r="H14" s="316"/>
      <c r="I14" s="315" t="s">
        <v>6</v>
      </c>
      <c r="J14" s="316"/>
      <c r="K14" s="315" t="s">
        <v>6</v>
      </c>
      <c r="L14" s="316"/>
      <c r="M14" s="315" t="s">
        <v>6</v>
      </c>
      <c r="N14" s="311"/>
    </row>
    <row r="15" spans="1:14" ht="11.25" customHeight="1">
      <c r="A15" s="328" t="s">
        <v>572</v>
      </c>
      <c r="B15" s="318"/>
      <c r="C15" s="319"/>
      <c r="D15" s="309"/>
      <c r="E15" s="315">
        <v>141000</v>
      </c>
      <c r="F15" s="309"/>
      <c r="G15" s="315">
        <v>112000</v>
      </c>
      <c r="H15" s="316"/>
      <c r="I15" s="325">
        <v>87800</v>
      </c>
      <c r="J15" s="316"/>
      <c r="K15" s="325">
        <v>122000</v>
      </c>
      <c r="L15" s="316"/>
      <c r="M15" s="325">
        <v>131000</v>
      </c>
      <c r="N15" s="311"/>
    </row>
    <row r="16" spans="1:14" ht="11.25" customHeight="1">
      <c r="A16" s="328" t="s">
        <v>573</v>
      </c>
      <c r="B16" s="318"/>
      <c r="C16" s="319"/>
      <c r="D16" s="309"/>
      <c r="E16" s="326">
        <v>318000</v>
      </c>
      <c r="F16" s="327"/>
      <c r="G16" s="326">
        <v>263000</v>
      </c>
      <c r="H16" s="316"/>
      <c r="I16" s="326">
        <v>287000</v>
      </c>
      <c r="J16" s="316"/>
      <c r="K16" s="326">
        <v>312000</v>
      </c>
      <c r="L16" s="316"/>
      <c r="M16" s="326">
        <v>319000</v>
      </c>
      <c r="N16" s="306"/>
    </row>
    <row r="17" spans="1:14" ht="11.25" customHeight="1">
      <c r="A17" s="377" t="s">
        <v>7</v>
      </c>
      <c r="B17" s="317"/>
      <c r="C17" s="319"/>
      <c r="D17" s="309"/>
      <c r="E17" s="325">
        <v>1340000</v>
      </c>
      <c r="F17" s="308"/>
      <c r="G17" s="325">
        <v>1140000</v>
      </c>
      <c r="H17" s="329"/>
      <c r="I17" s="325">
        <v>1120000</v>
      </c>
      <c r="J17" s="329"/>
      <c r="K17" s="325">
        <v>1160000</v>
      </c>
      <c r="L17" s="329"/>
      <c r="M17" s="325">
        <v>1140000</v>
      </c>
      <c r="N17" s="311"/>
    </row>
    <row r="18" spans="1:14" ht="11.25" customHeight="1">
      <c r="A18" s="377" t="s">
        <v>574</v>
      </c>
      <c r="B18" s="317"/>
      <c r="C18" s="319" t="s">
        <v>281</v>
      </c>
      <c r="D18" s="330" t="s">
        <v>8</v>
      </c>
      <c r="E18" s="331">
        <v>2270</v>
      </c>
      <c r="F18" s="332"/>
      <c r="G18" s="331">
        <v>1910</v>
      </c>
      <c r="H18" s="333"/>
      <c r="I18" s="331">
        <v>2100</v>
      </c>
      <c r="J18" s="333"/>
      <c r="K18" s="331">
        <v>3420</v>
      </c>
      <c r="L18" s="333"/>
      <c r="M18" s="331">
        <v>4360</v>
      </c>
      <c r="N18" s="311"/>
    </row>
    <row r="19" spans="1:14" ht="11.25" customHeight="1">
      <c r="A19" s="334" t="s">
        <v>578</v>
      </c>
      <c r="B19" s="317"/>
      <c r="C19" s="319"/>
      <c r="D19" s="330"/>
      <c r="E19" s="331"/>
      <c r="F19" s="332"/>
      <c r="G19" s="331"/>
      <c r="H19" s="333"/>
      <c r="I19" s="331"/>
      <c r="J19" s="333"/>
      <c r="K19" s="331"/>
      <c r="L19" s="333"/>
      <c r="M19" s="331"/>
      <c r="N19" s="311"/>
    </row>
    <row r="20" spans="1:14" ht="11.25" customHeight="1">
      <c r="A20" s="335" t="s">
        <v>582</v>
      </c>
      <c r="B20" s="336"/>
      <c r="C20" s="337"/>
      <c r="D20" s="338"/>
      <c r="E20" s="339">
        <v>919000</v>
      </c>
      <c r="F20" s="340"/>
      <c r="G20" s="339">
        <v>683000</v>
      </c>
      <c r="H20" s="341"/>
      <c r="I20" s="339">
        <v>539000</v>
      </c>
      <c r="J20" s="341"/>
      <c r="K20" s="339">
        <v>542000</v>
      </c>
      <c r="L20" s="341"/>
      <c r="M20" s="339">
        <v>523000</v>
      </c>
      <c r="N20" s="311"/>
    </row>
    <row r="21" spans="1:14" ht="11.25" customHeight="1">
      <c r="A21" s="342" t="s">
        <v>282</v>
      </c>
      <c r="B21" s="343"/>
      <c r="C21" s="307" t="s">
        <v>277</v>
      </c>
      <c r="D21" s="344"/>
      <c r="E21" s="345">
        <v>813</v>
      </c>
      <c r="F21" s="346"/>
      <c r="G21" s="345">
        <v>695</v>
      </c>
      <c r="H21" s="324"/>
      <c r="I21" s="345">
        <v>590</v>
      </c>
      <c r="J21" s="324"/>
      <c r="K21" s="345">
        <v>600</v>
      </c>
      <c r="L21" s="324"/>
      <c r="M21" s="347">
        <v>575</v>
      </c>
      <c r="N21" s="324"/>
    </row>
    <row r="22" spans="1:14" ht="11.25" customHeight="1">
      <c r="A22" s="343" t="s">
        <v>579</v>
      </c>
      <c r="B22" s="354"/>
      <c r="C22" s="307"/>
      <c r="D22" s="344"/>
      <c r="E22" s="348"/>
      <c r="F22" s="344"/>
      <c r="G22" s="348"/>
      <c r="H22" s="341"/>
      <c r="I22" s="348"/>
      <c r="J22" s="341"/>
      <c r="K22" s="348"/>
      <c r="L22" s="341"/>
      <c r="M22" s="348"/>
      <c r="N22" s="311"/>
    </row>
    <row r="23" spans="1:14" ht="11.25" customHeight="1">
      <c r="A23" s="342" t="s">
        <v>283</v>
      </c>
      <c r="B23" s="343"/>
      <c r="C23" s="307"/>
      <c r="D23" s="344"/>
      <c r="E23" s="348"/>
      <c r="F23" s="344"/>
      <c r="G23" s="348"/>
      <c r="H23" s="341"/>
      <c r="I23" s="348"/>
      <c r="J23" s="341"/>
      <c r="K23" s="348"/>
      <c r="L23" s="341"/>
      <c r="M23" s="348"/>
      <c r="N23" s="311"/>
    </row>
    <row r="24" spans="1:14" ht="11.25" customHeight="1">
      <c r="A24" s="349" t="s">
        <v>284</v>
      </c>
      <c r="B24" s="342"/>
      <c r="C24" s="307"/>
      <c r="D24" s="344"/>
      <c r="E24" s="348">
        <v>808000</v>
      </c>
      <c r="F24" s="344"/>
      <c r="G24" s="348">
        <v>725000</v>
      </c>
      <c r="H24" s="341"/>
      <c r="I24" s="348">
        <v>532000</v>
      </c>
      <c r="J24" s="341"/>
      <c r="K24" s="348">
        <v>531000</v>
      </c>
      <c r="L24" s="341"/>
      <c r="M24" s="348">
        <v>524000</v>
      </c>
      <c r="N24" s="311"/>
    </row>
    <row r="25" spans="1:14" ht="11.25" customHeight="1">
      <c r="A25" s="349" t="s">
        <v>285</v>
      </c>
      <c r="B25" s="342"/>
      <c r="C25" s="307"/>
      <c r="D25" s="344"/>
      <c r="E25" s="348">
        <v>192000</v>
      </c>
      <c r="F25" s="344"/>
      <c r="G25" s="348">
        <v>116000</v>
      </c>
      <c r="H25" s="341"/>
      <c r="I25" s="348">
        <v>130000</v>
      </c>
      <c r="J25" s="341"/>
      <c r="K25" s="348">
        <v>140000</v>
      </c>
      <c r="L25" s="341"/>
      <c r="M25" s="348">
        <v>130000</v>
      </c>
      <c r="N25" s="311"/>
    </row>
    <row r="26" spans="1:14" ht="11.25" customHeight="1">
      <c r="A26" s="349" t="s">
        <v>9</v>
      </c>
      <c r="B26" s="342"/>
      <c r="C26" s="307"/>
      <c r="D26" s="344"/>
      <c r="E26" s="350">
        <v>628000</v>
      </c>
      <c r="F26" s="351"/>
      <c r="G26" s="350">
        <v>601000</v>
      </c>
      <c r="H26" s="352" t="s">
        <v>5</v>
      </c>
      <c r="I26" s="350">
        <v>591000</v>
      </c>
      <c r="J26" s="352"/>
      <c r="K26" s="350">
        <v>584000</v>
      </c>
      <c r="L26" s="352"/>
      <c r="M26" s="350">
        <v>554000</v>
      </c>
      <c r="N26" s="352"/>
    </row>
    <row r="27" spans="1:14" ht="11.25" customHeight="1">
      <c r="A27" s="372" t="s">
        <v>7</v>
      </c>
      <c r="B27" s="349"/>
      <c r="C27" s="307"/>
      <c r="D27" s="344"/>
      <c r="E27" s="339">
        <v>1630000</v>
      </c>
      <c r="F27" s="340"/>
      <c r="G27" s="339">
        <v>1440000</v>
      </c>
      <c r="H27" s="311"/>
      <c r="I27" s="339">
        <v>1250000</v>
      </c>
      <c r="J27" s="311"/>
      <c r="K27" s="339">
        <v>1260000</v>
      </c>
      <c r="L27" s="311"/>
      <c r="M27" s="339">
        <v>1210000</v>
      </c>
      <c r="N27" s="311"/>
    </row>
    <row r="28" spans="1:14" ht="11.25" customHeight="1">
      <c r="A28" s="342" t="s">
        <v>307</v>
      </c>
      <c r="B28" s="343"/>
      <c r="C28" s="307"/>
      <c r="D28" s="344"/>
      <c r="E28" s="339">
        <v>172000</v>
      </c>
      <c r="F28" s="340"/>
      <c r="G28" s="339">
        <v>69900</v>
      </c>
      <c r="H28" s="341"/>
      <c r="I28" s="339">
        <v>53300</v>
      </c>
      <c r="J28" s="341"/>
      <c r="K28" s="339">
        <v>50800</v>
      </c>
      <c r="L28" s="341"/>
      <c r="M28" s="339">
        <v>47200</v>
      </c>
      <c r="N28" s="311"/>
    </row>
    <row r="29" spans="1:14" ht="11.25" customHeight="1">
      <c r="A29" s="349" t="s">
        <v>598</v>
      </c>
      <c r="B29" s="354"/>
      <c r="C29" s="307"/>
      <c r="D29" s="344"/>
      <c r="E29" s="374">
        <v>1800000</v>
      </c>
      <c r="F29" s="375"/>
      <c r="G29" s="374">
        <v>1510000</v>
      </c>
      <c r="H29" s="376"/>
      <c r="I29" s="374">
        <v>1310000</v>
      </c>
      <c r="J29" s="376"/>
      <c r="K29" s="374">
        <v>1310000</v>
      </c>
      <c r="L29" s="376"/>
      <c r="M29" s="374">
        <v>1260000</v>
      </c>
      <c r="N29" s="376"/>
    </row>
    <row r="30" spans="1:14" ht="11.25" customHeight="1">
      <c r="A30" s="343" t="s">
        <v>580</v>
      </c>
      <c r="B30" s="354"/>
      <c r="C30" s="307"/>
      <c r="D30" s="344"/>
      <c r="E30" s="348"/>
      <c r="F30" s="344"/>
      <c r="G30" s="348"/>
      <c r="H30" s="341"/>
      <c r="I30" s="348"/>
      <c r="J30" s="341"/>
      <c r="K30" s="348"/>
      <c r="L30" s="341"/>
      <c r="M30" s="348"/>
      <c r="N30" s="311"/>
    </row>
    <row r="31" spans="1:14" ht="11.25" customHeight="1">
      <c r="A31" s="342" t="s">
        <v>286</v>
      </c>
      <c r="B31" s="343"/>
      <c r="C31" s="307"/>
      <c r="D31" s="344"/>
      <c r="E31" s="348">
        <v>833000</v>
      </c>
      <c r="F31" s="344"/>
      <c r="G31" s="348">
        <v>840000</v>
      </c>
      <c r="H31" s="341"/>
      <c r="I31" s="348">
        <v>737000</v>
      </c>
      <c r="J31" s="341"/>
      <c r="K31" s="348">
        <v>774000</v>
      </c>
      <c r="L31" s="341"/>
      <c r="M31" s="348">
        <v>769000</v>
      </c>
      <c r="N31" s="311"/>
    </row>
    <row r="32" spans="1:14" ht="11.25" customHeight="1">
      <c r="A32" s="342" t="s">
        <v>287</v>
      </c>
      <c r="B32" s="343"/>
      <c r="C32" s="307"/>
      <c r="D32" s="344"/>
      <c r="E32" s="350">
        <v>317000</v>
      </c>
      <c r="F32" s="355"/>
      <c r="G32" s="350">
        <v>190000</v>
      </c>
      <c r="H32" s="306"/>
      <c r="I32" s="350">
        <v>207000</v>
      </c>
      <c r="J32" s="306"/>
      <c r="K32" s="350">
        <v>191000</v>
      </c>
      <c r="L32" s="306"/>
      <c r="M32" s="350">
        <v>182000</v>
      </c>
      <c r="N32" s="306"/>
    </row>
    <row r="33" spans="1:14" ht="11.25" customHeight="1">
      <c r="A33" s="349" t="s">
        <v>7</v>
      </c>
      <c r="B33" s="342"/>
      <c r="C33" s="307"/>
      <c r="D33" s="344"/>
      <c r="E33" s="339">
        <v>1150000</v>
      </c>
      <c r="F33" s="340"/>
      <c r="G33" s="339">
        <v>1030000</v>
      </c>
      <c r="H33" s="341"/>
      <c r="I33" s="339">
        <v>944000</v>
      </c>
      <c r="J33" s="341"/>
      <c r="K33" s="339">
        <v>965000</v>
      </c>
      <c r="L33" s="341"/>
      <c r="M33" s="339">
        <v>951000</v>
      </c>
      <c r="N33" s="311"/>
    </row>
    <row r="34" spans="1:14" ht="11.25" customHeight="1">
      <c r="A34" s="343" t="s">
        <v>584</v>
      </c>
      <c r="B34" s="354"/>
      <c r="C34" s="307"/>
      <c r="D34" s="344"/>
      <c r="E34" s="348">
        <v>55200</v>
      </c>
      <c r="F34" s="344"/>
      <c r="G34" s="348">
        <v>49200</v>
      </c>
      <c r="H34" s="341"/>
      <c r="I34" s="348">
        <v>32100</v>
      </c>
      <c r="J34" s="341"/>
      <c r="K34" s="348">
        <v>25100</v>
      </c>
      <c r="L34" s="341"/>
      <c r="M34" s="348">
        <v>25600</v>
      </c>
      <c r="N34" s="311"/>
    </row>
    <row r="35" spans="1:14" ht="11.25" customHeight="1">
      <c r="A35" s="354" t="s">
        <v>288</v>
      </c>
      <c r="B35" s="354"/>
      <c r="C35" s="307"/>
      <c r="D35" s="344"/>
      <c r="E35" s="348"/>
      <c r="F35" s="344"/>
      <c r="G35" s="348"/>
      <c r="H35" s="341"/>
      <c r="I35" s="348"/>
      <c r="J35" s="341"/>
      <c r="K35" s="348"/>
      <c r="L35" s="341"/>
      <c r="M35" s="348"/>
      <c r="N35" s="311"/>
    </row>
    <row r="36" spans="1:14" ht="11.25" customHeight="1">
      <c r="A36" s="343" t="s">
        <v>11</v>
      </c>
      <c r="B36" s="343"/>
      <c r="C36" s="307"/>
      <c r="D36" s="344"/>
      <c r="E36" s="348">
        <v>22500</v>
      </c>
      <c r="F36" s="344"/>
      <c r="G36" s="348">
        <v>26600</v>
      </c>
      <c r="H36" s="341"/>
      <c r="I36" s="348">
        <v>93300</v>
      </c>
      <c r="J36" s="341"/>
      <c r="K36" s="348">
        <v>118000</v>
      </c>
      <c r="L36" s="341"/>
      <c r="M36" s="348">
        <v>39500</v>
      </c>
      <c r="N36" s="311"/>
    </row>
    <row r="37" spans="1:14" ht="11.25" customHeight="1">
      <c r="A37" s="343" t="s">
        <v>309</v>
      </c>
      <c r="B37" s="343"/>
      <c r="C37" s="307"/>
      <c r="D37" s="344"/>
      <c r="E37" s="348">
        <v>556000</v>
      </c>
      <c r="F37" s="356"/>
      <c r="G37" s="357">
        <v>506000</v>
      </c>
      <c r="H37" s="341"/>
      <c r="I37" s="348">
        <v>703000</v>
      </c>
      <c r="J37" s="341"/>
      <c r="K37" s="348">
        <v>789000</v>
      </c>
      <c r="L37" s="341"/>
      <c r="M37" s="348">
        <v>815000</v>
      </c>
      <c r="N37" s="311"/>
    </row>
    <row r="38" spans="1:14" ht="11.25" customHeight="1">
      <c r="A38" s="354" t="s">
        <v>289</v>
      </c>
      <c r="B38" s="354"/>
      <c r="C38" s="307"/>
      <c r="D38" s="344"/>
      <c r="E38" s="348"/>
      <c r="F38" s="344"/>
      <c r="G38" s="348"/>
      <c r="H38" s="341"/>
      <c r="I38" s="348"/>
      <c r="J38" s="341"/>
      <c r="K38" s="348"/>
      <c r="L38" s="341"/>
      <c r="M38" s="348"/>
      <c r="N38" s="311"/>
    </row>
    <row r="39" spans="1:14" ht="11.25" customHeight="1">
      <c r="A39" s="343" t="s">
        <v>11</v>
      </c>
      <c r="B39" s="343"/>
      <c r="C39" s="307"/>
      <c r="D39" s="344"/>
      <c r="E39" s="348">
        <v>991000</v>
      </c>
      <c r="F39" s="344"/>
      <c r="G39" s="348">
        <v>927000</v>
      </c>
      <c r="H39" s="341"/>
      <c r="I39" s="348">
        <v>882000</v>
      </c>
      <c r="J39" s="341"/>
      <c r="K39" s="348">
        <v>807000</v>
      </c>
      <c r="L39" s="341"/>
      <c r="M39" s="348">
        <v>1000000</v>
      </c>
      <c r="N39" s="311"/>
    </row>
    <row r="40" spans="1:14" ht="11.25" customHeight="1">
      <c r="A40" s="343" t="s">
        <v>309</v>
      </c>
      <c r="B40" s="343"/>
      <c r="C40" s="307"/>
      <c r="D40" s="344"/>
      <c r="E40" s="348">
        <v>1400000</v>
      </c>
      <c r="F40" s="344"/>
      <c r="G40" s="348">
        <v>1230000</v>
      </c>
      <c r="H40" s="341"/>
      <c r="I40" s="348">
        <v>1140000</v>
      </c>
      <c r="J40" s="341"/>
      <c r="K40" s="348">
        <v>1060000</v>
      </c>
      <c r="L40" s="341"/>
      <c r="M40" s="348">
        <v>1230000</v>
      </c>
      <c r="N40" s="311"/>
    </row>
    <row r="41" spans="1:14" ht="11.25" customHeight="1">
      <c r="A41" s="354" t="s">
        <v>341</v>
      </c>
      <c r="B41" s="354"/>
      <c r="C41" s="307"/>
      <c r="D41" s="344"/>
      <c r="E41" s="348"/>
      <c r="F41" s="344"/>
      <c r="G41" s="348"/>
      <c r="H41" s="341"/>
      <c r="I41" s="348"/>
      <c r="J41" s="341"/>
      <c r="K41" s="348"/>
      <c r="L41" s="341"/>
      <c r="M41" s="348"/>
      <c r="N41" s="311"/>
    </row>
    <row r="42" spans="1:14" ht="11.25" customHeight="1">
      <c r="A42" s="343" t="s">
        <v>290</v>
      </c>
      <c r="B42" s="343"/>
      <c r="C42" s="307"/>
      <c r="D42" s="344"/>
      <c r="E42" s="345">
        <v>98000</v>
      </c>
      <c r="F42" s="346"/>
      <c r="G42" s="345">
        <v>44400</v>
      </c>
      <c r="H42" s="324"/>
      <c r="I42" s="345">
        <v>56800</v>
      </c>
      <c r="J42" s="324"/>
      <c r="K42" s="345">
        <v>51400</v>
      </c>
      <c r="L42" s="324"/>
      <c r="M42" s="345">
        <v>44300</v>
      </c>
      <c r="N42" s="324"/>
    </row>
    <row r="43" spans="1:14" ht="11.25" customHeight="1">
      <c r="A43" s="343" t="s">
        <v>291</v>
      </c>
      <c r="B43" s="343"/>
      <c r="C43" s="307"/>
      <c r="D43" s="344"/>
      <c r="E43" s="348"/>
      <c r="F43" s="344"/>
      <c r="G43" s="348"/>
      <c r="H43" s="341"/>
      <c r="I43" s="348"/>
      <c r="J43" s="341"/>
      <c r="K43" s="348"/>
      <c r="L43" s="341"/>
      <c r="M43" s="348"/>
      <c r="N43" s="311"/>
    </row>
    <row r="44" spans="1:14" ht="11.25" customHeight="1">
      <c r="A44" s="342" t="s">
        <v>292</v>
      </c>
      <c r="B44" s="342"/>
      <c r="C44" s="307"/>
      <c r="D44" s="344"/>
      <c r="E44" s="348">
        <v>28600</v>
      </c>
      <c r="F44" s="344"/>
      <c r="G44" s="348">
        <v>11700</v>
      </c>
      <c r="H44" s="341"/>
      <c r="I44" s="348">
        <v>12100</v>
      </c>
      <c r="J44" s="341"/>
      <c r="K44" s="348">
        <v>10400</v>
      </c>
      <c r="L44" s="341"/>
      <c r="M44" s="348">
        <v>8190</v>
      </c>
      <c r="N44" s="311"/>
    </row>
    <row r="45" spans="1:14" ht="11.25" customHeight="1">
      <c r="A45" s="342" t="s">
        <v>12</v>
      </c>
      <c r="B45" s="342"/>
      <c r="C45" s="307"/>
      <c r="D45" s="344"/>
      <c r="E45" s="348">
        <v>37600</v>
      </c>
      <c r="F45" s="358"/>
      <c r="G45" s="348">
        <v>23000</v>
      </c>
      <c r="H45" s="341"/>
      <c r="I45" s="348">
        <v>29700</v>
      </c>
      <c r="J45" s="341"/>
      <c r="K45" s="348">
        <v>20300</v>
      </c>
      <c r="L45" s="341"/>
      <c r="M45" s="348">
        <v>20400</v>
      </c>
      <c r="N45" s="311"/>
    </row>
    <row r="46" spans="1:14" ht="11.25" customHeight="1">
      <c r="A46" s="342" t="s">
        <v>13</v>
      </c>
      <c r="B46" s="342"/>
      <c r="C46" s="307"/>
      <c r="D46" s="344"/>
      <c r="E46" s="348">
        <v>25500</v>
      </c>
      <c r="F46" s="344"/>
      <c r="G46" s="348">
        <v>28700</v>
      </c>
      <c r="H46" s="341"/>
      <c r="I46" s="348">
        <v>20200</v>
      </c>
      <c r="J46" s="341"/>
      <c r="K46" s="348">
        <v>21500</v>
      </c>
      <c r="L46" s="341"/>
      <c r="M46" s="348">
        <v>24500</v>
      </c>
      <c r="N46" s="311"/>
    </row>
    <row r="47" spans="1:14" ht="11.25" customHeight="1">
      <c r="A47" s="342" t="s">
        <v>293</v>
      </c>
      <c r="B47" s="342"/>
      <c r="C47" s="307"/>
      <c r="D47" s="344"/>
      <c r="E47" s="348">
        <v>4860</v>
      </c>
      <c r="F47" s="358"/>
      <c r="G47" s="348">
        <v>4800</v>
      </c>
      <c r="H47" s="359"/>
      <c r="I47" s="348">
        <v>4240</v>
      </c>
      <c r="J47" s="359"/>
      <c r="K47" s="348">
        <v>3230</v>
      </c>
      <c r="L47" s="359"/>
      <c r="M47" s="315">
        <v>5750</v>
      </c>
      <c r="N47" s="360"/>
    </row>
    <row r="48" spans="1:14" ht="11.25" customHeight="1">
      <c r="A48" s="342" t="s">
        <v>294</v>
      </c>
      <c r="B48" s="342"/>
      <c r="C48" s="307"/>
      <c r="D48" s="344"/>
      <c r="E48" s="348">
        <v>244000</v>
      </c>
      <c r="F48" s="344"/>
      <c r="G48" s="348">
        <v>362000</v>
      </c>
      <c r="H48" s="361"/>
      <c r="I48" s="348">
        <v>255000</v>
      </c>
      <c r="J48" s="361"/>
      <c r="K48" s="348">
        <v>43700</v>
      </c>
      <c r="L48" s="361"/>
      <c r="M48" s="348">
        <v>6180</v>
      </c>
      <c r="N48" s="356"/>
    </row>
    <row r="49" spans="1:14" ht="11.25" customHeight="1">
      <c r="A49" s="342" t="s">
        <v>295</v>
      </c>
      <c r="B49" s="342"/>
      <c r="C49" s="307"/>
      <c r="D49" s="344"/>
      <c r="E49" s="350">
        <v>617000</v>
      </c>
      <c r="F49" s="351"/>
      <c r="G49" s="362">
        <v>601000</v>
      </c>
      <c r="H49" s="306"/>
      <c r="I49" s="362">
        <v>335000</v>
      </c>
      <c r="J49" s="306"/>
      <c r="K49" s="362">
        <v>35000</v>
      </c>
      <c r="L49" s="306"/>
      <c r="M49" s="362">
        <v>800</v>
      </c>
      <c r="N49" s="306"/>
    </row>
    <row r="50" spans="1:14" ht="11.25" customHeight="1">
      <c r="A50" s="349" t="s">
        <v>7</v>
      </c>
      <c r="B50" s="349"/>
      <c r="C50" s="307"/>
      <c r="D50" s="344"/>
      <c r="E50" s="339">
        <v>957000</v>
      </c>
      <c r="F50" s="358"/>
      <c r="G50" s="339">
        <v>1030000</v>
      </c>
      <c r="H50" s="341"/>
      <c r="I50" s="339">
        <v>656000</v>
      </c>
      <c r="J50" s="341"/>
      <c r="K50" s="339">
        <v>134000</v>
      </c>
      <c r="L50" s="341"/>
      <c r="M50" s="325">
        <v>65900</v>
      </c>
      <c r="N50" s="311"/>
    </row>
    <row r="51" spans="1:14" ht="11.25" customHeight="1">
      <c r="A51" s="354" t="s">
        <v>296</v>
      </c>
      <c r="B51" s="354"/>
      <c r="C51" s="307"/>
      <c r="D51" s="344"/>
      <c r="E51" s="348"/>
      <c r="F51" s="340"/>
      <c r="G51" s="348"/>
      <c r="H51" s="341"/>
      <c r="I51" s="348"/>
      <c r="J51" s="341"/>
      <c r="K51" s="348"/>
      <c r="L51" s="341"/>
      <c r="M51" s="348"/>
      <c r="N51" s="311"/>
    </row>
    <row r="52" spans="1:14" ht="11.25" customHeight="1">
      <c r="A52" s="343" t="s">
        <v>297</v>
      </c>
      <c r="B52" s="343"/>
      <c r="C52" s="307"/>
      <c r="D52" s="344"/>
      <c r="E52" s="348">
        <v>2620000</v>
      </c>
      <c r="F52" s="344"/>
      <c r="G52" s="348">
        <v>2370000</v>
      </c>
      <c r="H52" s="341"/>
      <c r="I52" s="348">
        <v>2290000</v>
      </c>
      <c r="J52" s="341"/>
      <c r="K52" s="348">
        <v>2410000</v>
      </c>
      <c r="L52" s="341"/>
      <c r="M52" s="315">
        <v>2270000</v>
      </c>
      <c r="N52" s="311"/>
    </row>
    <row r="53" spans="1:14" ht="11.25" customHeight="1">
      <c r="A53" s="343" t="s">
        <v>310</v>
      </c>
      <c r="B53" s="343"/>
      <c r="C53" s="307"/>
      <c r="D53" s="344"/>
      <c r="E53" s="348">
        <v>2510000</v>
      </c>
      <c r="F53" s="358"/>
      <c r="G53" s="348">
        <v>2610000</v>
      </c>
      <c r="H53" s="341"/>
      <c r="I53" s="348">
        <v>2430000</v>
      </c>
      <c r="J53" s="341"/>
      <c r="K53" s="348">
        <v>2550000</v>
      </c>
      <c r="L53" s="341"/>
      <c r="M53" s="315">
        <v>2400000</v>
      </c>
      <c r="N53" s="311"/>
    </row>
    <row r="54" spans="1:14" ht="11.25" customHeight="1">
      <c r="A54" s="354" t="s">
        <v>298</v>
      </c>
      <c r="B54" s="354"/>
      <c r="C54" s="307"/>
      <c r="D54" s="344"/>
      <c r="E54" s="348"/>
      <c r="F54" s="340"/>
      <c r="G54" s="348"/>
      <c r="H54" s="341"/>
      <c r="I54" s="348"/>
      <c r="J54" s="341"/>
      <c r="K54" s="348"/>
      <c r="L54" s="341"/>
      <c r="M54" s="348"/>
      <c r="N54" s="311"/>
    </row>
    <row r="55" spans="1:14" ht="11.25" customHeight="1">
      <c r="A55" s="343" t="s">
        <v>299</v>
      </c>
      <c r="B55" s="343"/>
      <c r="C55" s="307" t="s">
        <v>300</v>
      </c>
      <c r="D55" s="363"/>
      <c r="E55" s="364">
        <v>76.854</v>
      </c>
      <c r="F55" s="365"/>
      <c r="G55" s="364">
        <v>75.8</v>
      </c>
      <c r="H55" s="341"/>
      <c r="I55" s="364">
        <v>85.247</v>
      </c>
      <c r="J55" s="341"/>
      <c r="K55" s="364">
        <v>133.938</v>
      </c>
      <c r="L55" s="341"/>
      <c r="M55" s="364">
        <v>173.493</v>
      </c>
      <c r="N55" s="311"/>
    </row>
    <row r="56" spans="1:14" ht="11.25" customHeight="1">
      <c r="A56" s="343" t="s">
        <v>301</v>
      </c>
      <c r="B56" s="343"/>
      <c r="C56" s="307" t="s">
        <v>14</v>
      </c>
      <c r="D56" s="363"/>
      <c r="E56" s="364">
        <v>72.567</v>
      </c>
      <c r="F56" s="365"/>
      <c r="G56" s="364">
        <v>71.67</v>
      </c>
      <c r="H56" s="341"/>
      <c r="I56" s="364">
        <v>81.05</v>
      </c>
      <c r="J56" s="341"/>
      <c r="K56" s="364">
        <v>128.972</v>
      </c>
      <c r="L56" s="341"/>
      <c r="M56" s="364">
        <v>168.227</v>
      </c>
      <c r="N56" s="311"/>
    </row>
    <row r="57" spans="1:14" ht="11.25" customHeight="1">
      <c r="A57" s="373" t="s">
        <v>302</v>
      </c>
      <c r="B57" s="373"/>
      <c r="C57" s="353" t="s">
        <v>14</v>
      </c>
      <c r="D57" s="363"/>
      <c r="E57" s="364">
        <v>71.574</v>
      </c>
      <c r="F57" s="365"/>
      <c r="G57" s="364">
        <v>70.72</v>
      </c>
      <c r="H57" s="341"/>
      <c r="I57" s="364">
        <v>80.684</v>
      </c>
      <c r="J57" s="341"/>
      <c r="K57" s="364">
        <v>129.958</v>
      </c>
      <c r="L57" s="341"/>
      <c r="M57" s="364">
        <v>166.84</v>
      </c>
      <c r="N57" s="311"/>
    </row>
    <row r="58" spans="1:14" ht="11.25" customHeight="1">
      <c r="A58" s="403" t="s">
        <v>273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</row>
    <row r="59" spans="1:14" ht="11.25" customHeight="1">
      <c r="A59" s="403"/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</row>
    <row r="60" spans="1:14" ht="11.25" customHeight="1">
      <c r="A60" s="403"/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</row>
    <row r="61" spans="1:14" ht="11.25" customHeight="1">
      <c r="A61" s="403"/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</row>
    <row r="62" spans="1:14" ht="11.25" customHeight="1">
      <c r="A62" s="404" t="s">
        <v>308</v>
      </c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</row>
    <row r="63" spans="1:14" ht="11.25" customHeight="1">
      <c r="A63" s="404" t="s">
        <v>275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</row>
    <row r="64" spans="1:14" ht="11.25" customHeigh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</row>
    <row r="65" spans="1:14" ht="11.25" customHeight="1">
      <c r="A65" s="404" t="s">
        <v>583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</row>
    <row r="66" spans="1:14" ht="11.25" customHeight="1">
      <c r="A66" s="404"/>
      <c r="B66" s="404"/>
      <c r="C66" s="405"/>
      <c r="D66" s="405"/>
      <c r="E66" s="405"/>
      <c r="F66" s="405"/>
      <c r="G66" s="405"/>
      <c r="H66" s="405" t="s">
        <v>0</v>
      </c>
      <c r="I66" s="405"/>
      <c r="J66" s="405"/>
      <c r="K66" s="405"/>
      <c r="L66" s="405"/>
      <c r="M66" s="405"/>
      <c r="N66" s="4"/>
    </row>
    <row r="67" spans="1:14" ht="11.25" customHeight="1">
      <c r="A67" s="5"/>
      <c r="B67" s="5"/>
      <c r="C67" s="5"/>
      <c r="D67" s="5"/>
      <c r="E67" s="6" t="s">
        <v>1</v>
      </c>
      <c r="F67" s="171"/>
      <c r="G67" s="6" t="s">
        <v>276</v>
      </c>
      <c r="H67" s="171"/>
      <c r="I67" s="6" t="s">
        <v>2</v>
      </c>
      <c r="J67" s="171"/>
      <c r="K67" s="6" t="s">
        <v>3</v>
      </c>
      <c r="L67" s="171"/>
      <c r="M67" s="6" t="s">
        <v>320</v>
      </c>
      <c r="N67" s="4"/>
    </row>
    <row r="68" spans="1:14" ht="11.25" customHeight="1">
      <c r="A68" s="366" t="s">
        <v>332</v>
      </c>
      <c r="B68" s="366"/>
      <c r="C68" s="314"/>
      <c r="D68" s="309"/>
      <c r="E68" s="315"/>
      <c r="F68" s="309"/>
      <c r="G68" s="315"/>
      <c r="H68" s="316"/>
      <c r="I68" s="315"/>
      <c r="J68" s="316"/>
      <c r="K68" s="315"/>
      <c r="L68" s="316"/>
      <c r="M68" s="315"/>
      <c r="N68" s="311"/>
    </row>
    <row r="69" spans="1:14" ht="11.25" customHeight="1">
      <c r="A69" s="313" t="s">
        <v>15</v>
      </c>
      <c r="B69" s="313"/>
      <c r="C69" s="314" t="s">
        <v>277</v>
      </c>
      <c r="D69" s="309"/>
      <c r="E69" s="315">
        <v>13700</v>
      </c>
      <c r="F69" s="316" t="s">
        <v>5</v>
      </c>
      <c r="G69" s="315">
        <v>13700</v>
      </c>
      <c r="H69" s="316" t="s">
        <v>5</v>
      </c>
      <c r="I69" s="315">
        <v>13700</v>
      </c>
      <c r="J69" s="316" t="s">
        <v>5</v>
      </c>
      <c r="K69" s="315">
        <v>14700</v>
      </c>
      <c r="L69" s="316" t="s">
        <v>5</v>
      </c>
      <c r="M69" s="315">
        <v>15100</v>
      </c>
      <c r="N69" s="311" t="s">
        <v>16</v>
      </c>
    </row>
    <row r="70" spans="1:14" ht="11.25" customHeight="1">
      <c r="A70" s="313" t="s">
        <v>585</v>
      </c>
      <c r="B70" s="313"/>
      <c r="C70" s="314" t="s">
        <v>14</v>
      </c>
      <c r="D70" s="309"/>
      <c r="E70" s="315">
        <v>12700</v>
      </c>
      <c r="F70" s="316" t="s">
        <v>5</v>
      </c>
      <c r="G70" s="315">
        <v>12500</v>
      </c>
      <c r="H70" s="316" t="s">
        <v>5</v>
      </c>
      <c r="I70" s="315">
        <v>12700</v>
      </c>
      <c r="J70" s="316" t="s">
        <v>5</v>
      </c>
      <c r="K70" s="315">
        <v>12800</v>
      </c>
      <c r="L70" s="316" t="s">
        <v>5</v>
      </c>
      <c r="M70" s="315">
        <v>13500</v>
      </c>
      <c r="N70" s="311" t="s">
        <v>16</v>
      </c>
    </row>
    <row r="71" spans="1:14" ht="11.25" customHeight="1">
      <c r="A71" s="313" t="s">
        <v>303</v>
      </c>
      <c r="B71" s="313"/>
      <c r="C71" s="314" t="s">
        <v>14</v>
      </c>
      <c r="D71" s="327"/>
      <c r="E71" s="367">
        <v>15700</v>
      </c>
      <c r="F71" s="368" t="s">
        <v>5</v>
      </c>
      <c r="G71" s="326">
        <v>15500</v>
      </c>
      <c r="H71" s="369" t="s">
        <v>5</v>
      </c>
      <c r="I71" s="326">
        <v>15300</v>
      </c>
      <c r="J71" s="369" t="s">
        <v>5</v>
      </c>
      <c r="K71" s="326">
        <v>15900</v>
      </c>
      <c r="L71" s="369" t="s">
        <v>5</v>
      </c>
      <c r="M71" s="326">
        <v>16600</v>
      </c>
      <c r="N71" s="306"/>
    </row>
    <row r="72" spans="1:14" ht="11.25" customHeight="1">
      <c r="A72" s="406" t="s">
        <v>333</v>
      </c>
      <c r="B72" s="406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</row>
    <row r="73" spans="1:14" ht="11.25" customHeight="1">
      <c r="A73" s="401" t="s">
        <v>304</v>
      </c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</row>
    <row r="74" spans="1:14" ht="11.25" customHeight="1">
      <c r="A74" s="401" t="s">
        <v>305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</row>
    <row r="75" spans="1:14" ht="11.25" customHeight="1">
      <c r="A75" s="401" t="s">
        <v>311</v>
      </c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</row>
    <row r="76" spans="1:14" ht="11.25">
      <c r="A76" s="401" t="s">
        <v>575</v>
      </c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</row>
    <row r="77" spans="1:14" ht="10.5">
      <c r="A77" s="402" t="s">
        <v>576</v>
      </c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</row>
  </sheetData>
  <mergeCells count="20">
    <mergeCell ref="A1:N1"/>
    <mergeCell ref="A2:N2"/>
    <mergeCell ref="A3:N3"/>
    <mergeCell ref="A4:N4"/>
    <mergeCell ref="A5:M5"/>
    <mergeCell ref="A72:N72"/>
    <mergeCell ref="A73:N73"/>
    <mergeCell ref="A74:N74"/>
    <mergeCell ref="A60:N60"/>
    <mergeCell ref="A59:N59"/>
    <mergeCell ref="A75:N75"/>
    <mergeCell ref="A76:N76"/>
    <mergeCell ref="A77:N77"/>
    <mergeCell ref="A58:N58"/>
    <mergeCell ref="A61:N61"/>
    <mergeCell ref="A62:N62"/>
    <mergeCell ref="A63:N63"/>
    <mergeCell ref="A64:N64"/>
    <mergeCell ref="A65:N65"/>
    <mergeCell ref="A66:M66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1"/>
    </sheetView>
  </sheetViews>
  <sheetFormatPr defaultColWidth="9.140625" defaultRowHeight="12"/>
  <cols>
    <col min="1" max="1" width="19.140625" style="3" customWidth="1"/>
    <col min="2" max="2" width="1.8515625" style="3" customWidth="1"/>
    <col min="3" max="3" width="11.00390625" style="3" bestFit="1" customWidth="1"/>
    <col min="4" max="4" width="1.7109375" style="3" bestFit="1" customWidth="1"/>
    <col min="5" max="5" width="10.140625" style="3" bestFit="1" customWidth="1"/>
    <col min="6" max="6" width="1.7109375" style="3" bestFit="1" customWidth="1"/>
    <col min="7" max="7" width="11.140625" style="3" bestFit="1" customWidth="1"/>
    <col min="8" max="8" width="1.7109375" style="3" bestFit="1" customWidth="1"/>
    <col min="9" max="9" width="12.00390625" style="3" bestFit="1" customWidth="1"/>
    <col min="10" max="10" width="1.7109375" style="3" bestFit="1" customWidth="1"/>
    <col min="11" max="11" width="10.7109375" style="3" bestFit="1" customWidth="1"/>
    <col min="12" max="16384" width="9.28125" style="3" customWidth="1"/>
  </cols>
  <sheetData>
    <row r="1" spans="1:11" ht="11.25" customHeight="1">
      <c r="A1" s="404" t="s">
        <v>265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1.25" customHeight="1">
      <c r="A2" s="404" t="s">
        <v>266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1.25" customHeight="1">
      <c r="A4" s="127"/>
      <c r="B4" s="127"/>
      <c r="C4" s="420" t="s">
        <v>199</v>
      </c>
      <c r="D4" s="420"/>
      <c r="E4" s="420"/>
      <c r="F4" s="127"/>
      <c r="G4" s="420" t="s">
        <v>264</v>
      </c>
      <c r="H4" s="420"/>
      <c r="I4" s="420"/>
      <c r="J4" s="420"/>
      <c r="K4" s="420"/>
    </row>
    <row r="5" spans="1:11" ht="11.25" customHeight="1">
      <c r="A5" s="7"/>
      <c r="B5" s="7"/>
      <c r="C5" s="80" t="s">
        <v>329</v>
      </c>
      <c r="D5" s="7"/>
      <c r="E5" s="80"/>
      <c r="F5" s="7"/>
      <c r="G5" s="420" t="s">
        <v>329</v>
      </c>
      <c r="H5" s="420"/>
      <c r="I5" s="420"/>
      <c r="J5" s="7"/>
      <c r="K5" s="80"/>
    </row>
    <row r="6" spans="1:11" ht="11.25" customHeight="1">
      <c r="A6" s="7"/>
      <c r="B6" s="7"/>
      <c r="C6" s="80" t="s">
        <v>590</v>
      </c>
      <c r="D6" s="7"/>
      <c r="E6" s="80" t="s">
        <v>331</v>
      </c>
      <c r="F6" s="7"/>
      <c r="G6" s="80" t="s">
        <v>267</v>
      </c>
      <c r="H6" s="7"/>
      <c r="I6" s="80" t="s">
        <v>597</v>
      </c>
      <c r="J6" s="7"/>
      <c r="K6" s="80" t="s">
        <v>331</v>
      </c>
    </row>
    <row r="7" spans="1:11" ht="11.25" customHeight="1">
      <c r="A7" s="78" t="s">
        <v>229</v>
      </c>
      <c r="B7" s="16"/>
      <c r="C7" s="78" t="s">
        <v>596</v>
      </c>
      <c r="D7" s="16"/>
      <c r="E7" s="78" t="s">
        <v>231</v>
      </c>
      <c r="F7" s="16"/>
      <c r="G7" s="78" t="s">
        <v>230</v>
      </c>
      <c r="H7" s="16"/>
      <c r="I7" s="78" t="s">
        <v>268</v>
      </c>
      <c r="J7" s="16"/>
      <c r="K7" s="78" t="s">
        <v>201</v>
      </c>
    </row>
    <row r="8" spans="1:11" ht="11.25" customHeight="1">
      <c r="A8" s="47">
        <v>2004</v>
      </c>
      <c r="B8" s="42"/>
      <c r="C8" s="95">
        <v>23400</v>
      </c>
      <c r="D8" s="151" t="s">
        <v>8</v>
      </c>
      <c r="E8" s="152">
        <v>37100</v>
      </c>
      <c r="F8" s="151" t="s">
        <v>8</v>
      </c>
      <c r="G8" s="95">
        <v>78300</v>
      </c>
      <c r="H8" s="151" t="s">
        <v>8</v>
      </c>
      <c r="I8" s="95">
        <v>56400</v>
      </c>
      <c r="J8" s="151" t="s">
        <v>8</v>
      </c>
      <c r="K8" s="152">
        <v>150000</v>
      </c>
    </row>
    <row r="9" spans="1:11" ht="11.25" customHeight="1">
      <c r="A9" s="64" t="s">
        <v>322</v>
      </c>
      <c r="B9" s="42"/>
      <c r="C9" s="11"/>
      <c r="D9" s="8"/>
      <c r="E9" s="11"/>
      <c r="F9" s="8"/>
      <c r="G9" s="11"/>
      <c r="H9" s="8"/>
      <c r="I9" s="11"/>
      <c r="J9" s="8"/>
      <c r="K9" s="11"/>
    </row>
    <row r="10" spans="1:11" ht="11.25" customHeight="1">
      <c r="A10" s="169" t="s">
        <v>203</v>
      </c>
      <c r="B10" s="42"/>
      <c r="C10" s="90">
        <v>9080</v>
      </c>
      <c r="D10" s="8"/>
      <c r="E10" s="90">
        <v>22500</v>
      </c>
      <c r="F10" s="8"/>
      <c r="G10" s="90">
        <v>47700</v>
      </c>
      <c r="H10" s="8"/>
      <c r="I10" s="90">
        <v>34400</v>
      </c>
      <c r="J10" s="8"/>
      <c r="K10" s="90">
        <v>123000</v>
      </c>
    </row>
    <row r="11" spans="1:11" ht="11.25" customHeight="1">
      <c r="A11" s="53" t="s">
        <v>247</v>
      </c>
      <c r="B11" s="42"/>
      <c r="C11" s="90">
        <v>2020</v>
      </c>
      <c r="D11" s="8"/>
      <c r="E11" s="90">
        <v>1780</v>
      </c>
      <c r="F11" s="8"/>
      <c r="G11" s="90">
        <v>495</v>
      </c>
      <c r="H11" s="8"/>
      <c r="I11" s="90">
        <v>356</v>
      </c>
      <c r="J11" s="8"/>
      <c r="K11" s="90">
        <v>1130</v>
      </c>
    </row>
    <row r="12" spans="1:11" ht="11.25" customHeight="1">
      <c r="A12" s="41" t="s">
        <v>269</v>
      </c>
      <c r="B12" s="42"/>
      <c r="C12" s="90">
        <v>358</v>
      </c>
      <c r="D12" s="8"/>
      <c r="E12" s="90">
        <v>517</v>
      </c>
      <c r="F12" s="8"/>
      <c r="G12" s="90">
        <v>73</v>
      </c>
      <c r="H12" s="8"/>
      <c r="I12" s="90">
        <v>52</v>
      </c>
      <c r="J12" s="8"/>
      <c r="K12" s="90">
        <v>119</v>
      </c>
    </row>
    <row r="13" spans="1:11" ht="11.25" customHeight="1">
      <c r="A13" s="41" t="s">
        <v>205</v>
      </c>
      <c r="B13" s="42"/>
      <c r="C13" s="90">
        <v>85</v>
      </c>
      <c r="D13" s="8"/>
      <c r="E13" s="90">
        <v>20</v>
      </c>
      <c r="F13" s="8"/>
      <c r="G13" s="90">
        <v>76</v>
      </c>
      <c r="H13" s="8"/>
      <c r="I13" s="90">
        <v>55</v>
      </c>
      <c r="J13" s="8"/>
      <c r="K13" s="90">
        <v>497</v>
      </c>
    </row>
    <row r="14" spans="1:11" ht="11.25" customHeight="1">
      <c r="A14" s="53" t="s">
        <v>270</v>
      </c>
      <c r="B14" s="42"/>
      <c r="C14" s="90">
        <v>79</v>
      </c>
      <c r="D14" s="8"/>
      <c r="E14" s="90">
        <v>123</v>
      </c>
      <c r="F14" s="8"/>
      <c r="G14" s="90">
        <v>1500</v>
      </c>
      <c r="H14" s="8"/>
      <c r="I14" s="90">
        <v>1080</v>
      </c>
      <c r="J14" s="8"/>
      <c r="K14" s="90">
        <v>4290</v>
      </c>
    </row>
    <row r="15" spans="1:11" ht="11.25" customHeight="1">
      <c r="A15" s="41" t="s">
        <v>250</v>
      </c>
      <c r="B15" s="42"/>
      <c r="C15" s="90">
        <v>1910</v>
      </c>
      <c r="D15" s="8"/>
      <c r="E15" s="90">
        <v>3320</v>
      </c>
      <c r="F15" s="8"/>
      <c r="G15" s="90">
        <v>651</v>
      </c>
      <c r="H15" s="8"/>
      <c r="I15" s="90">
        <v>468</v>
      </c>
      <c r="J15" s="8"/>
      <c r="K15" s="90">
        <v>1330</v>
      </c>
    </row>
    <row r="16" spans="1:11" ht="11.25" customHeight="1">
      <c r="A16" s="41" t="s">
        <v>211</v>
      </c>
      <c r="B16" s="42"/>
      <c r="C16" s="90">
        <v>13300</v>
      </c>
      <c r="D16" s="8"/>
      <c r="E16" s="90">
        <v>36100</v>
      </c>
      <c r="F16" s="8"/>
      <c r="G16" s="90">
        <v>24800</v>
      </c>
      <c r="H16" s="8"/>
      <c r="I16" s="90">
        <v>17800</v>
      </c>
      <c r="J16" s="8"/>
      <c r="K16" s="90">
        <v>43700</v>
      </c>
    </row>
    <row r="17" spans="1:11" ht="11.25" customHeight="1">
      <c r="A17" s="41" t="s">
        <v>215</v>
      </c>
      <c r="B17" s="42"/>
      <c r="C17" s="90">
        <v>2</v>
      </c>
      <c r="D17" s="8"/>
      <c r="E17" s="90">
        <v>16</v>
      </c>
      <c r="F17" s="8"/>
      <c r="G17" s="90">
        <v>348</v>
      </c>
      <c r="H17" s="8"/>
      <c r="I17" s="90">
        <v>251</v>
      </c>
      <c r="J17" s="8"/>
      <c r="K17" s="90">
        <v>1050</v>
      </c>
    </row>
    <row r="18" spans="1:11" ht="11.25" customHeight="1">
      <c r="A18" s="41" t="s">
        <v>217</v>
      </c>
      <c r="B18" s="42"/>
      <c r="C18" s="90">
        <v>258</v>
      </c>
      <c r="D18" s="8"/>
      <c r="E18" s="90">
        <v>1340</v>
      </c>
      <c r="F18" s="8"/>
      <c r="G18" s="90">
        <v>925</v>
      </c>
      <c r="H18" s="8"/>
      <c r="I18" s="90">
        <v>666</v>
      </c>
      <c r="J18" s="8"/>
      <c r="K18" s="90">
        <v>2740</v>
      </c>
    </row>
    <row r="19" spans="1:11" ht="11.25" customHeight="1">
      <c r="A19" s="53" t="s">
        <v>271</v>
      </c>
      <c r="B19" s="42"/>
      <c r="C19" s="11" t="s">
        <v>79</v>
      </c>
      <c r="D19" s="8"/>
      <c r="E19" s="11" t="s">
        <v>79</v>
      </c>
      <c r="F19" s="8"/>
      <c r="G19" s="90">
        <v>193</v>
      </c>
      <c r="H19" s="8"/>
      <c r="I19" s="90">
        <v>139</v>
      </c>
      <c r="J19" s="8"/>
      <c r="K19" s="90">
        <v>170</v>
      </c>
    </row>
    <row r="20" spans="1:11" ht="11.25" customHeight="1">
      <c r="A20" s="41" t="s">
        <v>218</v>
      </c>
      <c r="B20" s="42"/>
      <c r="C20" s="166">
        <v>2960</v>
      </c>
      <c r="D20" s="165"/>
      <c r="E20" s="166">
        <v>7290</v>
      </c>
      <c r="F20" s="165"/>
      <c r="G20" s="166">
        <v>6920</v>
      </c>
      <c r="H20" s="165"/>
      <c r="I20" s="166">
        <v>4980</v>
      </c>
      <c r="J20" s="165"/>
      <c r="K20" s="166">
        <v>24200</v>
      </c>
    </row>
    <row r="21" spans="1:11" ht="11.25" customHeight="1">
      <c r="A21" s="170" t="s">
        <v>7</v>
      </c>
      <c r="B21" s="45"/>
      <c r="C21" s="15">
        <v>30100</v>
      </c>
      <c r="D21" s="15" t="s">
        <v>8</v>
      </c>
      <c r="E21" s="15">
        <v>73000</v>
      </c>
      <c r="F21" s="15" t="s">
        <v>8</v>
      </c>
      <c r="G21" s="15">
        <v>83700</v>
      </c>
      <c r="H21" s="15" t="s">
        <v>8</v>
      </c>
      <c r="I21" s="15">
        <v>60200</v>
      </c>
      <c r="J21" s="15" t="s">
        <v>8</v>
      </c>
      <c r="K21" s="15">
        <v>203000</v>
      </c>
    </row>
    <row r="22" spans="1:11" ht="11.25" customHeight="1">
      <c r="A22" s="406" t="s">
        <v>272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</row>
    <row r="23" spans="1:11" ht="11.25" customHeight="1">
      <c r="A23" s="401" t="s">
        <v>65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1:11" ht="11.25" customHeight="1">
      <c r="A24" s="401" t="s">
        <v>252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</row>
    <row r="25" spans="1:11" ht="11.25" customHeight="1">
      <c r="A25" s="401" t="s">
        <v>338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</row>
    <row r="26" spans="1:11" ht="11.25" customHeight="1">
      <c r="A26" s="402"/>
      <c r="B26" s="409"/>
      <c r="C26" s="409"/>
      <c r="D26" s="409"/>
      <c r="E26" s="409"/>
      <c r="F26" s="409"/>
      <c r="G26" s="409"/>
      <c r="H26" s="409"/>
      <c r="I26" s="409"/>
      <c r="J26" s="409"/>
      <c r="K26" s="409"/>
    </row>
    <row r="27" spans="1:11" ht="11.25" customHeight="1">
      <c r="A27" s="402" t="s">
        <v>221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</row>
  </sheetData>
  <mergeCells count="12">
    <mergeCell ref="G5:I5"/>
    <mergeCell ref="A1:K1"/>
    <mergeCell ref="A2:K2"/>
    <mergeCell ref="A3:K3"/>
    <mergeCell ref="C4:E4"/>
    <mergeCell ref="G4:K4"/>
    <mergeCell ref="A26:K26"/>
    <mergeCell ref="A27:K27"/>
    <mergeCell ref="A22:K22"/>
    <mergeCell ref="A23:K23"/>
    <mergeCell ref="A24:K24"/>
    <mergeCell ref="A25:K25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A1" sqref="A1:L1"/>
    </sheetView>
  </sheetViews>
  <sheetFormatPr defaultColWidth="9.140625" defaultRowHeight="12"/>
  <cols>
    <col min="1" max="1" width="33.140625" style="0" customWidth="1"/>
    <col min="2" max="2" width="1.8515625" style="0" customWidth="1"/>
    <col min="3" max="3" width="13.00390625" style="0" customWidth="1"/>
    <col min="4" max="4" width="1.8515625" style="0" customWidth="1"/>
    <col min="5" max="5" width="13.00390625" style="0" customWidth="1"/>
    <col min="6" max="6" width="1.8515625" style="0" customWidth="1"/>
    <col min="7" max="7" width="13.00390625" style="0" customWidth="1"/>
    <col min="8" max="8" width="1.8515625" style="0" customWidth="1"/>
    <col min="9" max="9" width="13.00390625" style="0" customWidth="1"/>
    <col min="10" max="10" width="1.8515625" style="0" customWidth="1"/>
    <col min="11" max="11" width="13.00390625" style="0" customWidth="1"/>
    <col min="12" max="12" width="2.8515625" style="0" bestFit="1" customWidth="1"/>
  </cols>
  <sheetData>
    <row r="1" spans="1:12" ht="11.25" customHeight="1">
      <c r="A1" s="415" t="s">
        <v>384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1.25" customHeight="1">
      <c r="A2" s="415" t="s">
        <v>385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ht="11.25" customHeight="1">
      <c r="A3" s="396" t="s">
        <v>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1.25" customHeight="1">
      <c r="A4" s="415" t="s">
        <v>52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1.2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ht="11.25" customHeight="1">
      <c r="A6" s="200" t="s">
        <v>229</v>
      </c>
      <c r="B6" s="201"/>
      <c r="C6" s="202" t="s">
        <v>1</v>
      </c>
      <c r="D6" s="201"/>
      <c r="E6" s="202">
        <v>2002</v>
      </c>
      <c r="F6" s="201"/>
      <c r="G6" s="202">
        <v>2003</v>
      </c>
      <c r="H6" s="203"/>
      <c r="I6" s="202">
        <v>2004</v>
      </c>
      <c r="J6" s="204"/>
      <c r="K6" s="202" t="s">
        <v>387</v>
      </c>
      <c r="L6" s="204"/>
    </row>
    <row r="7" spans="1:12" ht="11.25" customHeight="1">
      <c r="A7" s="201" t="s">
        <v>441</v>
      </c>
      <c r="B7" s="205"/>
      <c r="C7" s="206">
        <v>191667</v>
      </c>
      <c r="D7" s="207" t="s">
        <v>8</v>
      </c>
      <c r="E7" s="208">
        <v>204027</v>
      </c>
      <c r="F7" s="207" t="s">
        <v>5</v>
      </c>
      <c r="G7" s="208">
        <v>199020</v>
      </c>
      <c r="H7" s="207" t="s">
        <v>8</v>
      </c>
      <c r="I7" s="209">
        <v>177143</v>
      </c>
      <c r="J7" s="210" t="s">
        <v>8</v>
      </c>
      <c r="K7" s="209">
        <v>188000</v>
      </c>
      <c r="L7" s="210" t="s">
        <v>8</v>
      </c>
    </row>
    <row r="8" spans="1:12" ht="11.25" customHeight="1">
      <c r="A8" s="201" t="s">
        <v>388</v>
      </c>
      <c r="B8" s="205"/>
      <c r="C8" s="211">
        <v>16460</v>
      </c>
      <c r="D8" s="212"/>
      <c r="E8" s="211">
        <v>16641</v>
      </c>
      <c r="F8" s="212"/>
      <c r="G8" s="211">
        <v>18000</v>
      </c>
      <c r="H8" s="212" t="s">
        <v>16</v>
      </c>
      <c r="I8" s="211">
        <v>17700</v>
      </c>
      <c r="J8" s="213" t="s">
        <v>16</v>
      </c>
      <c r="K8" s="211">
        <v>16400</v>
      </c>
      <c r="L8" s="213"/>
    </row>
    <row r="9" spans="1:12" ht="11.25" customHeight="1">
      <c r="A9" s="201" t="s">
        <v>389</v>
      </c>
      <c r="B9" s="205"/>
      <c r="C9" s="206"/>
      <c r="D9" s="207"/>
      <c r="E9" s="208"/>
      <c r="F9" s="207"/>
      <c r="G9" s="208"/>
      <c r="H9" s="207"/>
      <c r="I9" s="208"/>
      <c r="J9" s="210"/>
      <c r="K9" s="208"/>
      <c r="L9" s="210"/>
    </row>
    <row r="10" spans="1:12" ht="11.25" customHeight="1">
      <c r="A10" s="214" t="s">
        <v>435</v>
      </c>
      <c r="B10" s="205"/>
      <c r="C10" s="206">
        <v>769000</v>
      </c>
      <c r="D10" s="207"/>
      <c r="E10" s="208">
        <v>787000</v>
      </c>
      <c r="F10" s="207"/>
      <c r="G10" s="208">
        <v>763000</v>
      </c>
      <c r="H10" s="207" t="s">
        <v>8</v>
      </c>
      <c r="I10" s="208">
        <v>795800</v>
      </c>
      <c r="J10" s="210"/>
      <c r="K10" s="208">
        <v>876000</v>
      </c>
      <c r="L10" s="210">
        <v>3</v>
      </c>
    </row>
    <row r="11" spans="1:12" ht="11.25" customHeight="1">
      <c r="A11" s="214" t="s">
        <v>427</v>
      </c>
      <c r="B11" s="205"/>
      <c r="C11" s="215">
        <v>102000</v>
      </c>
      <c r="D11" s="216"/>
      <c r="E11" s="215">
        <v>96000</v>
      </c>
      <c r="F11" s="217" t="s">
        <v>16</v>
      </c>
      <c r="G11" s="215">
        <v>67000</v>
      </c>
      <c r="H11" s="216" t="s">
        <v>8</v>
      </c>
      <c r="I11" s="215">
        <v>58300</v>
      </c>
      <c r="J11" s="218"/>
      <c r="K11" s="215">
        <v>51000</v>
      </c>
      <c r="L11" s="218">
        <v>3</v>
      </c>
    </row>
    <row r="12" spans="1:12" ht="11.25" customHeight="1">
      <c r="A12" s="219" t="s">
        <v>7</v>
      </c>
      <c r="B12" s="205"/>
      <c r="C12" s="206">
        <v>871000</v>
      </c>
      <c r="D12" s="207"/>
      <c r="E12" s="208">
        <v>883000</v>
      </c>
      <c r="F12" s="220" t="s">
        <v>16</v>
      </c>
      <c r="G12" s="208">
        <v>830000</v>
      </c>
      <c r="H12" s="207" t="s">
        <v>8</v>
      </c>
      <c r="I12" s="208">
        <v>854100</v>
      </c>
      <c r="J12" s="210"/>
      <c r="K12" s="208">
        <v>927000</v>
      </c>
      <c r="L12" s="210">
        <v>3</v>
      </c>
    </row>
    <row r="13" spans="1:12" ht="11.25" customHeight="1">
      <c r="A13" s="201" t="s">
        <v>391</v>
      </c>
      <c r="B13" s="205"/>
      <c r="C13" s="221">
        <v>18</v>
      </c>
      <c r="D13" s="207" t="s">
        <v>16</v>
      </c>
      <c r="E13" s="221">
        <v>3</v>
      </c>
      <c r="F13" s="207"/>
      <c r="G13" s="222">
        <v>182</v>
      </c>
      <c r="H13" s="207" t="s">
        <v>8</v>
      </c>
      <c r="I13" s="222">
        <v>596</v>
      </c>
      <c r="J13" s="210" t="s">
        <v>5</v>
      </c>
      <c r="K13" s="222">
        <v>714</v>
      </c>
      <c r="L13" s="210">
        <v>3</v>
      </c>
    </row>
    <row r="14" spans="1:12" ht="11.25" customHeight="1">
      <c r="A14" s="201" t="s">
        <v>392</v>
      </c>
      <c r="B14" s="205"/>
      <c r="C14" s="206">
        <v>19200</v>
      </c>
      <c r="D14" s="207" t="s">
        <v>5</v>
      </c>
      <c r="E14" s="208">
        <v>21600</v>
      </c>
      <c r="F14" s="207" t="s">
        <v>5</v>
      </c>
      <c r="G14" s="208">
        <v>27400</v>
      </c>
      <c r="H14" s="220" t="s">
        <v>5</v>
      </c>
      <c r="I14" s="208">
        <v>22500</v>
      </c>
      <c r="J14" s="223" t="s">
        <v>393</v>
      </c>
      <c r="K14" s="208">
        <v>26100</v>
      </c>
      <c r="L14" s="210" t="s">
        <v>8</v>
      </c>
    </row>
    <row r="15" spans="1:12" ht="11.25" customHeight="1">
      <c r="A15" s="201" t="s">
        <v>233</v>
      </c>
      <c r="B15" s="205"/>
      <c r="C15" s="206">
        <v>32734</v>
      </c>
      <c r="D15" s="220"/>
      <c r="E15" s="208">
        <v>32711</v>
      </c>
      <c r="F15" s="207" t="s">
        <v>8</v>
      </c>
      <c r="G15" s="208">
        <v>26275</v>
      </c>
      <c r="H15" s="207" t="s">
        <v>8</v>
      </c>
      <c r="I15" s="208">
        <v>103153</v>
      </c>
      <c r="J15" s="210" t="s">
        <v>5</v>
      </c>
      <c r="K15" s="208">
        <v>131000</v>
      </c>
      <c r="L15" s="210" t="s">
        <v>394</v>
      </c>
    </row>
    <row r="16" spans="1:12" ht="11.25" customHeight="1">
      <c r="A16" s="201" t="s">
        <v>395</v>
      </c>
      <c r="B16" s="205"/>
      <c r="C16" s="208">
        <v>88000</v>
      </c>
      <c r="D16" s="224"/>
      <c r="E16" s="208">
        <v>92800</v>
      </c>
      <c r="F16" s="224"/>
      <c r="G16" s="208">
        <v>91700</v>
      </c>
      <c r="H16" s="224" t="s">
        <v>8</v>
      </c>
      <c r="I16" s="208">
        <v>93000</v>
      </c>
      <c r="J16" s="225"/>
      <c r="K16" s="208">
        <v>97000</v>
      </c>
      <c r="L16" s="225" t="s">
        <v>8</v>
      </c>
    </row>
    <row r="17" spans="1:12" ht="11.25" customHeight="1">
      <c r="A17" s="201" t="s">
        <v>396</v>
      </c>
      <c r="B17" s="205"/>
      <c r="C17" s="208">
        <v>25800</v>
      </c>
      <c r="D17" s="224" t="s">
        <v>8</v>
      </c>
      <c r="E17" s="208">
        <v>27500</v>
      </c>
      <c r="F17" s="224" t="s">
        <v>8</v>
      </c>
      <c r="G17" s="208">
        <v>27870</v>
      </c>
      <c r="H17" s="224" t="s">
        <v>5</v>
      </c>
      <c r="I17" s="208">
        <v>31756</v>
      </c>
      <c r="J17" s="225"/>
      <c r="K17" s="208">
        <v>34478</v>
      </c>
      <c r="L17" s="225">
        <v>3</v>
      </c>
    </row>
    <row r="18" spans="1:12" ht="11.25" customHeight="1">
      <c r="A18" s="201" t="s">
        <v>442</v>
      </c>
      <c r="B18" s="205"/>
      <c r="C18" s="211">
        <v>633531</v>
      </c>
      <c r="D18" s="212"/>
      <c r="E18" s="211">
        <v>603498</v>
      </c>
      <c r="F18" s="212"/>
      <c r="G18" s="211">
        <v>557082</v>
      </c>
      <c r="H18" s="212" t="s">
        <v>8</v>
      </c>
      <c r="I18" s="211">
        <v>566491</v>
      </c>
      <c r="J18" s="213" t="s">
        <v>5</v>
      </c>
      <c r="K18" s="211">
        <v>566500</v>
      </c>
      <c r="L18" s="213" t="s">
        <v>394</v>
      </c>
    </row>
    <row r="19" spans="1:12" ht="11.25" customHeight="1">
      <c r="A19" s="201" t="s">
        <v>397</v>
      </c>
      <c r="B19" s="205"/>
      <c r="C19" s="205"/>
      <c r="D19" s="207"/>
      <c r="E19" s="208"/>
      <c r="F19" s="207"/>
      <c r="G19" s="226"/>
      <c r="H19" s="207"/>
      <c r="I19" s="226"/>
      <c r="J19" s="210"/>
      <c r="K19" s="226"/>
      <c r="L19" s="210" t="s">
        <v>8</v>
      </c>
    </row>
    <row r="20" spans="1:12" ht="11.25" customHeight="1">
      <c r="A20" s="214" t="s">
        <v>435</v>
      </c>
      <c r="B20" s="205"/>
      <c r="C20" s="206">
        <v>3200800</v>
      </c>
      <c r="D20" s="207"/>
      <c r="E20" s="208">
        <v>2979000</v>
      </c>
      <c r="F20" s="207"/>
      <c r="G20" s="208">
        <v>3251100</v>
      </c>
      <c r="H20" s="207" t="s">
        <v>8</v>
      </c>
      <c r="I20" s="208">
        <v>3776200</v>
      </c>
      <c r="J20" s="210"/>
      <c r="K20" s="208">
        <v>3735900</v>
      </c>
      <c r="L20" s="210" t="s">
        <v>398</v>
      </c>
    </row>
    <row r="21" spans="1:12" ht="11.25" customHeight="1">
      <c r="A21" s="214" t="s">
        <v>427</v>
      </c>
      <c r="B21" s="205"/>
      <c r="C21" s="215">
        <v>1538200</v>
      </c>
      <c r="D21" s="216"/>
      <c r="E21" s="208">
        <v>1602000</v>
      </c>
      <c r="F21" s="216"/>
      <c r="G21" s="208">
        <v>1653100</v>
      </c>
      <c r="H21" s="216" t="s">
        <v>8</v>
      </c>
      <c r="I21" s="208">
        <v>1636300</v>
      </c>
      <c r="J21" s="218"/>
      <c r="K21" s="208">
        <v>1584600</v>
      </c>
      <c r="L21" s="218" t="s">
        <v>398</v>
      </c>
    </row>
    <row r="22" spans="1:12" ht="11.25" customHeight="1">
      <c r="A22" s="219" t="s">
        <v>7</v>
      </c>
      <c r="B22" s="205"/>
      <c r="C22" s="227">
        <v>4739000</v>
      </c>
      <c r="D22" s="228"/>
      <c r="E22" s="227">
        <v>4581000</v>
      </c>
      <c r="F22" s="228"/>
      <c r="G22" s="227">
        <v>4904200</v>
      </c>
      <c r="H22" s="228" t="s">
        <v>8</v>
      </c>
      <c r="I22" s="227">
        <v>5412500</v>
      </c>
      <c r="J22" s="229"/>
      <c r="K22" s="227">
        <v>5320500</v>
      </c>
      <c r="L22" s="229" t="s">
        <v>398</v>
      </c>
    </row>
    <row r="23" spans="1:12" ht="11.25" customHeight="1">
      <c r="A23" s="201" t="s">
        <v>399</v>
      </c>
      <c r="B23" s="205"/>
      <c r="C23" s="206"/>
      <c r="D23" s="207"/>
      <c r="E23" s="226" t="s">
        <v>8</v>
      </c>
      <c r="F23" s="207"/>
      <c r="G23" s="226" t="s">
        <v>8</v>
      </c>
      <c r="H23" s="207"/>
      <c r="I23" s="226" t="s">
        <v>8</v>
      </c>
      <c r="J23" s="210"/>
      <c r="K23" s="226" t="s">
        <v>8</v>
      </c>
      <c r="L23" s="210" t="s">
        <v>8</v>
      </c>
    </row>
    <row r="24" spans="1:12" ht="11.25" customHeight="1">
      <c r="A24" s="214" t="s">
        <v>435</v>
      </c>
      <c r="B24" s="205"/>
      <c r="C24" s="206">
        <v>587000</v>
      </c>
      <c r="D24" s="207"/>
      <c r="E24" s="208">
        <v>568000</v>
      </c>
      <c r="F24" s="207" t="s">
        <v>8</v>
      </c>
      <c r="G24" s="208">
        <v>610000</v>
      </c>
      <c r="H24" s="207" t="s">
        <v>8</v>
      </c>
      <c r="I24" s="208">
        <v>742000</v>
      </c>
      <c r="J24" s="210" t="s">
        <v>5</v>
      </c>
      <c r="K24" s="208">
        <v>740000</v>
      </c>
      <c r="L24" s="210" t="s">
        <v>8</v>
      </c>
    </row>
    <row r="25" spans="1:12" ht="11.25" customHeight="1">
      <c r="A25" s="214" t="s">
        <v>427</v>
      </c>
      <c r="B25" s="205"/>
      <c r="C25" s="215">
        <v>18000</v>
      </c>
      <c r="D25" s="216"/>
      <c r="E25" s="215">
        <v>25000</v>
      </c>
      <c r="F25" s="216"/>
      <c r="G25" s="215">
        <v>10000</v>
      </c>
      <c r="H25" s="216" t="s">
        <v>8</v>
      </c>
      <c r="I25" s="215">
        <v>10000</v>
      </c>
      <c r="J25" s="218"/>
      <c r="K25" s="215">
        <v>15000</v>
      </c>
      <c r="L25" s="218" t="s">
        <v>8</v>
      </c>
    </row>
    <row r="26" spans="1:12" ht="11.25" customHeight="1">
      <c r="A26" s="219" t="s">
        <v>7</v>
      </c>
      <c r="B26" s="205"/>
      <c r="C26" s="206">
        <v>605000</v>
      </c>
      <c r="D26" s="207"/>
      <c r="E26" s="208">
        <v>593000</v>
      </c>
      <c r="F26" s="207" t="s">
        <v>8</v>
      </c>
      <c r="G26" s="208">
        <v>620000</v>
      </c>
      <c r="H26" s="207" t="s">
        <v>8</v>
      </c>
      <c r="I26" s="208">
        <v>752000</v>
      </c>
      <c r="J26" s="210" t="s">
        <v>5</v>
      </c>
      <c r="K26" s="208">
        <v>755000</v>
      </c>
      <c r="L26" s="210" t="s">
        <v>8</v>
      </c>
    </row>
    <row r="27" spans="1:12" ht="11.25" customHeight="1">
      <c r="A27" s="201" t="s">
        <v>443</v>
      </c>
      <c r="B27" s="205"/>
      <c r="C27" s="211">
        <v>2192</v>
      </c>
      <c r="D27" s="212"/>
      <c r="E27" s="211">
        <v>1853</v>
      </c>
      <c r="F27" s="212"/>
      <c r="G27" s="211">
        <v>1578</v>
      </c>
      <c r="H27" s="212" t="s">
        <v>5</v>
      </c>
      <c r="I27" s="211">
        <v>1701</v>
      </c>
      <c r="J27" s="213" t="s">
        <v>5</v>
      </c>
      <c r="K27" s="211">
        <v>1700</v>
      </c>
      <c r="L27" s="213" t="s">
        <v>8</v>
      </c>
    </row>
    <row r="28" spans="1:12" ht="11.25" customHeight="1">
      <c r="A28" s="201" t="s">
        <v>444</v>
      </c>
      <c r="B28" s="205"/>
      <c r="H28" s="230"/>
      <c r="J28" s="210"/>
      <c r="L28" s="210" t="s">
        <v>8</v>
      </c>
    </row>
    <row r="29" spans="1:12" ht="11.25" customHeight="1">
      <c r="A29" s="214" t="s">
        <v>435</v>
      </c>
      <c r="B29" s="205"/>
      <c r="C29" s="206">
        <v>37800</v>
      </c>
      <c r="D29" s="210" t="s">
        <v>5</v>
      </c>
      <c r="E29" s="208">
        <v>27500</v>
      </c>
      <c r="F29" s="210" t="s">
        <v>5</v>
      </c>
      <c r="G29" s="208">
        <v>30300</v>
      </c>
      <c r="H29" s="210" t="s">
        <v>5</v>
      </c>
      <c r="I29" s="208">
        <v>31800</v>
      </c>
      <c r="J29" s="210" t="s">
        <v>5</v>
      </c>
      <c r="K29" s="208">
        <v>49500</v>
      </c>
      <c r="L29" s="210">
        <v>3</v>
      </c>
    </row>
    <row r="30" spans="1:12" ht="11.25" customHeight="1">
      <c r="A30" s="214" t="s">
        <v>427</v>
      </c>
      <c r="B30" s="205"/>
      <c r="C30" s="231" t="s">
        <v>79</v>
      </c>
      <c r="D30" s="218" t="s">
        <v>8</v>
      </c>
      <c r="E30" s="215">
        <v>6500</v>
      </c>
      <c r="F30" s="218" t="s">
        <v>5</v>
      </c>
      <c r="G30" s="215">
        <v>29500</v>
      </c>
      <c r="H30" s="218" t="s">
        <v>5</v>
      </c>
      <c r="I30" s="215">
        <v>41500</v>
      </c>
      <c r="J30" s="218" t="s">
        <v>5</v>
      </c>
      <c r="K30" s="215">
        <v>56500</v>
      </c>
      <c r="L30" s="218"/>
    </row>
    <row r="31" spans="1:12" ht="11.25" customHeight="1">
      <c r="A31" s="219" t="s">
        <v>7</v>
      </c>
      <c r="B31" s="205"/>
      <c r="C31" s="206">
        <v>37800</v>
      </c>
      <c r="D31" s="207" t="s">
        <v>5</v>
      </c>
      <c r="E31" s="208">
        <v>34000</v>
      </c>
      <c r="F31" s="207" t="s">
        <v>5</v>
      </c>
      <c r="G31" s="208">
        <v>59800</v>
      </c>
      <c r="H31" s="207" t="s">
        <v>5</v>
      </c>
      <c r="I31" s="208">
        <v>73300</v>
      </c>
      <c r="J31" s="210" t="s">
        <v>5</v>
      </c>
      <c r="K31" s="208">
        <v>106000</v>
      </c>
      <c r="L31" s="210"/>
    </row>
    <row r="32" spans="1:12" ht="11.25" customHeight="1">
      <c r="A32" s="201" t="s">
        <v>445</v>
      </c>
      <c r="B32" s="205"/>
      <c r="C32" s="232">
        <v>1000</v>
      </c>
      <c r="D32" s="207" t="s">
        <v>8</v>
      </c>
      <c r="E32" s="232">
        <v>1000</v>
      </c>
      <c r="F32" s="207" t="s">
        <v>8</v>
      </c>
      <c r="G32" s="232" t="s">
        <v>79</v>
      </c>
      <c r="H32" s="207"/>
      <c r="I32" s="232" t="s">
        <v>79</v>
      </c>
      <c r="J32" s="210"/>
      <c r="K32" s="232" t="s">
        <v>79</v>
      </c>
      <c r="L32" s="210"/>
    </row>
    <row r="33" spans="1:12" ht="11.25" customHeight="1">
      <c r="A33" s="201" t="s">
        <v>400</v>
      </c>
      <c r="B33" s="205"/>
      <c r="C33" s="206">
        <v>5176</v>
      </c>
      <c r="D33" s="207"/>
      <c r="E33" s="208">
        <v>3695</v>
      </c>
      <c r="F33" s="207" t="s">
        <v>8</v>
      </c>
      <c r="G33" s="208">
        <v>2552</v>
      </c>
      <c r="H33" s="207" t="s">
        <v>8</v>
      </c>
      <c r="I33" s="208">
        <v>1240</v>
      </c>
      <c r="J33" s="210"/>
      <c r="K33" s="232" t="s">
        <v>79</v>
      </c>
      <c r="L33" s="210" t="s">
        <v>8</v>
      </c>
    </row>
    <row r="34" spans="1:12" ht="11.25" customHeight="1">
      <c r="A34" s="201" t="s">
        <v>401</v>
      </c>
      <c r="B34" s="205"/>
      <c r="C34" s="206">
        <v>100</v>
      </c>
      <c r="D34" s="207"/>
      <c r="E34" s="208">
        <v>100</v>
      </c>
      <c r="F34" s="207"/>
      <c r="G34" s="208">
        <v>100</v>
      </c>
      <c r="H34" s="207"/>
      <c r="I34" s="208">
        <v>100</v>
      </c>
      <c r="J34" s="210"/>
      <c r="K34" s="232" t="s">
        <v>79</v>
      </c>
      <c r="L34" s="210"/>
    </row>
    <row r="35" spans="1:12" ht="11.25" customHeight="1">
      <c r="A35" s="201" t="s">
        <v>249</v>
      </c>
      <c r="B35" s="205"/>
      <c r="C35" s="208">
        <v>13715</v>
      </c>
      <c r="D35" s="210"/>
      <c r="E35" s="208">
        <v>14400</v>
      </c>
      <c r="F35" s="210"/>
      <c r="G35" s="208">
        <v>14900</v>
      </c>
      <c r="H35" s="210"/>
      <c r="I35" s="208">
        <v>15500</v>
      </c>
      <c r="J35" s="210"/>
      <c r="K35" s="208">
        <v>15000</v>
      </c>
      <c r="L35" s="210">
        <v>3</v>
      </c>
    </row>
    <row r="36" spans="1:12" ht="11.25" customHeight="1">
      <c r="A36" s="201" t="s">
        <v>446</v>
      </c>
      <c r="B36" s="205"/>
      <c r="C36" s="206">
        <v>8000</v>
      </c>
      <c r="D36" s="207"/>
      <c r="E36" s="208">
        <v>10000</v>
      </c>
      <c r="F36" s="207"/>
      <c r="G36" s="208">
        <v>12000</v>
      </c>
      <c r="H36" s="207"/>
      <c r="I36" s="208">
        <v>12000</v>
      </c>
      <c r="J36" s="210"/>
      <c r="K36" s="208">
        <v>12000</v>
      </c>
      <c r="L36" s="210"/>
    </row>
    <row r="37" spans="1:12" ht="11.25" customHeight="1">
      <c r="A37" s="201" t="s">
        <v>207</v>
      </c>
      <c r="B37" s="205"/>
      <c r="C37" s="206">
        <v>32400</v>
      </c>
      <c r="D37" s="207"/>
      <c r="E37" s="208">
        <v>31500</v>
      </c>
      <c r="F37" s="207"/>
      <c r="G37" s="208">
        <v>28500</v>
      </c>
      <c r="H37" s="207" t="s">
        <v>8</v>
      </c>
      <c r="I37" s="208">
        <v>29500</v>
      </c>
      <c r="J37" s="210" t="s">
        <v>5</v>
      </c>
      <c r="K37" s="208">
        <v>26900</v>
      </c>
      <c r="L37" s="210">
        <v>3</v>
      </c>
    </row>
    <row r="38" spans="1:12" ht="11.25" customHeight="1">
      <c r="A38" s="201" t="s">
        <v>402</v>
      </c>
      <c r="B38" s="205"/>
      <c r="C38" s="211">
        <v>1081040</v>
      </c>
      <c r="D38" s="212"/>
      <c r="E38" s="211">
        <v>1171726</v>
      </c>
      <c r="F38" s="233" t="s">
        <v>5</v>
      </c>
      <c r="G38" s="211">
        <v>1005831</v>
      </c>
      <c r="H38" s="212" t="s">
        <v>5</v>
      </c>
      <c r="I38" s="211">
        <v>840318</v>
      </c>
      <c r="J38" s="213"/>
      <c r="K38" s="211">
        <v>1065000</v>
      </c>
      <c r="L38" s="213">
        <v>3</v>
      </c>
    </row>
    <row r="39" spans="1:12" ht="11.25" customHeight="1">
      <c r="A39" s="201" t="s">
        <v>403</v>
      </c>
      <c r="B39" s="205"/>
      <c r="C39" s="206"/>
      <c r="D39" s="207"/>
      <c r="E39" s="226" t="s">
        <v>8</v>
      </c>
      <c r="F39" s="207"/>
      <c r="G39" s="226" t="s">
        <v>8</v>
      </c>
      <c r="H39" s="207"/>
      <c r="I39" s="226" t="s">
        <v>8</v>
      </c>
      <c r="J39" s="210"/>
      <c r="K39" s="226" t="s">
        <v>8</v>
      </c>
      <c r="L39" s="210"/>
    </row>
    <row r="40" spans="1:12" ht="11.25" customHeight="1">
      <c r="A40" s="214" t="s">
        <v>435</v>
      </c>
      <c r="B40" s="205"/>
      <c r="C40" s="206">
        <v>121000</v>
      </c>
      <c r="D40" s="207"/>
      <c r="E40" s="208">
        <v>121000</v>
      </c>
      <c r="F40" s="207"/>
      <c r="G40" s="208">
        <v>130000</v>
      </c>
      <c r="H40" s="207"/>
      <c r="I40" s="208">
        <v>150000</v>
      </c>
      <c r="J40" s="210" t="s">
        <v>5</v>
      </c>
      <c r="K40" s="208">
        <v>185000</v>
      </c>
      <c r="L40" s="210"/>
    </row>
    <row r="41" spans="1:12" ht="11.25" customHeight="1">
      <c r="A41" s="214" t="s">
        <v>427</v>
      </c>
      <c r="B41" s="205"/>
      <c r="C41" s="215">
        <v>12000</v>
      </c>
      <c r="D41" s="216"/>
      <c r="E41" s="208">
        <v>12000</v>
      </c>
      <c r="F41" s="216"/>
      <c r="G41" s="208">
        <v>12000</v>
      </c>
      <c r="H41" s="216"/>
      <c r="I41" s="208">
        <v>12000</v>
      </c>
      <c r="J41" s="218"/>
      <c r="K41" s="208">
        <v>12000</v>
      </c>
      <c r="L41" s="218"/>
    </row>
    <row r="42" spans="1:12" ht="11.25" customHeight="1">
      <c r="A42" s="219" t="s">
        <v>7</v>
      </c>
      <c r="B42" s="205"/>
      <c r="C42" s="206">
        <v>133000</v>
      </c>
      <c r="D42" s="207"/>
      <c r="E42" s="209">
        <v>133000</v>
      </c>
      <c r="F42" s="207"/>
      <c r="G42" s="209">
        <v>142000</v>
      </c>
      <c r="H42" s="207"/>
      <c r="I42" s="209">
        <v>162000</v>
      </c>
      <c r="J42" s="210" t="s">
        <v>5</v>
      </c>
      <c r="K42" s="209">
        <v>197000</v>
      </c>
      <c r="L42" s="210"/>
    </row>
    <row r="43" spans="1:12" ht="11.25" customHeight="1">
      <c r="A43" s="201" t="s">
        <v>208</v>
      </c>
      <c r="B43" s="205"/>
      <c r="C43" s="206">
        <v>744</v>
      </c>
      <c r="D43" s="207"/>
      <c r="E43" s="232" t="s">
        <v>79</v>
      </c>
      <c r="F43" s="207" t="s">
        <v>5</v>
      </c>
      <c r="G43" s="232" t="s">
        <v>79</v>
      </c>
      <c r="H43" s="207" t="s">
        <v>5</v>
      </c>
      <c r="I43" s="232" t="s">
        <v>79</v>
      </c>
      <c r="J43" s="207" t="s">
        <v>5</v>
      </c>
      <c r="K43" s="232" t="s">
        <v>79</v>
      </c>
      <c r="L43" s="210"/>
    </row>
    <row r="44" spans="1:12" ht="11.25" customHeight="1">
      <c r="A44" s="201" t="s">
        <v>447</v>
      </c>
      <c r="B44" s="205"/>
      <c r="C44" s="206">
        <v>470100</v>
      </c>
      <c r="D44" s="210">
        <v>3</v>
      </c>
      <c r="E44" s="208">
        <v>490000</v>
      </c>
      <c r="F44" s="210"/>
      <c r="G44" s="208">
        <v>485000</v>
      </c>
      <c r="H44" s="210"/>
      <c r="I44" s="208">
        <v>461000</v>
      </c>
      <c r="J44" s="210">
        <v>3</v>
      </c>
      <c r="K44" s="208">
        <v>402000</v>
      </c>
      <c r="L44" s="210" t="s">
        <v>8</v>
      </c>
    </row>
    <row r="45" spans="1:12" ht="11.25" customHeight="1">
      <c r="A45" s="201" t="s">
        <v>404</v>
      </c>
      <c r="B45" s="205"/>
      <c r="C45" s="206">
        <v>12000</v>
      </c>
      <c r="D45" s="207" t="s">
        <v>8</v>
      </c>
      <c r="E45" s="206">
        <v>12000</v>
      </c>
      <c r="F45" s="207" t="s">
        <v>8</v>
      </c>
      <c r="G45" s="206">
        <v>12000</v>
      </c>
      <c r="H45" s="207" t="s">
        <v>8</v>
      </c>
      <c r="I45" s="206">
        <v>12000</v>
      </c>
      <c r="J45" s="207"/>
      <c r="K45" s="206">
        <v>12000</v>
      </c>
      <c r="L45" s="207" t="s">
        <v>8</v>
      </c>
    </row>
    <row r="46" spans="1:12" ht="11.25" customHeight="1">
      <c r="A46" s="201" t="s">
        <v>405</v>
      </c>
      <c r="B46" s="205"/>
      <c r="C46" s="232" t="s">
        <v>79</v>
      </c>
      <c r="D46" s="207"/>
      <c r="E46" s="232" t="s">
        <v>79</v>
      </c>
      <c r="F46" s="207"/>
      <c r="G46" s="232" t="s">
        <v>79</v>
      </c>
      <c r="H46" s="207"/>
      <c r="I46" s="232" t="s">
        <v>79</v>
      </c>
      <c r="J46" s="207"/>
      <c r="K46" s="206">
        <v>30500</v>
      </c>
      <c r="L46" s="207"/>
    </row>
    <row r="47" spans="1:12" ht="11.25" customHeight="1">
      <c r="A47" s="201" t="s">
        <v>406</v>
      </c>
      <c r="B47" s="205"/>
      <c r="C47" s="211">
        <v>9000</v>
      </c>
      <c r="D47" s="212" t="s">
        <v>8</v>
      </c>
      <c r="E47" s="211">
        <v>5600</v>
      </c>
      <c r="F47" s="212" t="s">
        <v>8</v>
      </c>
      <c r="G47" s="211">
        <v>700</v>
      </c>
      <c r="H47" s="233" t="s">
        <v>5</v>
      </c>
      <c r="I47" s="232" t="s">
        <v>79</v>
      </c>
      <c r="J47" s="212" t="s">
        <v>5</v>
      </c>
      <c r="K47" s="208">
        <v>22000</v>
      </c>
      <c r="L47" s="213"/>
    </row>
    <row r="48" spans="1:12" ht="11.25" customHeight="1">
      <c r="A48" s="201" t="s">
        <v>407</v>
      </c>
      <c r="B48" s="205"/>
      <c r="C48" s="206"/>
      <c r="D48" s="207"/>
      <c r="E48" s="208"/>
      <c r="F48" s="207"/>
      <c r="G48" s="208"/>
      <c r="H48" s="207"/>
      <c r="I48" s="226"/>
      <c r="J48" s="210"/>
      <c r="K48" s="226"/>
      <c r="L48" s="210"/>
    </row>
    <row r="49" spans="1:12" ht="11.25" customHeight="1">
      <c r="A49" s="214" t="s">
        <v>435</v>
      </c>
      <c r="B49" s="205"/>
      <c r="C49" s="206">
        <v>310623</v>
      </c>
      <c r="D49" s="207"/>
      <c r="E49" s="208">
        <v>260574</v>
      </c>
      <c r="F49" s="207"/>
      <c r="G49" s="208">
        <v>284653</v>
      </c>
      <c r="H49" s="207" t="s">
        <v>8</v>
      </c>
      <c r="I49" s="208">
        <v>333540</v>
      </c>
      <c r="J49" s="210"/>
      <c r="K49" s="208">
        <v>350000</v>
      </c>
      <c r="L49" s="210" t="s">
        <v>8</v>
      </c>
    </row>
    <row r="50" spans="1:12" ht="11.25" customHeight="1">
      <c r="A50" s="214" t="s">
        <v>427</v>
      </c>
      <c r="B50" s="205"/>
      <c r="C50" s="215">
        <v>60500</v>
      </c>
      <c r="D50" s="216"/>
      <c r="E50" s="215">
        <v>69300</v>
      </c>
      <c r="F50" s="216" t="s">
        <v>5</v>
      </c>
      <c r="G50" s="215">
        <v>71000</v>
      </c>
      <c r="H50" s="216" t="s">
        <v>8</v>
      </c>
      <c r="I50" s="215">
        <v>72000</v>
      </c>
      <c r="J50" s="218"/>
      <c r="K50" s="215">
        <v>75000</v>
      </c>
      <c r="L50" s="218"/>
    </row>
    <row r="51" spans="1:12" ht="11.25" customHeight="1">
      <c r="A51" s="219" t="s">
        <v>7</v>
      </c>
      <c r="B51" s="205"/>
      <c r="C51" s="206">
        <v>371123</v>
      </c>
      <c r="D51" s="207"/>
      <c r="E51" s="206">
        <v>329874</v>
      </c>
      <c r="F51" s="207" t="s">
        <v>5</v>
      </c>
      <c r="G51" s="206">
        <v>355653</v>
      </c>
      <c r="H51" s="207" t="s">
        <v>8</v>
      </c>
      <c r="I51" s="206">
        <v>405540</v>
      </c>
      <c r="J51" s="210"/>
      <c r="K51" s="206">
        <v>425000</v>
      </c>
      <c r="L51" s="210" t="s">
        <v>8</v>
      </c>
    </row>
    <row r="52" spans="1:12" ht="11.25" customHeight="1">
      <c r="A52" s="201" t="s">
        <v>408</v>
      </c>
      <c r="B52" s="205"/>
      <c r="C52" s="206">
        <v>133503</v>
      </c>
      <c r="D52" s="207"/>
      <c r="E52" s="208">
        <v>131705</v>
      </c>
      <c r="F52" s="207"/>
      <c r="G52" s="208">
        <v>131600</v>
      </c>
      <c r="H52" s="207"/>
      <c r="I52" s="208">
        <v>132000</v>
      </c>
      <c r="J52" s="210"/>
      <c r="K52" s="208">
        <v>126547</v>
      </c>
      <c r="L52" s="210">
        <v>3</v>
      </c>
    </row>
    <row r="53" spans="1:12" ht="11.25" customHeight="1">
      <c r="A53" s="201" t="s">
        <v>409</v>
      </c>
      <c r="B53" s="205"/>
      <c r="C53" s="206">
        <v>5400</v>
      </c>
      <c r="D53" s="207" t="s">
        <v>5</v>
      </c>
      <c r="E53" s="208">
        <v>5000</v>
      </c>
      <c r="F53" s="207"/>
      <c r="G53" s="208">
        <v>4900</v>
      </c>
      <c r="H53" s="207"/>
      <c r="I53" s="208">
        <v>4400</v>
      </c>
      <c r="J53" s="210" t="s">
        <v>5</v>
      </c>
      <c r="K53" s="208">
        <v>4400</v>
      </c>
      <c r="L53" s="210"/>
    </row>
    <row r="54" spans="1:12" ht="11.25" customHeight="1">
      <c r="A54" s="201" t="s">
        <v>410</v>
      </c>
      <c r="B54" s="205"/>
      <c r="C54" s="206">
        <v>12393</v>
      </c>
      <c r="D54" s="207" t="s">
        <v>5</v>
      </c>
      <c r="E54" s="208">
        <v>18012</v>
      </c>
      <c r="F54" s="207"/>
      <c r="G54" s="208">
        <v>16175</v>
      </c>
      <c r="H54" s="220" t="s">
        <v>5</v>
      </c>
      <c r="I54" s="208">
        <v>11174</v>
      </c>
      <c r="J54" s="210" t="s">
        <v>5</v>
      </c>
      <c r="K54" s="208">
        <v>10900</v>
      </c>
      <c r="L54" s="210"/>
    </row>
    <row r="55" spans="1:12" ht="11.25" customHeight="1">
      <c r="A55" s="201" t="s">
        <v>411</v>
      </c>
      <c r="B55" s="205"/>
      <c r="C55" s="232" t="s">
        <v>79</v>
      </c>
      <c r="D55" s="207"/>
      <c r="E55" s="232" t="s">
        <v>79</v>
      </c>
      <c r="F55" s="207"/>
      <c r="G55" s="208">
        <v>3200</v>
      </c>
      <c r="H55" s="220"/>
      <c r="I55" s="208">
        <v>15000</v>
      </c>
      <c r="J55" s="210"/>
      <c r="K55" s="208">
        <v>17700</v>
      </c>
      <c r="L55" s="210">
        <v>3</v>
      </c>
    </row>
    <row r="56" spans="1:12" ht="11.25" customHeight="1">
      <c r="A56" s="201" t="s">
        <v>412</v>
      </c>
      <c r="B56" s="205"/>
      <c r="C56" s="211">
        <v>218000</v>
      </c>
      <c r="D56" s="233" t="s">
        <v>16</v>
      </c>
      <c r="E56" s="211">
        <v>211311</v>
      </c>
      <c r="F56" s="212"/>
      <c r="G56" s="211">
        <v>190200</v>
      </c>
      <c r="H56" s="212" t="s">
        <v>8</v>
      </c>
      <c r="I56" s="211">
        <v>173400</v>
      </c>
      <c r="J56" s="234"/>
      <c r="K56" s="211">
        <v>193000</v>
      </c>
      <c r="L56" s="213">
        <v>3</v>
      </c>
    </row>
    <row r="57" spans="1:12" ht="11.25" customHeight="1">
      <c r="A57" s="201" t="s">
        <v>413</v>
      </c>
      <c r="B57" s="205"/>
      <c r="C57" s="206"/>
      <c r="D57" s="207"/>
      <c r="E57" s="226"/>
      <c r="F57" s="207"/>
      <c r="G57" s="226"/>
      <c r="H57" s="207"/>
      <c r="I57" s="226"/>
      <c r="J57" s="210"/>
      <c r="K57" s="226"/>
      <c r="L57" s="210"/>
    </row>
    <row r="58" spans="1:12" ht="11.25" customHeight="1">
      <c r="A58" s="214" t="s">
        <v>435</v>
      </c>
      <c r="B58" s="205"/>
      <c r="C58" s="206">
        <v>590896</v>
      </c>
      <c r="D58" s="207"/>
      <c r="E58" s="208">
        <v>686748</v>
      </c>
      <c r="F58" s="207"/>
      <c r="G58" s="208">
        <v>660025</v>
      </c>
      <c r="H58" s="207" t="s">
        <v>8</v>
      </c>
      <c r="I58" s="208">
        <v>868574</v>
      </c>
      <c r="J58" s="210"/>
      <c r="K58" s="208">
        <v>844368</v>
      </c>
      <c r="L58" s="210">
        <v>3</v>
      </c>
    </row>
    <row r="59" spans="1:12" ht="11.25" customHeight="1">
      <c r="A59" s="214" t="s">
        <v>427</v>
      </c>
      <c r="B59" s="205"/>
      <c r="C59" s="215">
        <v>131409</v>
      </c>
      <c r="D59" s="216" t="s">
        <v>5</v>
      </c>
      <c r="E59" s="215">
        <v>156467</v>
      </c>
      <c r="F59" s="216" t="s">
        <v>5</v>
      </c>
      <c r="G59" s="215">
        <v>171198</v>
      </c>
      <c r="H59" s="216" t="s">
        <v>8</v>
      </c>
      <c r="I59" s="215">
        <v>167000</v>
      </c>
      <c r="J59" s="218"/>
      <c r="K59" s="215">
        <v>165530</v>
      </c>
      <c r="L59" s="218">
        <v>3</v>
      </c>
    </row>
    <row r="60" spans="1:12" ht="11.25" customHeight="1">
      <c r="A60" s="219" t="s">
        <v>7</v>
      </c>
      <c r="B60" s="205"/>
      <c r="C60" s="206">
        <v>722305</v>
      </c>
      <c r="D60" s="207" t="s">
        <v>5</v>
      </c>
      <c r="E60" s="206">
        <v>843215</v>
      </c>
      <c r="F60" s="207" t="s">
        <v>5</v>
      </c>
      <c r="G60" s="206">
        <v>831223</v>
      </c>
      <c r="H60" s="207" t="s">
        <v>8</v>
      </c>
      <c r="I60" s="206">
        <v>1035574</v>
      </c>
      <c r="J60" s="210"/>
      <c r="K60" s="206">
        <v>1009898</v>
      </c>
      <c r="L60" s="210">
        <v>3</v>
      </c>
    </row>
    <row r="61" spans="1:12" ht="11.25" customHeight="1">
      <c r="A61" s="425" t="s">
        <v>273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</row>
    <row r="62" spans="1:12" ht="11.25" customHeight="1">
      <c r="A62" s="415" t="s">
        <v>436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</row>
    <row r="63" spans="1:12" ht="11.25" customHeight="1">
      <c r="A63" s="415" t="s">
        <v>385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</row>
    <row r="64" spans="1:12" ht="11.25" customHeight="1">
      <c r="A64" s="396" t="s">
        <v>8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</row>
    <row r="65" spans="1:12" ht="11.25" customHeight="1">
      <c r="A65" s="415" t="s">
        <v>52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</row>
    <row r="66" spans="1:12" ht="11.25" customHeight="1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</row>
    <row r="67" spans="1:12" ht="11.25" customHeight="1">
      <c r="A67" s="200" t="s">
        <v>386</v>
      </c>
      <c r="B67" s="201"/>
      <c r="C67" s="202" t="s">
        <v>1</v>
      </c>
      <c r="D67" s="201"/>
      <c r="E67" s="202">
        <v>2002</v>
      </c>
      <c r="F67" s="201"/>
      <c r="G67" s="202">
        <v>2003</v>
      </c>
      <c r="H67" s="203"/>
      <c r="I67" s="202">
        <v>2004</v>
      </c>
      <c r="J67" s="254"/>
      <c r="K67" s="202" t="s">
        <v>387</v>
      </c>
      <c r="L67" s="254"/>
    </row>
    <row r="68" spans="1:12" ht="11.25" customHeight="1">
      <c r="A68" s="205" t="s">
        <v>414</v>
      </c>
      <c r="B68" s="205"/>
      <c r="C68" s="206">
        <v>20322</v>
      </c>
      <c r="D68" s="207"/>
      <c r="E68" s="208">
        <v>18364</v>
      </c>
      <c r="F68" s="207"/>
      <c r="G68" s="235">
        <v>20400</v>
      </c>
      <c r="H68" s="207"/>
      <c r="I68" s="236">
        <v>15984</v>
      </c>
      <c r="J68" s="210" t="s">
        <v>5</v>
      </c>
      <c r="K68" s="236">
        <v>16323</v>
      </c>
      <c r="L68" s="210">
        <v>3</v>
      </c>
    </row>
    <row r="69" spans="1:12" ht="11.25" customHeight="1">
      <c r="A69" s="201" t="s">
        <v>415</v>
      </c>
      <c r="B69" s="205"/>
      <c r="C69" s="206">
        <v>474000</v>
      </c>
      <c r="D69" s="207"/>
      <c r="E69" s="208">
        <v>502800</v>
      </c>
      <c r="F69" s="207"/>
      <c r="G69" s="236">
        <v>495000</v>
      </c>
      <c r="H69" s="207" t="s">
        <v>8</v>
      </c>
      <c r="I69" s="236">
        <v>531000</v>
      </c>
      <c r="J69" s="210"/>
      <c r="K69" s="236">
        <v>523000</v>
      </c>
      <c r="L69" s="210" t="s">
        <v>8</v>
      </c>
    </row>
    <row r="70" spans="1:12" ht="11.25" customHeight="1">
      <c r="A70" s="201" t="s">
        <v>416</v>
      </c>
      <c r="B70" s="205"/>
      <c r="C70" s="206">
        <v>82900</v>
      </c>
      <c r="D70" s="210"/>
      <c r="E70" s="208">
        <v>77000</v>
      </c>
      <c r="F70" s="210" t="s">
        <v>8</v>
      </c>
      <c r="G70" s="236">
        <v>78000</v>
      </c>
      <c r="H70" s="210"/>
      <c r="I70" s="236">
        <v>96000</v>
      </c>
      <c r="J70" s="210"/>
      <c r="K70" s="236">
        <v>89500</v>
      </c>
      <c r="L70" s="210"/>
    </row>
    <row r="71" spans="1:12" ht="11.25" customHeight="1">
      <c r="A71" s="201" t="s">
        <v>417</v>
      </c>
      <c r="B71" s="205"/>
      <c r="C71" s="206">
        <v>19185</v>
      </c>
      <c r="D71" s="207"/>
      <c r="E71" s="208">
        <v>18962</v>
      </c>
      <c r="F71" s="207"/>
      <c r="G71" s="236">
        <v>23389</v>
      </c>
      <c r="H71" s="207" t="s">
        <v>5</v>
      </c>
      <c r="I71" s="236">
        <v>18767</v>
      </c>
      <c r="J71" s="210" t="s">
        <v>5</v>
      </c>
      <c r="K71" s="236">
        <v>15000</v>
      </c>
      <c r="L71" s="210"/>
    </row>
    <row r="72" spans="1:12" ht="11.25" customHeight="1">
      <c r="A72" s="201" t="s">
        <v>418</v>
      </c>
      <c r="B72" s="237"/>
      <c r="C72" s="208">
        <v>600000</v>
      </c>
      <c r="D72" s="224"/>
      <c r="E72" s="208">
        <v>695000</v>
      </c>
      <c r="F72" s="224"/>
      <c r="G72" s="236">
        <v>675000</v>
      </c>
      <c r="H72" s="224"/>
      <c r="I72" s="236">
        <v>675000</v>
      </c>
      <c r="J72" s="225"/>
      <c r="K72" s="236">
        <v>700000</v>
      </c>
      <c r="L72" s="225"/>
    </row>
    <row r="73" spans="1:12" ht="11.25" customHeight="1">
      <c r="A73" s="201" t="s">
        <v>448</v>
      </c>
      <c r="B73" s="237"/>
      <c r="C73" s="208">
        <v>800</v>
      </c>
      <c r="D73" s="224"/>
      <c r="E73" s="208">
        <v>800</v>
      </c>
      <c r="F73" s="224"/>
      <c r="G73" s="236">
        <v>800</v>
      </c>
      <c r="H73" s="224"/>
      <c r="I73" s="236">
        <v>500</v>
      </c>
      <c r="J73" s="225"/>
      <c r="K73" s="236">
        <v>700</v>
      </c>
      <c r="L73" s="225"/>
    </row>
    <row r="74" spans="1:12" ht="11.25" customHeight="1">
      <c r="A74" s="201" t="s">
        <v>419</v>
      </c>
      <c r="B74" s="237"/>
      <c r="C74" s="208">
        <v>31000</v>
      </c>
      <c r="D74" s="224" t="s">
        <v>8</v>
      </c>
      <c r="E74" s="208">
        <v>36900</v>
      </c>
      <c r="F74" s="224" t="s">
        <v>8</v>
      </c>
      <c r="G74" s="236">
        <v>26400</v>
      </c>
      <c r="H74" s="224" t="s">
        <v>8</v>
      </c>
      <c r="I74" s="236">
        <v>13000</v>
      </c>
      <c r="J74" s="225" t="s">
        <v>5</v>
      </c>
      <c r="K74" s="236">
        <v>25000</v>
      </c>
      <c r="L74" s="225"/>
    </row>
    <row r="75" spans="1:12" ht="11.25" customHeight="1">
      <c r="A75" s="201" t="s">
        <v>420</v>
      </c>
      <c r="B75" s="237"/>
      <c r="C75" s="208">
        <v>141865</v>
      </c>
      <c r="D75" s="224"/>
      <c r="E75" s="208">
        <v>129589</v>
      </c>
      <c r="F75" s="225"/>
      <c r="G75" s="236">
        <v>120800</v>
      </c>
      <c r="H75" s="225" t="s">
        <v>5</v>
      </c>
      <c r="I75" s="236">
        <v>120577</v>
      </c>
      <c r="J75" s="225" t="s">
        <v>5</v>
      </c>
      <c r="K75" s="236">
        <v>103907</v>
      </c>
      <c r="L75" s="225" t="s">
        <v>394</v>
      </c>
    </row>
    <row r="76" spans="1:12" ht="11.25" customHeight="1">
      <c r="A76" s="201" t="s">
        <v>214</v>
      </c>
      <c r="B76" s="205"/>
      <c r="C76" s="206">
        <v>9700</v>
      </c>
      <c r="D76" s="207"/>
      <c r="E76" s="232" t="s">
        <v>79</v>
      </c>
      <c r="F76" s="210" t="s">
        <v>8</v>
      </c>
      <c r="G76" s="232" t="s">
        <v>79</v>
      </c>
      <c r="H76" s="210" t="s">
        <v>8</v>
      </c>
      <c r="I76" s="232" t="s">
        <v>79</v>
      </c>
      <c r="J76" s="210"/>
      <c r="K76" s="232">
        <v>4900</v>
      </c>
      <c r="L76" s="210">
        <v>3</v>
      </c>
    </row>
    <row r="77" spans="1:12" ht="11.25" customHeight="1">
      <c r="A77" s="201" t="s">
        <v>239</v>
      </c>
      <c r="B77" s="205"/>
      <c r="C77" s="206">
        <v>74269</v>
      </c>
      <c r="D77" s="207"/>
      <c r="E77" s="208">
        <v>76200</v>
      </c>
      <c r="F77" s="210" t="s">
        <v>5</v>
      </c>
      <c r="G77" s="236">
        <v>96000</v>
      </c>
      <c r="H77" s="223" t="s">
        <v>5</v>
      </c>
      <c r="I77" s="236">
        <v>90600</v>
      </c>
      <c r="J77" s="210" t="s">
        <v>5</v>
      </c>
      <c r="K77" s="236">
        <v>97800</v>
      </c>
      <c r="L77" s="210">
        <v>3</v>
      </c>
    </row>
    <row r="78" spans="1:12" ht="11.25" customHeight="1">
      <c r="A78" s="201" t="s">
        <v>421</v>
      </c>
      <c r="B78" s="205"/>
      <c r="C78" s="206">
        <v>2645</v>
      </c>
      <c r="D78" s="207"/>
      <c r="E78" s="208">
        <v>4191</v>
      </c>
      <c r="F78" s="210" t="s">
        <v>5</v>
      </c>
      <c r="G78" s="236">
        <v>3715</v>
      </c>
      <c r="H78" s="238" t="s">
        <v>5</v>
      </c>
      <c r="I78" s="236">
        <v>4133</v>
      </c>
      <c r="J78" s="210" t="s">
        <v>5</v>
      </c>
      <c r="K78" s="236">
        <v>4200</v>
      </c>
      <c r="L78" s="57"/>
    </row>
    <row r="79" spans="1:12" ht="11.25" customHeight="1">
      <c r="A79" s="201" t="s">
        <v>422</v>
      </c>
      <c r="B79" s="205"/>
      <c r="C79" s="211">
        <v>56864</v>
      </c>
      <c r="D79" s="212"/>
      <c r="E79" s="211">
        <v>48253</v>
      </c>
      <c r="F79" s="213"/>
      <c r="G79" s="239">
        <v>58000</v>
      </c>
      <c r="H79" s="240" t="s">
        <v>16</v>
      </c>
      <c r="I79" s="239">
        <v>49000</v>
      </c>
      <c r="J79" s="241" t="s">
        <v>16</v>
      </c>
      <c r="K79" s="239">
        <v>48000</v>
      </c>
      <c r="L79" s="241"/>
    </row>
    <row r="80" spans="1:12" ht="11.25" customHeight="1">
      <c r="A80" s="201" t="s">
        <v>423</v>
      </c>
      <c r="B80" s="205"/>
      <c r="C80" s="206"/>
      <c r="D80" s="207"/>
      <c r="E80" s="208"/>
      <c r="F80" s="210"/>
      <c r="G80" s="242"/>
      <c r="H80" s="79"/>
      <c r="I80" s="242"/>
      <c r="J80" s="57"/>
      <c r="K80" s="242"/>
      <c r="L80" s="57"/>
    </row>
    <row r="81" spans="1:12" ht="11.25" customHeight="1">
      <c r="A81" s="214" t="s">
        <v>435</v>
      </c>
      <c r="B81" s="205"/>
      <c r="C81" s="206">
        <v>714000</v>
      </c>
      <c r="D81" s="207"/>
      <c r="E81" s="208">
        <v>601000</v>
      </c>
      <c r="F81" s="210"/>
      <c r="G81" s="236">
        <v>525000</v>
      </c>
      <c r="H81" s="210" t="s">
        <v>8</v>
      </c>
      <c r="I81" s="236">
        <v>576000</v>
      </c>
      <c r="J81" s="210"/>
      <c r="K81" s="236">
        <v>586000</v>
      </c>
      <c r="L81" s="210">
        <v>3</v>
      </c>
    </row>
    <row r="82" spans="1:12" ht="11.25" customHeight="1">
      <c r="A82" s="214" t="s">
        <v>427</v>
      </c>
      <c r="B82" s="205"/>
      <c r="C82" s="215">
        <v>624000</v>
      </c>
      <c r="D82" s="216"/>
      <c r="E82" s="215">
        <v>542000</v>
      </c>
      <c r="F82" s="218"/>
      <c r="G82" s="243">
        <v>591000</v>
      </c>
      <c r="H82" s="210" t="s">
        <v>8</v>
      </c>
      <c r="I82" s="243">
        <v>584000</v>
      </c>
      <c r="J82" s="210"/>
      <c r="K82" s="243">
        <v>554000</v>
      </c>
      <c r="L82" s="218">
        <v>3</v>
      </c>
    </row>
    <row r="83" spans="1:12" ht="11.25" customHeight="1">
      <c r="A83" s="219" t="s">
        <v>7</v>
      </c>
      <c r="B83" s="205"/>
      <c r="C83" s="206">
        <v>1340000</v>
      </c>
      <c r="D83" s="207" t="s">
        <v>8</v>
      </c>
      <c r="E83" s="208">
        <v>1140000</v>
      </c>
      <c r="F83" s="210" t="s">
        <v>8</v>
      </c>
      <c r="G83" s="208">
        <v>1120000</v>
      </c>
      <c r="H83" s="244" t="s">
        <v>8</v>
      </c>
      <c r="I83" s="208">
        <f>SUM(I81:I82)</f>
        <v>1160000</v>
      </c>
      <c r="J83" s="244"/>
      <c r="K83" s="208">
        <v>1140000</v>
      </c>
      <c r="L83" s="210">
        <v>3</v>
      </c>
    </row>
    <row r="84" spans="1:12" ht="11.25" customHeight="1">
      <c r="A84" s="201" t="s">
        <v>449</v>
      </c>
      <c r="B84" s="205"/>
      <c r="C84" s="211">
        <v>78000</v>
      </c>
      <c r="D84" s="212"/>
      <c r="E84" s="211">
        <v>80000</v>
      </c>
      <c r="F84" s="213"/>
      <c r="G84" s="239">
        <v>80000</v>
      </c>
      <c r="H84" s="212"/>
      <c r="I84" s="239">
        <v>95000</v>
      </c>
      <c r="J84" s="213" t="s">
        <v>5</v>
      </c>
      <c r="K84" s="239">
        <v>100000</v>
      </c>
      <c r="L84" s="213"/>
    </row>
    <row r="85" spans="1:12" ht="11.25" customHeight="1">
      <c r="A85" s="201" t="s">
        <v>424</v>
      </c>
      <c r="B85" s="205"/>
      <c r="C85" s="206"/>
      <c r="D85" s="207"/>
      <c r="E85" s="206"/>
      <c r="F85" s="207"/>
      <c r="G85" s="208"/>
      <c r="H85" s="210"/>
      <c r="I85" s="242"/>
      <c r="J85" s="210"/>
      <c r="K85" s="242"/>
      <c r="L85" s="210"/>
    </row>
    <row r="86" spans="1:12" ht="11.25" customHeight="1">
      <c r="A86" s="214" t="s">
        <v>435</v>
      </c>
      <c r="B86" s="205"/>
      <c r="C86" s="206">
        <v>233000</v>
      </c>
      <c r="D86" s="207"/>
      <c r="E86" s="208">
        <v>251100</v>
      </c>
      <c r="F86" s="210"/>
      <c r="G86" s="236">
        <v>269000</v>
      </c>
      <c r="H86" s="207" t="s">
        <v>8</v>
      </c>
      <c r="I86" s="236">
        <v>344300</v>
      </c>
      <c r="J86" s="210"/>
      <c r="K86" s="236">
        <v>330000</v>
      </c>
      <c r="L86" s="210" t="s">
        <v>8</v>
      </c>
    </row>
    <row r="87" spans="1:12" ht="11.25" customHeight="1">
      <c r="A87" s="214" t="s">
        <v>427</v>
      </c>
      <c r="B87" s="205"/>
      <c r="C87" s="215">
        <v>79000</v>
      </c>
      <c r="D87" s="216"/>
      <c r="E87" s="215">
        <v>78900</v>
      </c>
      <c r="F87" s="218"/>
      <c r="G87" s="243">
        <v>80000</v>
      </c>
      <c r="H87" s="207"/>
      <c r="I87" s="243">
        <v>82600</v>
      </c>
      <c r="J87" s="210"/>
      <c r="K87" s="243">
        <v>106000</v>
      </c>
      <c r="L87" s="210"/>
    </row>
    <row r="88" spans="1:12" ht="11.25" customHeight="1">
      <c r="A88" s="219" t="s">
        <v>7</v>
      </c>
      <c r="B88" s="205"/>
      <c r="C88" s="209">
        <f>SUM(C86:C87)</f>
        <v>312000</v>
      </c>
      <c r="D88" s="245" t="s">
        <v>425</v>
      </c>
      <c r="E88" s="209">
        <f>SUM(E86:E87)</f>
        <v>330000</v>
      </c>
      <c r="F88" s="244" t="s">
        <v>8</v>
      </c>
      <c r="G88" s="209">
        <f>SUM(G86:G87)</f>
        <v>349000</v>
      </c>
      <c r="H88" s="246" t="s">
        <v>8</v>
      </c>
      <c r="I88" s="209">
        <f>SUM(I86:I87)</f>
        <v>426900</v>
      </c>
      <c r="J88" s="244"/>
      <c r="K88" s="209">
        <f>SUM(K86:K87)</f>
        <v>436000</v>
      </c>
      <c r="L88" s="244" t="s">
        <v>8</v>
      </c>
    </row>
    <row r="89" spans="1:12" ht="11.25" customHeight="1">
      <c r="A89" s="201" t="s">
        <v>440</v>
      </c>
      <c r="B89" s="205"/>
      <c r="C89" s="208">
        <v>2057</v>
      </c>
      <c r="D89" s="224"/>
      <c r="E89" s="208">
        <v>2502</v>
      </c>
      <c r="F89" s="225"/>
      <c r="G89" s="236">
        <v>2767</v>
      </c>
      <c r="H89" s="224" t="s">
        <v>8</v>
      </c>
      <c r="I89" s="236">
        <v>2383</v>
      </c>
      <c r="J89" s="225"/>
      <c r="K89" s="236">
        <v>2700</v>
      </c>
      <c r="L89" s="225" t="s">
        <v>8</v>
      </c>
    </row>
    <row r="90" spans="1:12" ht="11.25" customHeight="1">
      <c r="A90" s="247" t="s">
        <v>10</v>
      </c>
      <c r="B90" s="237"/>
      <c r="C90" s="226">
        <v>13700000</v>
      </c>
      <c r="D90" s="248" t="s">
        <v>8</v>
      </c>
      <c r="E90" s="226">
        <v>13700000</v>
      </c>
      <c r="F90" s="248"/>
      <c r="G90" s="226">
        <v>13700000</v>
      </c>
      <c r="H90" s="248" t="s">
        <v>8</v>
      </c>
      <c r="I90" s="226">
        <v>14700000</v>
      </c>
      <c r="J90" s="249" t="s">
        <v>5</v>
      </c>
      <c r="K90" s="226">
        <v>15100000</v>
      </c>
      <c r="L90" s="249"/>
    </row>
    <row r="91" spans="1:12" ht="11.25" customHeight="1">
      <c r="A91" s="250" t="s">
        <v>426</v>
      </c>
      <c r="B91" s="237"/>
      <c r="C91" s="208"/>
      <c r="D91" s="224"/>
      <c r="E91" s="208"/>
      <c r="F91" s="224"/>
      <c r="G91" s="208"/>
      <c r="H91" s="224"/>
      <c r="I91" s="208"/>
      <c r="J91" s="225"/>
      <c r="K91" s="208"/>
      <c r="L91" s="225"/>
    </row>
    <row r="92" spans="1:12" ht="11.25" customHeight="1">
      <c r="A92" s="251" t="s">
        <v>435</v>
      </c>
      <c r="B92" s="237"/>
      <c r="C92" s="208">
        <v>11100000</v>
      </c>
      <c r="D92" s="224" t="s">
        <v>8</v>
      </c>
      <c r="E92" s="208">
        <v>11000000</v>
      </c>
      <c r="F92" s="224" t="s">
        <v>8</v>
      </c>
      <c r="G92" s="208">
        <v>11000000</v>
      </c>
      <c r="H92" s="224" t="s">
        <v>8</v>
      </c>
      <c r="I92" s="208">
        <v>12000000</v>
      </c>
      <c r="J92" s="225" t="s">
        <v>5</v>
      </c>
      <c r="K92" s="208">
        <v>12400000</v>
      </c>
      <c r="L92" s="225"/>
    </row>
    <row r="93" spans="1:12" ht="11.25" customHeight="1">
      <c r="A93" s="252" t="s">
        <v>390</v>
      </c>
      <c r="B93" s="253"/>
      <c r="C93" s="215">
        <v>2600000</v>
      </c>
      <c r="D93" s="216" t="s">
        <v>8</v>
      </c>
      <c r="E93" s="215">
        <v>2620000</v>
      </c>
      <c r="F93" s="216" t="s">
        <v>8</v>
      </c>
      <c r="G93" s="215">
        <v>2720000</v>
      </c>
      <c r="H93" s="216" t="s">
        <v>8</v>
      </c>
      <c r="I93" s="215">
        <v>2700000</v>
      </c>
      <c r="J93" s="218"/>
      <c r="K93" s="215">
        <v>2660000</v>
      </c>
      <c r="L93" s="218"/>
    </row>
    <row r="94" spans="1:12" ht="11.25" customHeight="1">
      <c r="A94" s="399" t="s">
        <v>428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</row>
    <row r="95" spans="1:12" ht="11.25" customHeight="1">
      <c r="A95" s="397" t="s">
        <v>429</v>
      </c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</row>
    <row r="96" spans="1:12" ht="11.25" customHeight="1">
      <c r="A96" s="397" t="s">
        <v>437</v>
      </c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</row>
    <row r="97" spans="1:12" ht="11.25" customHeight="1">
      <c r="A97" s="409" t="s">
        <v>430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</row>
    <row r="98" spans="1:12" ht="11.25" customHeight="1">
      <c r="A98" s="397" t="s">
        <v>431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</row>
    <row r="99" spans="1:12" ht="11.25" customHeight="1">
      <c r="A99" s="397" t="s">
        <v>432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</row>
    <row r="100" spans="1:12" ht="11.25" customHeight="1">
      <c r="A100" s="409" t="s">
        <v>438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</row>
    <row r="101" spans="1:12" ht="11.25" customHeight="1">
      <c r="A101" s="397" t="s">
        <v>433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</row>
    <row r="102" spans="1:12" ht="11.25" customHeight="1">
      <c r="A102" s="397" t="s">
        <v>434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</row>
    <row r="103" spans="1:12" ht="11.25" customHeight="1">
      <c r="A103" s="397" t="s">
        <v>439</v>
      </c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</row>
    <row r="104" ht="11.25" customHeight="1"/>
  </sheetData>
  <mergeCells count="21">
    <mergeCell ref="A101:L101"/>
    <mergeCell ref="A102:L102"/>
    <mergeCell ref="A103:L103"/>
    <mergeCell ref="A61:L61"/>
    <mergeCell ref="A62:L62"/>
    <mergeCell ref="A63:L63"/>
    <mergeCell ref="A64:L64"/>
    <mergeCell ref="A65:L65"/>
    <mergeCell ref="A66:L66"/>
    <mergeCell ref="A97:L97"/>
    <mergeCell ref="A98:L98"/>
    <mergeCell ref="A99:L99"/>
    <mergeCell ref="A100:L100"/>
    <mergeCell ref="A5:L5"/>
    <mergeCell ref="A94:L94"/>
    <mergeCell ref="A95:L95"/>
    <mergeCell ref="A96:L96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">
      <selection activeCell="A1" sqref="A1:L1"/>
    </sheetView>
  </sheetViews>
  <sheetFormatPr defaultColWidth="9.140625" defaultRowHeight="12"/>
  <cols>
    <col min="1" max="1" width="34.00390625" style="0" customWidth="1"/>
    <col min="2" max="2" width="1.8515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00390625" style="0" customWidth="1"/>
    <col min="12" max="12" width="2.8515625" style="0" bestFit="1" customWidth="1"/>
  </cols>
  <sheetData>
    <row r="1" spans="1:12" ht="11.25" customHeight="1">
      <c r="A1" s="426" t="s">
        <v>450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1.25" customHeight="1">
      <c r="A2" s="426" t="s">
        <v>451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11.25" customHeigh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11.25" customHeight="1">
      <c r="A4" s="426" t="s">
        <v>152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</row>
    <row r="5" spans="1:12" ht="11.25" customHeigh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</row>
    <row r="6" spans="1:12" ht="11.25" customHeight="1">
      <c r="A6" s="256" t="s">
        <v>229</v>
      </c>
      <c r="B6" s="257"/>
      <c r="C6" s="258" t="s">
        <v>1</v>
      </c>
      <c r="D6" s="259"/>
      <c r="E6" s="258" t="s">
        <v>276</v>
      </c>
      <c r="F6" s="259"/>
      <c r="G6" s="258" t="s">
        <v>2</v>
      </c>
      <c r="H6" s="259"/>
      <c r="I6" s="258" t="s">
        <v>3</v>
      </c>
      <c r="J6" s="259"/>
      <c r="K6" s="258" t="s">
        <v>452</v>
      </c>
      <c r="L6" s="259"/>
    </row>
    <row r="7" spans="1:12" ht="11.25" customHeight="1">
      <c r="A7" s="260" t="s">
        <v>453</v>
      </c>
      <c r="B7" s="261"/>
      <c r="C7" s="262">
        <v>4000</v>
      </c>
      <c r="D7" s="263"/>
      <c r="E7" s="262">
        <v>6700</v>
      </c>
      <c r="F7" s="263"/>
      <c r="G7" s="262">
        <v>7500</v>
      </c>
      <c r="H7" s="263"/>
      <c r="I7" s="262">
        <v>7500</v>
      </c>
      <c r="J7" s="263"/>
      <c r="K7" s="262">
        <v>9800</v>
      </c>
      <c r="L7" s="264" t="s">
        <v>454</v>
      </c>
    </row>
    <row r="8" spans="1:12" ht="11.25" customHeight="1">
      <c r="A8" s="257" t="s">
        <v>455</v>
      </c>
      <c r="B8" s="261"/>
      <c r="C8" s="265">
        <v>455000</v>
      </c>
      <c r="D8" s="263"/>
      <c r="E8" s="265">
        <v>458000</v>
      </c>
      <c r="F8" s="264" t="s">
        <v>16</v>
      </c>
      <c r="G8" s="265">
        <v>435000</v>
      </c>
      <c r="H8" s="264"/>
      <c r="I8" s="265">
        <v>443000</v>
      </c>
      <c r="J8" s="264"/>
      <c r="K8" s="265">
        <v>410000</v>
      </c>
      <c r="L8" s="264" t="s">
        <v>454</v>
      </c>
    </row>
    <row r="9" spans="1:12" ht="11.25" customHeight="1">
      <c r="A9" s="257" t="s">
        <v>456</v>
      </c>
      <c r="B9" s="261"/>
      <c r="C9" s="265">
        <v>68642</v>
      </c>
      <c r="D9" s="264"/>
      <c r="E9" s="265">
        <v>64932</v>
      </c>
      <c r="F9" s="264"/>
      <c r="G9" s="265">
        <v>75000</v>
      </c>
      <c r="H9" s="263"/>
      <c r="I9" s="265">
        <v>88000</v>
      </c>
      <c r="J9" s="264"/>
      <c r="K9" s="265">
        <v>90000</v>
      </c>
      <c r="L9" s="264"/>
    </row>
    <row r="10" spans="1:12" ht="11.25" customHeight="1">
      <c r="A10" s="260" t="s">
        <v>457</v>
      </c>
      <c r="B10" s="261"/>
      <c r="C10" s="265">
        <v>138200</v>
      </c>
      <c r="D10" s="263"/>
      <c r="E10" s="265">
        <v>125900</v>
      </c>
      <c r="F10" s="264"/>
      <c r="G10" s="265">
        <v>117500</v>
      </c>
      <c r="H10" s="264"/>
      <c r="I10" s="265">
        <v>107000</v>
      </c>
      <c r="J10" s="263" t="s">
        <v>5</v>
      </c>
      <c r="K10" s="265">
        <v>99200</v>
      </c>
      <c r="L10" s="264" t="s">
        <v>454</v>
      </c>
    </row>
    <row r="11" spans="1:12" ht="11.25" customHeight="1">
      <c r="A11" s="260" t="s">
        <v>458</v>
      </c>
      <c r="B11" s="261"/>
      <c r="C11" s="266" t="s">
        <v>79</v>
      </c>
      <c r="D11" s="263"/>
      <c r="E11" s="266" t="s">
        <v>79</v>
      </c>
      <c r="F11" s="264"/>
      <c r="G11" s="266" t="s">
        <v>79</v>
      </c>
      <c r="H11" s="264"/>
      <c r="I11" s="266" t="s">
        <v>79</v>
      </c>
      <c r="J11" s="263" t="s">
        <v>5</v>
      </c>
      <c r="K11" s="266" t="s">
        <v>79</v>
      </c>
      <c r="L11" s="263"/>
    </row>
    <row r="12" spans="1:12" ht="11.25" customHeight="1">
      <c r="A12" s="257" t="s">
        <v>459</v>
      </c>
      <c r="B12" s="261"/>
      <c r="C12" s="265">
        <v>19209</v>
      </c>
      <c r="D12" s="264"/>
      <c r="E12" s="265">
        <v>21590</v>
      </c>
      <c r="F12" s="264"/>
      <c r="G12" s="265">
        <v>25292</v>
      </c>
      <c r="H12" s="263" t="s">
        <v>5</v>
      </c>
      <c r="I12" s="265">
        <v>21195</v>
      </c>
      <c r="J12" s="263" t="s">
        <v>5</v>
      </c>
      <c r="K12" s="265">
        <v>26700</v>
      </c>
      <c r="L12" s="263"/>
    </row>
    <row r="13" spans="1:12" ht="11.25" customHeight="1">
      <c r="A13" s="257" t="s">
        <v>460</v>
      </c>
      <c r="B13" s="261"/>
      <c r="C13" s="267">
        <v>212243</v>
      </c>
      <c r="D13" s="268"/>
      <c r="E13" s="267">
        <v>189651</v>
      </c>
      <c r="F13" s="268"/>
      <c r="G13" s="267">
        <v>173378</v>
      </c>
      <c r="H13" s="269" t="s">
        <v>5</v>
      </c>
      <c r="I13" s="267">
        <v>208020</v>
      </c>
      <c r="J13" s="269" t="s">
        <v>5</v>
      </c>
      <c r="K13" s="267">
        <v>210000</v>
      </c>
      <c r="L13" s="269" t="s">
        <v>394</v>
      </c>
    </row>
    <row r="14" spans="1:12" ht="11.25" customHeight="1">
      <c r="A14" s="257" t="s">
        <v>461</v>
      </c>
      <c r="B14" s="261"/>
      <c r="C14" s="265"/>
      <c r="D14" s="263"/>
      <c r="E14" s="265"/>
      <c r="F14" s="263"/>
      <c r="G14" s="265"/>
      <c r="H14" s="263"/>
      <c r="I14" s="265"/>
      <c r="J14" s="263"/>
      <c r="K14" s="265"/>
      <c r="L14" s="263"/>
    </row>
    <row r="15" spans="1:12" ht="11.25" customHeight="1">
      <c r="A15" s="270" t="s">
        <v>462</v>
      </c>
      <c r="B15" s="261"/>
      <c r="C15" s="265">
        <v>157000</v>
      </c>
      <c r="D15" s="263" t="s">
        <v>5</v>
      </c>
      <c r="E15" s="265">
        <v>181000</v>
      </c>
      <c r="F15" s="263" t="s">
        <v>5</v>
      </c>
      <c r="G15" s="265">
        <v>215300</v>
      </c>
      <c r="H15" s="263" t="s">
        <v>5</v>
      </c>
      <c r="I15" s="265">
        <v>227100</v>
      </c>
      <c r="J15" s="263" t="s">
        <v>5</v>
      </c>
      <c r="K15" s="265">
        <v>240100</v>
      </c>
      <c r="L15" s="264" t="s">
        <v>454</v>
      </c>
    </row>
    <row r="16" spans="1:12" ht="11.25" customHeight="1">
      <c r="A16" s="270" t="s">
        <v>463</v>
      </c>
      <c r="B16" s="261"/>
      <c r="C16" s="271">
        <v>5000</v>
      </c>
      <c r="D16" s="272"/>
      <c r="E16" s="271">
        <v>15000</v>
      </c>
      <c r="F16" s="272"/>
      <c r="G16" s="271">
        <v>16000</v>
      </c>
      <c r="H16" s="272"/>
      <c r="I16" s="271">
        <v>7000</v>
      </c>
      <c r="J16" s="273"/>
      <c r="K16" s="271">
        <v>5000</v>
      </c>
      <c r="L16" s="273"/>
    </row>
    <row r="17" spans="1:12" ht="11.25" customHeight="1">
      <c r="A17" s="274" t="s">
        <v>7</v>
      </c>
      <c r="B17" s="261"/>
      <c r="C17" s="275">
        <f>SUM(C15:C16)</f>
        <v>162000</v>
      </c>
      <c r="D17" s="276" t="s">
        <v>5</v>
      </c>
      <c r="E17" s="275">
        <f>SUM(E15:E16)</f>
        <v>196000</v>
      </c>
      <c r="F17" s="276" t="s">
        <v>5</v>
      </c>
      <c r="G17" s="275">
        <f>SUM(G15:G16)</f>
        <v>231300</v>
      </c>
      <c r="H17" s="276" t="s">
        <v>5</v>
      </c>
      <c r="I17" s="275">
        <f>SUM(I15:I16)</f>
        <v>234100</v>
      </c>
      <c r="J17" s="276" t="s">
        <v>5</v>
      </c>
      <c r="K17" s="275">
        <v>245000</v>
      </c>
      <c r="L17" s="277"/>
    </row>
    <row r="18" spans="1:12" ht="11.25" customHeight="1">
      <c r="A18" s="257" t="s">
        <v>464</v>
      </c>
      <c r="B18" s="261"/>
      <c r="C18" s="265"/>
      <c r="D18" s="263"/>
      <c r="E18" s="265"/>
      <c r="F18" s="263"/>
      <c r="G18" s="265"/>
      <c r="H18" s="263"/>
      <c r="I18" s="265"/>
      <c r="J18" s="263"/>
      <c r="K18" s="265"/>
      <c r="L18" s="263"/>
    </row>
    <row r="19" spans="1:12" ht="11.25" customHeight="1">
      <c r="A19" s="270" t="s">
        <v>462</v>
      </c>
      <c r="B19" s="261"/>
      <c r="C19" s="265">
        <v>601359</v>
      </c>
      <c r="D19" s="264"/>
      <c r="E19" s="265">
        <v>513934</v>
      </c>
      <c r="F19" s="264"/>
      <c r="G19" s="265">
        <v>430116</v>
      </c>
      <c r="H19" s="264"/>
      <c r="I19" s="265">
        <v>446221</v>
      </c>
      <c r="J19" s="264"/>
      <c r="K19" s="265">
        <v>450000</v>
      </c>
      <c r="L19" s="263" t="s">
        <v>394</v>
      </c>
    </row>
    <row r="20" spans="1:12" ht="11.25" customHeight="1">
      <c r="A20" s="270" t="s">
        <v>465</v>
      </c>
      <c r="B20" s="261"/>
      <c r="C20" s="271">
        <v>41640</v>
      </c>
      <c r="D20" s="272"/>
      <c r="E20" s="271">
        <v>24761</v>
      </c>
      <c r="F20" s="272"/>
      <c r="G20" s="271">
        <v>26789</v>
      </c>
      <c r="H20" s="272"/>
      <c r="I20" s="271">
        <v>29962</v>
      </c>
      <c r="J20" s="272"/>
      <c r="K20" s="271">
        <v>30000</v>
      </c>
      <c r="L20" s="273" t="s">
        <v>394</v>
      </c>
    </row>
    <row r="21" spans="1:12" ht="11.25" customHeight="1">
      <c r="A21" s="274" t="s">
        <v>7</v>
      </c>
      <c r="B21" s="261"/>
      <c r="C21" s="265">
        <f>SUM(C19:C20)</f>
        <v>642999</v>
      </c>
      <c r="D21" s="264"/>
      <c r="E21" s="265">
        <f>SUM(E19:E20)</f>
        <v>538695</v>
      </c>
      <c r="F21" s="264"/>
      <c r="G21" s="265">
        <f>SUM(G19:G20)</f>
        <v>456905</v>
      </c>
      <c r="H21" s="264"/>
      <c r="I21" s="265">
        <f>SUM(I19:I20)</f>
        <v>476183</v>
      </c>
      <c r="J21" s="264"/>
      <c r="K21" s="265">
        <f>SUM(K19:K20)</f>
        <v>480000</v>
      </c>
      <c r="L21" s="264" t="s">
        <v>454</v>
      </c>
    </row>
    <row r="22" spans="1:12" ht="11.25" customHeight="1">
      <c r="A22" s="257" t="s">
        <v>466</v>
      </c>
      <c r="B22" s="261"/>
      <c r="C22" s="267">
        <v>1503200</v>
      </c>
      <c r="D22" s="268"/>
      <c r="E22" s="267">
        <v>1438700</v>
      </c>
      <c r="F22" s="268"/>
      <c r="G22" s="267">
        <v>1542400</v>
      </c>
      <c r="H22" s="268"/>
      <c r="I22" s="267">
        <v>1517600</v>
      </c>
      <c r="J22" s="269"/>
      <c r="K22" s="267">
        <v>1558100</v>
      </c>
      <c r="L22" s="269" t="s">
        <v>398</v>
      </c>
    </row>
    <row r="23" spans="1:12" ht="11.25" customHeight="1">
      <c r="A23" s="257" t="s">
        <v>467</v>
      </c>
      <c r="B23" s="261"/>
      <c r="C23" s="265"/>
      <c r="D23" s="263"/>
      <c r="E23" s="265"/>
      <c r="F23" s="263"/>
      <c r="G23" s="265"/>
      <c r="H23" s="263"/>
      <c r="I23" s="265"/>
      <c r="J23" s="263"/>
      <c r="K23" s="265"/>
      <c r="L23" s="263"/>
    </row>
    <row r="24" spans="1:12" ht="11.25" customHeight="1">
      <c r="A24" s="270" t="s">
        <v>462</v>
      </c>
      <c r="B24" s="261"/>
      <c r="C24" s="265">
        <v>1120000</v>
      </c>
      <c r="D24" s="264"/>
      <c r="E24" s="265">
        <v>1180000</v>
      </c>
      <c r="F24" s="264"/>
      <c r="G24" s="265">
        <v>1380000</v>
      </c>
      <c r="H24" s="264"/>
      <c r="I24" s="265">
        <v>1500000</v>
      </c>
      <c r="J24" s="263" t="s">
        <v>5</v>
      </c>
      <c r="K24" s="265">
        <v>1700000</v>
      </c>
      <c r="L24" s="264"/>
    </row>
    <row r="25" spans="1:12" ht="11.25" customHeight="1">
      <c r="A25" s="270" t="s">
        <v>465</v>
      </c>
      <c r="B25" s="261"/>
      <c r="C25" s="271">
        <v>190000</v>
      </c>
      <c r="D25" s="273"/>
      <c r="E25" s="271">
        <v>310000</v>
      </c>
      <c r="F25" s="273"/>
      <c r="G25" s="271">
        <v>350000</v>
      </c>
      <c r="H25" s="273"/>
      <c r="I25" s="271">
        <v>440000</v>
      </c>
      <c r="J25" s="273"/>
      <c r="K25" s="271">
        <v>540000</v>
      </c>
      <c r="L25" s="273"/>
    </row>
    <row r="26" spans="1:12" ht="11.25" customHeight="1">
      <c r="A26" s="274" t="s">
        <v>7</v>
      </c>
      <c r="B26" s="261"/>
      <c r="C26" s="265">
        <f>SUM(C24:C25)</f>
        <v>1310000</v>
      </c>
      <c r="D26" s="264"/>
      <c r="E26" s="265">
        <f>SUM(E24:E25)</f>
        <v>1490000</v>
      </c>
      <c r="F26" s="264"/>
      <c r="G26" s="265">
        <f>SUM(G24:G25)</f>
        <v>1730000</v>
      </c>
      <c r="H26" s="264"/>
      <c r="I26" s="265">
        <f>SUM(I24:I25)</f>
        <v>1940000</v>
      </c>
      <c r="J26" s="263" t="s">
        <v>5</v>
      </c>
      <c r="K26" s="265">
        <f>SUM(K24:K25)</f>
        <v>2240000</v>
      </c>
      <c r="L26" s="264"/>
    </row>
    <row r="27" spans="1:12" ht="11.25" customHeight="1">
      <c r="A27" s="257" t="s">
        <v>468</v>
      </c>
      <c r="B27" s="261"/>
      <c r="C27" s="278">
        <v>25000</v>
      </c>
      <c r="D27" s="269" t="s">
        <v>5</v>
      </c>
      <c r="E27" s="278">
        <v>10000</v>
      </c>
      <c r="F27" s="269" t="s">
        <v>5</v>
      </c>
      <c r="G27" s="278">
        <v>8000</v>
      </c>
      <c r="H27" s="269"/>
      <c r="I27" s="278">
        <v>20000</v>
      </c>
      <c r="J27" s="269" t="s">
        <v>5</v>
      </c>
      <c r="K27" s="278">
        <v>10000</v>
      </c>
      <c r="L27" s="268"/>
    </row>
    <row r="28" spans="1:12" ht="11.25" customHeight="1">
      <c r="A28" s="257" t="s">
        <v>469</v>
      </c>
      <c r="B28" s="261"/>
      <c r="C28" s="265"/>
      <c r="D28" s="263"/>
      <c r="E28" s="265"/>
      <c r="F28" s="263"/>
      <c r="G28" s="265"/>
      <c r="H28" s="263"/>
      <c r="I28" s="265"/>
      <c r="J28" s="263"/>
      <c r="K28" s="265"/>
      <c r="L28" s="263"/>
    </row>
    <row r="29" spans="1:12" ht="11.25" customHeight="1">
      <c r="A29" s="270" t="s">
        <v>462</v>
      </c>
      <c r="B29" s="261"/>
      <c r="C29" s="265">
        <v>169300</v>
      </c>
      <c r="D29" s="264"/>
      <c r="E29" s="265">
        <v>160900</v>
      </c>
      <c r="F29" s="264"/>
      <c r="G29" s="265">
        <v>176400</v>
      </c>
      <c r="H29" s="263" t="s">
        <v>5</v>
      </c>
      <c r="I29" s="265">
        <v>168600</v>
      </c>
      <c r="J29" s="263" t="s">
        <v>5</v>
      </c>
      <c r="K29" s="265">
        <v>170000</v>
      </c>
      <c r="L29" s="264"/>
    </row>
    <row r="30" spans="1:12" ht="11.25" customHeight="1">
      <c r="A30" s="270" t="s">
        <v>463</v>
      </c>
      <c r="B30" s="261"/>
      <c r="C30" s="271">
        <v>2000</v>
      </c>
      <c r="D30" s="273"/>
      <c r="E30" s="271">
        <v>2000</v>
      </c>
      <c r="F30" s="273"/>
      <c r="G30" s="271">
        <v>2000</v>
      </c>
      <c r="H30" s="273"/>
      <c r="I30" s="271">
        <v>2000</v>
      </c>
      <c r="J30" s="273"/>
      <c r="K30" s="271">
        <v>2000</v>
      </c>
      <c r="L30" s="273"/>
    </row>
    <row r="31" spans="1:12" ht="11.25" customHeight="1">
      <c r="A31" s="274" t="s">
        <v>7</v>
      </c>
      <c r="B31" s="261"/>
      <c r="C31" s="275">
        <f>SUM(C29:C30)</f>
        <v>171300</v>
      </c>
      <c r="D31" s="277"/>
      <c r="E31" s="275">
        <f>SUM(E29:E30)</f>
        <v>162900</v>
      </c>
      <c r="F31" s="277"/>
      <c r="G31" s="275">
        <f>SUM(G29:G30)</f>
        <v>178400</v>
      </c>
      <c r="H31" s="276" t="s">
        <v>5</v>
      </c>
      <c r="I31" s="275">
        <f>SUM(I29:I30)</f>
        <v>170600</v>
      </c>
      <c r="J31" s="276" t="s">
        <v>5</v>
      </c>
      <c r="K31" s="275">
        <f>SUM(K29:K30)</f>
        <v>172000</v>
      </c>
      <c r="L31" s="277"/>
    </row>
    <row r="32" spans="1:12" ht="11.25" customHeight="1">
      <c r="A32" s="257" t="s">
        <v>470</v>
      </c>
      <c r="B32" s="261"/>
      <c r="C32" s="265"/>
      <c r="D32" s="263"/>
      <c r="E32" s="265"/>
      <c r="F32" s="263"/>
      <c r="G32" s="265"/>
      <c r="H32" s="263"/>
      <c r="I32" s="265"/>
      <c r="J32" s="263"/>
      <c r="K32" s="265"/>
      <c r="L32" s="263"/>
    </row>
    <row r="33" spans="1:12" ht="11.25" customHeight="1">
      <c r="A33" s="270" t="s">
        <v>462</v>
      </c>
      <c r="B33" s="261"/>
      <c r="C33" s="265">
        <v>317700</v>
      </c>
      <c r="D33" s="263" t="s">
        <v>5</v>
      </c>
      <c r="E33" s="265">
        <v>295100</v>
      </c>
      <c r="F33" s="263" t="s">
        <v>5</v>
      </c>
      <c r="G33" s="265">
        <v>288800</v>
      </c>
      <c r="H33" s="264"/>
      <c r="I33" s="265">
        <v>278600</v>
      </c>
      <c r="J33" s="264"/>
      <c r="K33" s="265">
        <v>257200</v>
      </c>
      <c r="L33" s="264" t="s">
        <v>454</v>
      </c>
    </row>
    <row r="34" spans="1:12" ht="11.25" customHeight="1">
      <c r="A34" s="270" t="s">
        <v>465</v>
      </c>
      <c r="B34" s="261"/>
      <c r="C34" s="271">
        <v>240900</v>
      </c>
      <c r="D34" s="273" t="s">
        <v>5</v>
      </c>
      <c r="E34" s="271">
        <v>283100</v>
      </c>
      <c r="F34" s="273" t="s">
        <v>5</v>
      </c>
      <c r="G34" s="271">
        <v>306600</v>
      </c>
      <c r="H34" s="272"/>
      <c r="I34" s="271">
        <v>262600</v>
      </c>
      <c r="J34" s="272"/>
      <c r="K34" s="271">
        <v>251400</v>
      </c>
      <c r="L34" s="272" t="s">
        <v>454</v>
      </c>
    </row>
    <row r="35" spans="1:12" ht="11.25" customHeight="1">
      <c r="A35" s="274" t="s">
        <v>7</v>
      </c>
      <c r="B35" s="261"/>
      <c r="C35" s="275">
        <f>SUM(C33:C34)</f>
        <v>558600</v>
      </c>
      <c r="D35" s="276" t="s">
        <v>5</v>
      </c>
      <c r="E35" s="275">
        <f>SUM(E33:E34)</f>
        <v>578200</v>
      </c>
      <c r="F35" s="276" t="s">
        <v>5</v>
      </c>
      <c r="G35" s="275">
        <f>SUM(G33:G34)</f>
        <v>595400</v>
      </c>
      <c r="H35" s="277"/>
      <c r="I35" s="275">
        <f>SUM(I33:I34)</f>
        <v>541200</v>
      </c>
      <c r="J35" s="277"/>
      <c r="K35" s="275">
        <f>SUM(K33:K34)</f>
        <v>508600</v>
      </c>
      <c r="L35" s="277" t="s">
        <v>454</v>
      </c>
    </row>
    <row r="36" spans="1:12" ht="11.25" customHeight="1">
      <c r="A36" s="260" t="s">
        <v>471</v>
      </c>
      <c r="B36" s="261"/>
      <c r="C36" s="265"/>
      <c r="D36" s="263"/>
      <c r="E36" s="265"/>
      <c r="F36" s="263"/>
      <c r="G36" s="265"/>
      <c r="H36" s="263"/>
      <c r="I36" s="265"/>
      <c r="J36" s="263"/>
      <c r="K36" s="265"/>
      <c r="L36" s="264"/>
    </row>
    <row r="37" spans="1:12" ht="11.25" customHeight="1">
      <c r="A37" s="270" t="s">
        <v>462</v>
      </c>
      <c r="B37" s="261"/>
      <c r="C37" s="265">
        <v>293000</v>
      </c>
      <c r="D37" s="263" t="s">
        <v>16</v>
      </c>
      <c r="E37" s="265">
        <v>385400</v>
      </c>
      <c r="F37" s="263"/>
      <c r="G37" s="265">
        <v>391000</v>
      </c>
      <c r="H37" s="263"/>
      <c r="I37" s="265">
        <v>401000</v>
      </c>
      <c r="J37" s="263" t="s">
        <v>5</v>
      </c>
      <c r="K37" s="265">
        <v>486600</v>
      </c>
      <c r="L37" s="264" t="s">
        <v>454</v>
      </c>
    </row>
    <row r="38" spans="1:12" ht="11.25" customHeight="1">
      <c r="A38" s="270" t="s">
        <v>463</v>
      </c>
      <c r="B38" s="261"/>
      <c r="C38" s="266" t="s">
        <v>79</v>
      </c>
      <c r="D38" s="263"/>
      <c r="E38" s="266" t="s">
        <v>79</v>
      </c>
      <c r="F38" s="264"/>
      <c r="G38" s="266" t="s">
        <v>79</v>
      </c>
      <c r="H38" s="263"/>
      <c r="I38" s="266" t="s">
        <v>79</v>
      </c>
      <c r="J38" s="263"/>
      <c r="K38" s="265">
        <v>38000</v>
      </c>
      <c r="L38" s="264"/>
    </row>
    <row r="39" spans="1:12" ht="11.25" customHeight="1">
      <c r="A39" s="274" t="s">
        <v>7</v>
      </c>
      <c r="B39" s="261"/>
      <c r="C39" s="279">
        <f>SUM(C37:C38)</f>
        <v>293000</v>
      </c>
      <c r="D39" s="280" t="s">
        <v>16</v>
      </c>
      <c r="E39" s="279">
        <f>SUM(E37:E38)</f>
        <v>385400</v>
      </c>
      <c r="F39" s="281"/>
      <c r="G39" s="279">
        <f>SUM(G37:G38)</f>
        <v>391000</v>
      </c>
      <c r="H39" s="281"/>
      <c r="I39" s="279">
        <f>SUM(I37:I38)</f>
        <v>401000</v>
      </c>
      <c r="J39" s="281"/>
      <c r="K39" s="279">
        <f>SUM(K37:K38)</f>
        <v>524600</v>
      </c>
      <c r="L39" s="281" t="s">
        <v>454</v>
      </c>
    </row>
    <row r="40" spans="1:12" ht="11.25" customHeight="1">
      <c r="A40" s="260" t="s">
        <v>472</v>
      </c>
      <c r="B40" s="261"/>
      <c r="C40" s="265">
        <v>217500</v>
      </c>
      <c r="D40" s="264"/>
      <c r="E40" s="265">
        <v>211200</v>
      </c>
      <c r="F40" s="264"/>
      <c r="G40" s="265">
        <v>247400</v>
      </c>
      <c r="H40" s="264"/>
      <c r="I40" s="265">
        <v>211600</v>
      </c>
      <c r="J40" s="264"/>
      <c r="K40" s="265">
        <v>275000</v>
      </c>
      <c r="L40" s="264"/>
    </row>
    <row r="41" spans="1:12" ht="11.25" customHeight="1">
      <c r="A41" s="257" t="s">
        <v>473</v>
      </c>
      <c r="B41" s="261"/>
      <c r="C41" s="267">
        <v>181526</v>
      </c>
      <c r="D41" s="269" t="s">
        <v>5</v>
      </c>
      <c r="E41" s="267">
        <v>171591</v>
      </c>
      <c r="F41" s="269" t="s">
        <v>5</v>
      </c>
      <c r="G41" s="267">
        <v>168613</v>
      </c>
      <c r="H41" s="269" t="s">
        <v>5</v>
      </c>
      <c r="I41" s="267">
        <v>184814</v>
      </c>
      <c r="J41" s="269" t="s">
        <v>5</v>
      </c>
      <c r="K41" s="267">
        <v>185000</v>
      </c>
      <c r="L41" s="269"/>
    </row>
    <row r="42" spans="1:12" ht="11.25" customHeight="1">
      <c r="A42" s="257" t="s">
        <v>474</v>
      </c>
      <c r="B42" s="261"/>
      <c r="C42" s="265"/>
      <c r="D42" s="263"/>
      <c r="E42" s="265"/>
      <c r="F42" s="263"/>
      <c r="G42" s="265"/>
      <c r="H42" s="263"/>
      <c r="I42" s="265"/>
      <c r="J42" s="263"/>
      <c r="K42" s="265"/>
      <c r="L42" s="263"/>
    </row>
    <row r="43" spans="1:12" ht="11.25" customHeight="1">
      <c r="A43" s="270" t="s">
        <v>462</v>
      </c>
      <c r="B43" s="261"/>
      <c r="C43" s="265">
        <v>1328489</v>
      </c>
      <c r="D43" s="264"/>
      <c r="E43" s="265">
        <v>1317291</v>
      </c>
      <c r="F43" s="264"/>
      <c r="G43" s="265">
        <v>1343353</v>
      </c>
      <c r="H43" s="264"/>
      <c r="I43" s="265">
        <v>1270495</v>
      </c>
      <c r="J43" s="264"/>
      <c r="K43" s="265">
        <v>1319247</v>
      </c>
      <c r="L43" s="264" t="s">
        <v>454</v>
      </c>
    </row>
    <row r="44" spans="1:12" ht="11.25" customHeight="1">
      <c r="A44" s="270" t="s">
        <v>465</v>
      </c>
      <c r="B44" s="261"/>
      <c r="C44" s="271">
        <v>139764</v>
      </c>
      <c r="D44" s="272"/>
      <c r="E44" s="271">
        <v>182069</v>
      </c>
      <c r="F44" s="272"/>
      <c r="G44" s="271">
        <v>172724</v>
      </c>
      <c r="H44" s="272"/>
      <c r="I44" s="271">
        <v>194927</v>
      </c>
      <c r="J44" s="272"/>
      <c r="K44" s="271">
        <v>198516</v>
      </c>
      <c r="L44" s="272" t="s">
        <v>454</v>
      </c>
    </row>
    <row r="45" spans="1:12" ht="11.25" customHeight="1">
      <c r="A45" s="274" t="s">
        <v>7</v>
      </c>
      <c r="B45" s="261"/>
      <c r="C45" s="265">
        <f>SUM(C43:C44)</f>
        <v>1468253</v>
      </c>
      <c r="D45" s="264"/>
      <c r="E45" s="265">
        <f>SUM(E43:E44)</f>
        <v>1499360</v>
      </c>
      <c r="F45" s="264"/>
      <c r="G45" s="265">
        <f>SUM(G43:G44)</f>
        <v>1516077</v>
      </c>
      <c r="H45" s="264"/>
      <c r="I45" s="265">
        <f>SUM(I43:I44)</f>
        <v>1465422</v>
      </c>
      <c r="J45" s="264"/>
      <c r="K45" s="265">
        <f>SUM(K43:K44)</f>
        <v>1517763</v>
      </c>
      <c r="L45" s="264" t="s">
        <v>454</v>
      </c>
    </row>
    <row r="46" spans="1:12" ht="11.25" customHeight="1">
      <c r="A46" s="260" t="s">
        <v>475</v>
      </c>
      <c r="B46" s="261"/>
      <c r="C46" s="265">
        <v>433600</v>
      </c>
      <c r="D46" s="264"/>
      <c r="E46" s="265">
        <v>446200</v>
      </c>
      <c r="F46" s="264"/>
      <c r="G46" s="265">
        <v>431930</v>
      </c>
      <c r="H46" s="264"/>
      <c r="I46" s="265">
        <v>445200</v>
      </c>
      <c r="J46" s="264"/>
      <c r="K46" s="265">
        <v>425000</v>
      </c>
      <c r="L46" s="264"/>
    </row>
    <row r="47" spans="1:12" ht="11.25" customHeight="1">
      <c r="A47" s="257" t="s">
        <v>476</v>
      </c>
      <c r="B47" s="261"/>
      <c r="C47" s="265">
        <v>15000</v>
      </c>
      <c r="D47" s="264"/>
      <c r="E47" s="265">
        <v>15000</v>
      </c>
      <c r="F47" s="264"/>
      <c r="G47" s="265">
        <v>15000</v>
      </c>
      <c r="H47" s="264"/>
      <c r="I47" s="265">
        <v>15000</v>
      </c>
      <c r="J47" s="264"/>
      <c r="K47" s="265">
        <v>15000</v>
      </c>
      <c r="L47" s="264"/>
    </row>
    <row r="48" spans="1:12" ht="11.25" customHeight="1">
      <c r="A48" s="260" t="s">
        <v>477</v>
      </c>
      <c r="B48" s="261"/>
      <c r="C48" s="282"/>
      <c r="D48" s="282"/>
      <c r="E48" s="282"/>
      <c r="F48" s="282"/>
      <c r="G48" s="282"/>
      <c r="H48" s="282"/>
      <c r="I48" s="282"/>
      <c r="J48" s="282"/>
      <c r="K48" s="282"/>
      <c r="L48" s="282"/>
    </row>
    <row r="49" spans="1:12" ht="11.25" customHeight="1">
      <c r="A49" s="270" t="s">
        <v>462</v>
      </c>
      <c r="B49" s="261"/>
      <c r="C49" s="265">
        <v>386200</v>
      </c>
      <c r="D49" s="263" t="s">
        <v>5</v>
      </c>
      <c r="E49" s="265">
        <v>380000</v>
      </c>
      <c r="F49" s="263" t="s">
        <v>5</v>
      </c>
      <c r="G49" s="265">
        <v>410000</v>
      </c>
      <c r="H49" s="263" t="s">
        <v>5</v>
      </c>
      <c r="I49" s="265">
        <v>380000</v>
      </c>
      <c r="J49" s="263" t="s">
        <v>5</v>
      </c>
      <c r="K49" s="265">
        <v>426000</v>
      </c>
      <c r="L49" s="264"/>
    </row>
    <row r="50" spans="1:12" ht="11.25" customHeight="1">
      <c r="A50" s="270" t="s">
        <v>465</v>
      </c>
      <c r="B50" s="261"/>
      <c r="C50" s="265">
        <v>42300</v>
      </c>
      <c r="D50" s="263" t="s">
        <v>5</v>
      </c>
      <c r="E50" s="265">
        <v>50000</v>
      </c>
      <c r="F50" s="263" t="s">
        <v>5</v>
      </c>
      <c r="G50" s="265">
        <v>50000</v>
      </c>
      <c r="H50" s="263" t="s">
        <v>5</v>
      </c>
      <c r="I50" s="265">
        <v>50000</v>
      </c>
      <c r="J50" s="263" t="s">
        <v>5</v>
      </c>
      <c r="K50" s="265">
        <v>50000</v>
      </c>
      <c r="L50" s="264"/>
    </row>
    <row r="51" spans="1:12" ht="11.25" customHeight="1">
      <c r="A51" s="274" t="s">
        <v>7</v>
      </c>
      <c r="B51" s="261"/>
      <c r="C51" s="279">
        <f>SUM(C49:C50)</f>
        <v>428500</v>
      </c>
      <c r="D51" s="280"/>
      <c r="E51" s="279">
        <f>SUM(E49:E50)</f>
        <v>430000</v>
      </c>
      <c r="F51" s="280"/>
      <c r="G51" s="279">
        <f>SUM(G49:G50)</f>
        <v>460000</v>
      </c>
      <c r="H51" s="280"/>
      <c r="I51" s="279">
        <f>SUM(I49:I50)</f>
        <v>430000</v>
      </c>
      <c r="J51" s="280"/>
      <c r="K51" s="279">
        <f>SUM(K49:K50)</f>
        <v>476000</v>
      </c>
      <c r="L51" s="277" t="s">
        <v>454</v>
      </c>
    </row>
    <row r="52" spans="1:12" ht="11.25" customHeight="1">
      <c r="A52" s="257" t="s">
        <v>407</v>
      </c>
      <c r="B52" s="261"/>
      <c r="C52" s="283"/>
      <c r="D52" s="284"/>
      <c r="E52" s="283"/>
      <c r="F52" s="284"/>
      <c r="G52" s="283"/>
      <c r="H52" s="284"/>
      <c r="I52" s="283"/>
      <c r="J52" s="284"/>
      <c r="K52" s="283"/>
      <c r="L52" s="284"/>
    </row>
    <row r="53" spans="1:12" ht="11.25" customHeight="1">
      <c r="A53" s="270" t="s">
        <v>462</v>
      </c>
      <c r="B53" s="261"/>
      <c r="C53" s="265">
        <v>305000</v>
      </c>
      <c r="D53" s="263" t="s">
        <v>5</v>
      </c>
      <c r="E53" s="265">
        <v>243000</v>
      </c>
      <c r="F53" s="263" t="s">
        <v>5</v>
      </c>
      <c r="G53" s="265">
        <v>238000</v>
      </c>
      <c r="H53" s="263" t="s">
        <v>5</v>
      </c>
      <c r="I53" s="265">
        <v>274000</v>
      </c>
      <c r="J53" s="263" t="s">
        <v>5</v>
      </c>
      <c r="K53" s="265">
        <v>290000</v>
      </c>
      <c r="L53" s="264"/>
    </row>
    <row r="54" spans="1:12" ht="11.25" customHeight="1">
      <c r="A54" s="270" t="s">
        <v>463</v>
      </c>
      <c r="B54" s="261"/>
      <c r="C54" s="271">
        <v>5000</v>
      </c>
      <c r="D54" s="273"/>
      <c r="E54" s="271">
        <v>5000</v>
      </c>
      <c r="F54" s="273"/>
      <c r="G54" s="271">
        <v>5000</v>
      </c>
      <c r="H54" s="273"/>
      <c r="I54" s="271">
        <v>5000</v>
      </c>
      <c r="J54" s="273"/>
      <c r="K54" s="271">
        <v>5000</v>
      </c>
      <c r="L54" s="273"/>
    </row>
    <row r="55" spans="1:12" ht="11.25" customHeight="1">
      <c r="A55" s="274" t="s">
        <v>7</v>
      </c>
      <c r="B55" s="261"/>
      <c r="C55" s="265">
        <f>SUM(C53:C54)</f>
        <v>310000</v>
      </c>
      <c r="D55" s="263" t="s">
        <v>5</v>
      </c>
      <c r="E55" s="265">
        <f>SUM(E53:E54)</f>
        <v>248000</v>
      </c>
      <c r="F55" s="263" t="s">
        <v>5</v>
      </c>
      <c r="G55" s="265">
        <f>SUM(G53:G54)</f>
        <v>243000</v>
      </c>
      <c r="H55" s="263" t="s">
        <v>5</v>
      </c>
      <c r="I55" s="265">
        <f>SUM(I53:I54)</f>
        <v>279000</v>
      </c>
      <c r="J55" s="263" t="s">
        <v>5</v>
      </c>
      <c r="K55" s="265">
        <f>SUM(K53:K54)</f>
        <v>295000</v>
      </c>
      <c r="L55" s="264"/>
    </row>
    <row r="56" spans="1:12" ht="11.25" customHeight="1">
      <c r="A56" s="257" t="s">
        <v>478</v>
      </c>
      <c r="B56" s="261"/>
      <c r="C56" s="265">
        <v>27015</v>
      </c>
      <c r="D56" s="264"/>
      <c r="E56" s="265">
        <v>26703</v>
      </c>
      <c r="F56" s="264"/>
      <c r="G56" s="265">
        <v>26036</v>
      </c>
      <c r="H56" s="264"/>
      <c r="I56" s="265">
        <v>24704</v>
      </c>
      <c r="J56" s="263" t="s">
        <v>5</v>
      </c>
      <c r="K56" s="265">
        <v>23300</v>
      </c>
      <c r="L56" s="264"/>
    </row>
    <row r="57" spans="1:12" ht="11.25" customHeight="1">
      <c r="A57" s="257" t="s">
        <v>479</v>
      </c>
      <c r="B57" s="261"/>
      <c r="C57" s="265">
        <v>24200</v>
      </c>
      <c r="D57" s="264" t="s">
        <v>454</v>
      </c>
      <c r="E57" s="265">
        <v>25000</v>
      </c>
      <c r="F57" s="263" t="s">
        <v>5</v>
      </c>
      <c r="G57" s="265">
        <v>18000</v>
      </c>
      <c r="H57" s="263" t="s">
        <v>5</v>
      </c>
      <c r="I57" s="265">
        <v>25000</v>
      </c>
      <c r="J57" s="263" t="s">
        <v>5</v>
      </c>
      <c r="K57" s="265">
        <v>25000</v>
      </c>
      <c r="L57" s="263"/>
    </row>
    <row r="58" spans="1:12" ht="11.25" customHeight="1">
      <c r="A58" s="257" t="s">
        <v>480</v>
      </c>
      <c r="B58" s="261"/>
      <c r="C58" s="265">
        <v>396400</v>
      </c>
      <c r="D58" s="263" t="s">
        <v>5</v>
      </c>
      <c r="E58" s="265">
        <v>379600</v>
      </c>
      <c r="F58" s="263" t="s">
        <v>5</v>
      </c>
      <c r="G58" s="265">
        <v>396100</v>
      </c>
      <c r="H58" s="263" t="s">
        <v>5</v>
      </c>
      <c r="I58" s="265">
        <v>377800</v>
      </c>
      <c r="J58" s="263" t="s">
        <v>5</v>
      </c>
      <c r="K58" s="265">
        <v>381600</v>
      </c>
      <c r="L58" s="264" t="s">
        <v>454</v>
      </c>
    </row>
    <row r="59" spans="1:12" ht="11.25" customHeight="1">
      <c r="A59" s="288" t="s">
        <v>481</v>
      </c>
      <c r="B59" s="261"/>
      <c r="C59" s="265">
        <v>165000</v>
      </c>
      <c r="D59" s="264"/>
      <c r="E59" s="265">
        <v>165800</v>
      </c>
      <c r="F59" s="264"/>
      <c r="G59" s="265">
        <v>227900</v>
      </c>
      <c r="H59" s="264"/>
      <c r="I59" s="265">
        <v>217300</v>
      </c>
      <c r="J59" s="263" t="s">
        <v>5</v>
      </c>
      <c r="K59" s="265">
        <v>201300</v>
      </c>
      <c r="L59" s="264" t="s">
        <v>454</v>
      </c>
    </row>
    <row r="60" spans="1:12" ht="11.25" customHeight="1">
      <c r="A60" s="432" t="s">
        <v>273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</row>
    <row r="61" spans="1:12" ht="11.25" customHeight="1">
      <c r="A61" s="43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</row>
    <row r="62" spans="1:12" ht="11.25" customHeight="1">
      <c r="A62" s="426" t="s">
        <v>508</v>
      </c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</row>
    <row r="63" spans="1:12" ht="11.25" customHeight="1">
      <c r="A63" s="426" t="s">
        <v>451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</row>
    <row r="64" spans="1:12" ht="11.25" customHeight="1">
      <c r="A64" s="428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</row>
    <row r="65" spans="1:12" ht="11.25" customHeight="1">
      <c r="A65" s="426" t="s">
        <v>152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</row>
    <row r="66" spans="1:12" ht="11.2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</row>
    <row r="67" spans="1:12" ht="11.25" customHeight="1">
      <c r="A67" s="256" t="s">
        <v>229</v>
      </c>
      <c r="B67" s="257"/>
      <c r="C67" s="258" t="s">
        <v>1</v>
      </c>
      <c r="D67" s="259"/>
      <c r="E67" s="258" t="s">
        <v>276</v>
      </c>
      <c r="F67" s="259"/>
      <c r="G67" s="258" t="s">
        <v>2</v>
      </c>
      <c r="H67" s="259"/>
      <c r="I67" s="258" t="s">
        <v>3</v>
      </c>
      <c r="J67" s="259"/>
      <c r="K67" s="258" t="s">
        <v>452</v>
      </c>
      <c r="L67" s="259"/>
    </row>
    <row r="68" spans="1:12" ht="11.25" customHeight="1">
      <c r="A68" s="257" t="s">
        <v>482</v>
      </c>
      <c r="B68" s="261"/>
      <c r="C68" s="265"/>
      <c r="D68" s="263"/>
      <c r="E68" s="265"/>
      <c r="F68" s="263"/>
      <c r="G68" s="265"/>
      <c r="H68" s="263"/>
      <c r="I68" s="265"/>
      <c r="J68" s="263"/>
      <c r="K68" s="265"/>
      <c r="L68" s="263"/>
    </row>
    <row r="69" spans="1:12" ht="11.25" customHeight="1">
      <c r="A69" s="270" t="s">
        <v>462</v>
      </c>
      <c r="B69" s="261"/>
      <c r="C69" s="265">
        <v>485900</v>
      </c>
      <c r="D69" s="264"/>
      <c r="E69" s="265">
        <v>511000</v>
      </c>
      <c r="F69" s="264"/>
      <c r="G69" s="265">
        <v>560000</v>
      </c>
      <c r="H69" s="263" t="s">
        <v>5</v>
      </c>
      <c r="I69" s="265">
        <v>545000</v>
      </c>
      <c r="J69" s="263" t="s">
        <v>5</v>
      </c>
      <c r="K69" s="265">
        <v>550000</v>
      </c>
      <c r="L69" s="264"/>
    </row>
    <row r="70" spans="1:12" ht="11.25" customHeight="1">
      <c r="A70" s="270" t="s">
        <v>463</v>
      </c>
      <c r="B70" s="261"/>
      <c r="C70" s="271">
        <v>27900</v>
      </c>
      <c r="D70" s="273"/>
      <c r="E70" s="271">
        <v>39400</v>
      </c>
      <c r="F70" s="273" t="s">
        <v>5</v>
      </c>
      <c r="G70" s="271">
        <v>24100</v>
      </c>
      <c r="H70" s="273" t="s">
        <v>5</v>
      </c>
      <c r="I70" s="271">
        <v>25000</v>
      </c>
      <c r="J70" s="273" t="s">
        <v>5</v>
      </c>
      <c r="K70" s="271">
        <v>25000</v>
      </c>
      <c r="L70" s="273"/>
    </row>
    <row r="71" spans="1:12" ht="11.25" customHeight="1">
      <c r="A71" s="274" t="s">
        <v>7</v>
      </c>
      <c r="B71" s="261"/>
      <c r="C71" s="275">
        <f>SUM(C69:C70)</f>
        <v>513800</v>
      </c>
      <c r="D71" s="277"/>
      <c r="E71" s="275">
        <f>SUM(E69:E70)</f>
        <v>550400</v>
      </c>
      <c r="F71" s="276" t="s">
        <v>5</v>
      </c>
      <c r="G71" s="275">
        <f>SUM(G69:G70)</f>
        <v>584100</v>
      </c>
      <c r="H71" s="276" t="s">
        <v>5</v>
      </c>
      <c r="I71" s="275">
        <f>SUM(I69:I70)</f>
        <v>570000</v>
      </c>
      <c r="J71" s="269" t="s">
        <v>5</v>
      </c>
      <c r="K71" s="275">
        <f>SUM(K69:K70)</f>
        <v>575000</v>
      </c>
      <c r="L71" s="268"/>
    </row>
    <row r="72" spans="1:12" ht="11.25" customHeight="1">
      <c r="A72" s="257" t="s">
        <v>483</v>
      </c>
      <c r="B72" s="261"/>
      <c r="C72" s="265"/>
      <c r="D72" s="263"/>
      <c r="E72" s="265"/>
      <c r="F72" s="263"/>
      <c r="G72" s="265"/>
      <c r="H72" s="263"/>
      <c r="I72" s="265"/>
      <c r="J72" s="263"/>
      <c r="K72" s="265"/>
      <c r="L72" s="263"/>
    </row>
    <row r="73" spans="1:12" ht="11.25" customHeight="1">
      <c r="A73" s="270" t="s">
        <v>462</v>
      </c>
      <c r="B73" s="261"/>
      <c r="C73" s="265">
        <v>9279</v>
      </c>
      <c r="D73" s="264"/>
      <c r="E73" s="265">
        <v>8871</v>
      </c>
      <c r="F73" s="264"/>
      <c r="G73" s="265">
        <v>4493</v>
      </c>
      <c r="H73" s="263" t="s">
        <v>5</v>
      </c>
      <c r="I73" s="265">
        <v>61</v>
      </c>
      <c r="J73" s="263" t="s">
        <v>5</v>
      </c>
      <c r="K73" s="265">
        <v>100</v>
      </c>
      <c r="L73" s="264"/>
    </row>
    <row r="74" spans="1:12" ht="11.25" customHeight="1">
      <c r="A74" s="270" t="s">
        <v>463</v>
      </c>
      <c r="B74" s="261"/>
      <c r="C74" s="271">
        <v>2000</v>
      </c>
      <c r="D74" s="272"/>
      <c r="E74" s="271">
        <v>2000</v>
      </c>
      <c r="F74" s="272"/>
      <c r="G74" s="271">
        <v>500</v>
      </c>
      <c r="H74" s="272"/>
      <c r="I74" s="285" t="s">
        <v>79</v>
      </c>
      <c r="J74" s="272"/>
      <c r="K74" s="285" t="s">
        <v>79</v>
      </c>
      <c r="L74" s="272"/>
    </row>
    <row r="75" spans="1:12" ht="11.25" customHeight="1">
      <c r="A75" s="274" t="s">
        <v>7</v>
      </c>
      <c r="B75" s="261"/>
      <c r="C75" s="279">
        <f>SUM(C73:C74)</f>
        <v>11279</v>
      </c>
      <c r="D75" s="281"/>
      <c r="E75" s="279">
        <f>SUM(E73:E74)</f>
        <v>10871</v>
      </c>
      <c r="F75" s="281"/>
      <c r="G75" s="279">
        <f>SUM(G73:G74)</f>
        <v>4993</v>
      </c>
      <c r="H75" s="280" t="s">
        <v>5</v>
      </c>
      <c r="I75" s="279">
        <f>SUM(I73:I74)</f>
        <v>61</v>
      </c>
      <c r="J75" s="280" t="s">
        <v>5</v>
      </c>
      <c r="K75" s="279">
        <f>SUM(K73:K74)</f>
        <v>100</v>
      </c>
      <c r="L75" s="281"/>
    </row>
    <row r="76" spans="1:12" ht="11.25" customHeight="1">
      <c r="A76" s="257" t="s">
        <v>484</v>
      </c>
      <c r="B76" s="261"/>
      <c r="C76" s="265"/>
      <c r="D76" s="263"/>
      <c r="E76" s="265"/>
      <c r="F76" s="263"/>
      <c r="G76" s="265"/>
      <c r="H76" s="263"/>
      <c r="I76" s="265"/>
      <c r="J76" s="263"/>
      <c r="K76" s="265"/>
      <c r="L76" s="263"/>
    </row>
    <row r="77" spans="1:12" ht="11.25" customHeight="1">
      <c r="A77" s="270" t="s">
        <v>462</v>
      </c>
      <c r="B77" s="261"/>
      <c r="C77" s="265">
        <v>650000</v>
      </c>
      <c r="D77" s="264"/>
      <c r="E77" s="265">
        <v>660000</v>
      </c>
      <c r="F77" s="264"/>
      <c r="G77" s="265">
        <v>670000</v>
      </c>
      <c r="H77" s="264"/>
      <c r="I77" s="265">
        <v>662000</v>
      </c>
      <c r="J77" s="264"/>
      <c r="K77" s="265">
        <v>686000</v>
      </c>
      <c r="L77" s="264"/>
    </row>
    <row r="78" spans="1:12" ht="11.25" customHeight="1">
      <c r="A78" s="270" t="s">
        <v>465</v>
      </c>
      <c r="B78" s="261"/>
      <c r="C78" s="271">
        <v>245000</v>
      </c>
      <c r="D78" s="272"/>
      <c r="E78" s="271">
        <v>200000</v>
      </c>
      <c r="F78" s="272"/>
      <c r="G78" s="271">
        <v>170000</v>
      </c>
      <c r="H78" s="272"/>
      <c r="I78" s="271">
        <v>257000</v>
      </c>
      <c r="J78" s="272"/>
      <c r="K78" s="271">
        <v>272000</v>
      </c>
      <c r="L78" s="272"/>
    </row>
    <row r="79" spans="1:12" ht="11.25" customHeight="1">
      <c r="A79" s="274" t="s">
        <v>7</v>
      </c>
      <c r="B79" s="261"/>
      <c r="C79" s="275">
        <f>SUM(C77:C78)</f>
        <v>895000</v>
      </c>
      <c r="D79" s="277"/>
      <c r="E79" s="275">
        <f>SUM(E77:E78)</f>
        <v>860000</v>
      </c>
      <c r="F79" s="277"/>
      <c r="G79" s="275">
        <f>SUM(G77:G78)</f>
        <v>840000</v>
      </c>
      <c r="H79" s="277"/>
      <c r="I79" s="275">
        <f>SUM(I77:I78)</f>
        <v>919000</v>
      </c>
      <c r="J79" s="277" t="s">
        <v>454</v>
      </c>
      <c r="K79" s="275">
        <f>SUM(K77:K78)</f>
        <v>958000</v>
      </c>
      <c r="L79" s="268"/>
    </row>
    <row r="80" spans="1:12" ht="11.25" customHeight="1">
      <c r="A80" s="257" t="s">
        <v>485</v>
      </c>
      <c r="B80" s="261"/>
      <c r="C80" s="265"/>
      <c r="D80" s="263"/>
      <c r="E80" s="265"/>
      <c r="F80" s="263"/>
      <c r="G80" s="265"/>
      <c r="H80" s="263"/>
      <c r="I80" s="265"/>
      <c r="J80" s="263"/>
      <c r="K80" s="265"/>
      <c r="L80" s="263"/>
    </row>
    <row r="81" spans="1:12" ht="11.25" customHeight="1">
      <c r="A81" s="270" t="s">
        <v>462</v>
      </c>
      <c r="B81" s="261"/>
      <c r="C81" s="265">
        <v>24000</v>
      </c>
      <c r="D81" s="264"/>
      <c r="E81" s="265">
        <v>36000</v>
      </c>
      <c r="F81" s="263" t="s">
        <v>5</v>
      </c>
      <c r="G81" s="265">
        <v>14000</v>
      </c>
      <c r="H81" s="263" t="s">
        <v>5</v>
      </c>
      <c r="I81" s="265">
        <v>12000</v>
      </c>
      <c r="J81" s="263" t="s">
        <v>5</v>
      </c>
      <c r="K81" s="265">
        <v>16300</v>
      </c>
      <c r="L81" s="263"/>
    </row>
    <row r="82" spans="1:12" ht="11.25" customHeight="1">
      <c r="A82" s="270" t="s">
        <v>465</v>
      </c>
      <c r="B82" s="261"/>
      <c r="C82" s="271">
        <v>14000</v>
      </c>
      <c r="D82" s="272"/>
      <c r="E82" s="271">
        <v>6700</v>
      </c>
      <c r="F82" s="273" t="s">
        <v>5</v>
      </c>
      <c r="G82" s="271">
        <v>3600</v>
      </c>
      <c r="H82" s="273" t="s">
        <v>5</v>
      </c>
      <c r="I82" s="271">
        <v>1100</v>
      </c>
      <c r="J82" s="273" t="s">
        <v>5</v>
      </c>
      <c r="K82" s="271">
        <v>6000</v>
      </c>
      <c r="L82" s="273"/>
    </row>
    <row r="83" spans="1:12" ht="11.25" customHeight="1">
      <c r="A83" s="274" t="s">
        <v>7</v>
      </c>
      <c r="B83" s="261"/>
      <c r="C83" s="265">
        <f>SUM(C81:C82)</f>
        <v>38000</v>
      </c>
      <c r="D83" s="264"/>
      <c r="E83" s="265">
        <f>SUM(E81:E82)</f>
        <v>42700</v>
      </c>
      <c r="F83" s="263" t="s">
        <v>5</v>
      </c>
      <c r="G83" s="265">
        <f>SUM(G81:G82)</f>
        <v>17600</v>
      </c>
      <c r="H83" s="263" t="s">
        <v>5</v>
      </c>
      <c r="I83" s="265">
        <f>SUM(I81:I82)</f>
        <v>13100</v>
      </c>
      <c r="J83" s="263" t="s">
        <v>5</v>
      </c>
      <c r="K83" s="265">
        <f>SUM(K81:K82)</f>
        <v>22300</v>
      </c>
      <c r="L83" s="263"/>
    </row>
    <row r="84" spans="1:12" ht="11.25" customHeight="1">
      <c r="A84" s="257" t="s">
        <v>486</v>
      </c>
      <c r="B84" s="261"/>
      <c r="C84" s="267">
        <v>117237</v>
      </c>
      <c r="D84" s="268"/>
      <c r="E84" s="267">
        <v>116996</v>
      </c>
      <c r="F84" s="268"/>
      <c r="G84" s="267">
        <v>112025</v>
      </c>
      <c r="H84" s="268"/>
      <c r="I84" s="267">
        <v>89300</v>
      </c>
      <c r="J84" s="269" t="s">
        <v>16</v>
      </c>
      <c r="K84" s="267">
        <v>100000</v>
      </c>
      <c r="L84" s="268"/>
    </row>
    <row r="85" spans="1:12" ht="11.25" customHeight="1">
      <c r="A85" s="257" t="s">
        <v>487</v>
      </c>
      <c r="B85" s="261"/>
      <c r="C85" s="265"/>
      <c r="D85" s="263"/>
      <c r="E85" s="265"/>
      <c r="F85" s="263"/>
      <c r="G85" s="265"/>
      <c r="H85" s="263"/>
      <c r="I85" s="265"/>
      <c r="J85" s="263"/>
      <c r="K85" s="265"/>
      <c r="L85" s="263"/>
    </row>
    <row r="86" spans="1:12" ht="11.25" customHeight="1">
      <c r="A86" s="270" t="s">
        <v>462</v>
      </c>
      <c r="B86" s="261"/>
      <c r="C86" s="265">
        <v>255200</v>
      </c>
      <c r="D86" s="264"/>
      <c r="E86" s="265">
        <v>281300</v>
      </c>
      <c r="F86" s="264"/>
      <c r="G86" s="265">
        <v>276300</v>
      </c>
      <c r="H86" s="264"/>
      <c r="I86" s="265">
        <v>210200</v>
      </c>
      <c r="J86" s="264"/>
      <c r="K86" s="265">
        <v>278600</v>
      </c>
      <c r="L86" s="264"/>
    </row>
    <row r="87" spans="1:12" ht="11.25" customHeight="1">
      <c r="A87" s="270" t="s">
        <v>463</v>
      </c>
      <c r="B87" s="261"/>
      <c r="C87" s="271">
        <v>24700</v>
      </c>
      <c r="D87" s="264" t="s">
        <v>454</v>
      </c>
      <c r="E87" s="271">
        <v>16700</v>
      </c>
      <c r="F87" s="272"/>
      <c r="G87" s="271">
        <v>14000</v>
      </c>
      <c r="H87" s="273"/>
      <c r="I87" s="271">
        <v>14100</v>
      </c>
      <c r="J87" s="273"/>
      <c r="K87" s="271">
        <v>5000</v>
      </c>
      <c r="L87" s="273"/>
    </row>
    <row r="88" spans="1:12" ht="11.25" customHeight="1">
      <c r="A88" s="274" t="s">
        <v>7</v>
      </c>
      <c r="B88" s="261"/>
      <c r="C88" s="275">
        <f>SUM(C86:C87)</f>
        <v>279900</v>
      </c>
      <c r="D88" s="277"/>
      <c r="E88" s="275">
        <f>SUM(E86:E87)</f>
        <v>298000</v>
      </c>
      <c r="F88" s="277"/>
      <c r="G88" s="275">
        <f>SUM(G86:G87)</f>
        <v>290300</v>
      </c>
      <c r="H88" s="277"/>
      <c r="I88" s="275">
        <f>SUM(I86:I87)</f>
        <v>224300</v>
      </c>
      <c r="J88" s="277"/>
      <c r="K88" s="275">
        <f>SUM(K86:K87)</f>
        <v>283600</v>
      </c>
      <c r="L88" s="277" t="s">
        <v>454</v>
      </c>
    </row>
    <row r="89" spans="1:12" ht="11.25" customHeight="1">
      <c r="A89" s="257" t="s">
        <v>488</v>
      </c>
      <c r="B89" s="261"/>
      <c r="C89" s="265"/>
      <c r="D89" s="263"/>
      <c r="E89" s="265"/>
      <c r="F89" s="263"/>
      <c r="G89" s="265"/>
      <c r="H89" s="263"/>
      <c r="I89" s="265"/>
      <c r="J89" s="263"/>
      <c r="K89" s="265"/>
      <c r="L89" s="263"/>
    </row>
    <row r="90" spans="1:12" ht="11.25" customHeight="1">
      <c r="A90" s="270" t="s">
        <v>462</v>
      </c>
      <c r="B90" s="261"/>
      <c r="C90" s="265">
        <v>173000</v>
      </c>
      <c r="D90" s="263"/>
      <c r="E90" s="265">
        <v>188000</v>
      </c>
      <c r="F90" s="263"/>
      <c r="G90" s="265">
        <v>185000</v>
      </c>
      <c r="H90" s="263"/>
      <c r="I90" s="265">
        <v>206000</v>
      </c>
      <c r="J90" s="263" t="s">
        <v>5</v>
      </c>
      <c r="K90" s="265">
        <v>192000</v>
      </c>
      <c r="L90" s="263"/>
    </row>
    <row r="91" spans="1:12" ht="11.25" customHeight="1">
      <c r="A91" s="270" t="s">
        <v>465</v>
      </c>
      <c r="B91" s="261"/>
      <c r="C91" s="271">
        <v>35000</v>
      </c>
      <c r="D91" s="272"/>
      <c r="E91" s="271">
        <v>35000</v>
      </c>
      <c r="F91" s="273"/>
      <c r="G91" s="271">
        <v>30000</v>
      </c>
      <c r="H91" s="273"/>
      <c r="I91" s="271">
        <v>30000</v>
      </c>
      <c r="J91" s="273"/>
      <c r="K91" s="271">
        <v>30000</v>
      </c>
      <c r="L91" s="273"/>
    </row>
    <row r="92" spans="1:12" ht="11.25" customHeight="1">
      <c r="A92" s="274" t="s">
        <v>7</v>
      </c>
      <c r="B92" s="261"/>
      <c r="C92" s="265">
        <f>SUM(C90:C91)</f>
        <v>208000</v>
      </c>
      <c r="D92" s="264"/>
      <c r="E92" s="265">
        <f>SUM(E90:E91)</f>
        <v>223000</v>
      </c>
      <c r="F92" s="264"/>
      <c r="G92" s="265">
        <f>SUM(G90:G91)</f>
        <v>215000</v>
      </c>
      <c r="H92" s="264"/>
      <c r="I92" s="265">
        <f>SUM(I90:I91)</f>
        <v>236000</v>
      </c>
      <c r="J92" s="263" t="s">
        <v>5</v>
      </c>
      <c r="K92" s="265">
        <f>SUM(K90:K91)</f>
        <v>222000</v>
      </c>
      <c r="L92" s="263"/>
    </row>
    <row r="93" spans="1:12" ht="11.25" customHeight="1">
      <c r="A93" s="257" t="s">
        <v>489</v>
      </c>
      <c r="B93" s="261"/>
      <c r="C93" s="265">
        <v>33504</v>
      </c>
      <c r="D93" s="264"/>
      <c r="E93" s="265">
        <v>32550</v>
      </c>
      <c r="F93" s="264"/>
      <c r="G93" s="265">
        <v>30400</v>
      </c>
      <c r="H93" s="263" t="s">
        <v>16</v>
      </c>
      <c r="I93" s="265">
        <v>11500</v>
      </c>
      <c r="J93" s="263"/>
      <c r="K93" s="265">
        <v>9000</v>
      </c>
      <c r="L93" s="263"/>
    </row>
    <row r="94" spans="1:12" ht="11.25" customHeight="1">
      <c r="A94" s="257" t="s">
        <v>490</v>
      </c>
      <c r="B94" s="261"/>
      <c r="C94" s="265">
        <v>919000</v>
      </c>
      <c r="D94" s="264"/>
      <c r="E94" s="265">
        <v>683000</v>
      </c>
      <c r="F94" s="264"/>
      <c r="G94" s="265">
        <v>539000</v>
      </c>
      <c r="H94" s="264"/>
      <c r="I94" s="265">
        <v>542000</v>
      </c>
      <c r="J94" s="264"/>
      <c r="K94" s="265">
        <v>523000</v>
      </c>
      <c r="L94" s="264" t="s">
        <v>454</v>
      </c>
    </row>
    <row r="95" spans="1:12" ht="11.25" customHeight="1">
      <c r="A95" s="257" t="s">
        <v>491</v>
      </c>
      <c r="B95" s="261"/>
      <c r="C95" s="267">
        <v>90000</v>
      </c>
      <c r="D95" s="268"/>
      <c r="E95" s="267">
        <v>75000</v>
      </c>
      <c r="F95" s="269"/>
      <c r="G95" s="267">
        <v>75000</v>
      </c>
      <c r="H95" s="269"/>
      <c r="I95" s="267">
        <v>105000</v>
      </c>
      <c r="J95" s="269" t="s">
        <v>5</v>
      </c>
      <c r="K95" s="267">
        <v>115000</v>
      </c>
      <c r="L95" s="269"/>
    </row>
    <row r="96" spans="1:12" ht="11.25" customHeight="1">
      <c r="A96" s="257" t="s">
        <v>492</v>
      </c>
      <c r="B96" s="261"/>
      <c r="C96" s="265"/>
      <c r="D96" s="264"/>
      <c r="E96" s="265"/>
      <c r="F96" s="264"/>
      <c r="G96" s="265"/>
      <c r="H96" s="264"/>
      <c r="I96" s="265"/>
      <c r="J96" s="263"/>
      <c r="K96" s="265"/>
      <c r="L96" s="263"/>
    </row>
    <row r="97" spans="1:12" ht="11.25" customHeight="1">
      <c r="A97" s="270" t="s">
        <v>9</v>
      </c>
      <c r="B97" s="261"/>
      <c r="C97" s="265">
        <v>50000</v>
      </c>
      <c r="D97" s="264"/>
      <c r="E97" s="265">
        <v>60000</v>
      </c>
      <c r="F97" s="264"/>
      <c r="G97" s="265">
        <v>50000</v>
      </c>
      <c r="H97" s="264"/>
      <c r="I97" s="265">
        <v>60000</v>
      </c>
      <c r="J97" s="264"/>
      <c r="K97" s="265">
        <v>50000</v>
      </c>
      <c r="L97" s="264"/>
    </row>
    <row r="98" spans="1:12" ht="11.25" customHeight="1">
      <c r="A98" s="270" t="s">
        <v>218</v>
      </c>
      <c r="B98" s="261"/>
      <c r="C98" s="271">
        <v>306000</v>
      </c>
      <c r="D98" s="272"/>
      <c r="E98" s="285">
        <v>311400</v>
      </c>
      <c r="F98" s="272"/>
      <c r="G98" s="285">
        <v>200000</v>
      </c>
      <c r="H98" s="273"/>
      <c r="I98" s="285">
        <v>220000</v>
      </c>
      <c r="J98" s="273"/>
      <c r="K98" s="285">
        <v>220000</v>
      </c>
      <c r="L98" s="273"/>
    </row>
    <row r="99" spans="1:12" ht="11.25" customHeight="1">
      <c r="A99" s="274" t="s">
        <v>7</v>
      </c>
      <c r="B99" s="261"/>
      <c r="C99" s="265">
        <f>SUM(C97:C98)</f>
        <v>356000</v>
      </c>
      <c r="D99" s="264"/>
      <c r="E99" s="265">
        <f>SUM(E97:E98)</f>
        <v>371400</v>
      </c>
      <c r="F99" s="281"/>
      <c r="G99" s="265">
        <f>SUM(G97:G98)</f>
        <v>250000</v>
      </c>
      <c r="H99" s="264"/>
      <c r="I99" s="265">
        <f>SUM(I97:I98)</f>
        <v>280000</v>
      </c>
      <c r="J99" s="280"/>
      <c r="K99" s="265">
        <f>SUM(K97:K98)</f>
        <v>270000</v>
      </c>
      <c r="L99" s="280"/>
    </row>
    <row r="100" spans="1:12" ht="11.25" customHeight="1">
      <c r="A100" s="257" t="s">
        <v>493</v>
      </c>
      <c r="B100" s="261"/>
      <c r="C100" s="267">
        <v>2160</v>
      </c>
      <c r="D100" s="268"/>
      <c r="E100" s="278" t="s">
        <v>79</v>
      </c>
      <c r="F100" s="269" t="s">
        <v>5</v>
      </c>
      <c r="G100" s="278" t="s">
        <v>79</v>
      </c>
      <c r="H100" s="269" t="s">
        <v>5</v>
      </c>
      <c r="I100" s="278" t="s">
        <v>79</v>
      </c>
      <c r="J100" s="269" t="s">
        <v>5</v>
      </c>
      <c r="K100" s="278" t="s">
        <v>79</v>
      </c>
      <c r="L100" s="268"/>
    </row>
    <row r="101" spans="1:12" ht="11.25" customHeight="1">
      <c r="A101" s="270" t="s">
        <v>10</v>
      </c>
      <c r="B101" s="261"/>
      <c r="C101" s="265">
        <v>12700000</v>
      </c>
      <c r="D101" s="263" t="s">
        <v>5</v>
      </c>
      <c r="E101" s="265">
        <v>12500000</v>
      </c>
      <c r="F101" s="263" t="s">
        <v>5</v>
      </c>
      <c r="G101" s="265">
        <v>12700000</v>
      </c>
      <c r="H101" s="263" t="s">
        <v>5</v>
      </c>
      <c r="I101" s="265">
        <v>12800000</v>
      </c>
      <c r="J101" s="263" t="s">
        <v>5</v>
      </c>
      <c r="K101" s="265">
        <v>13500000</v>
      </c>
      <c r="L101" s="263"/>
    </row>
    <row r="102" spans="1:12" ht="11.25" customHeight="1">
      <c r="A102" s="274" t="s">
        <v>426</v>
      </c>
      <c r="B102" s="261"/>
      <c r="C102" s="265"/>
      <c r="D102" s="263"/>
      <c r="E102" s="265"/>
      <c r="F102" s="263"/>
      <c r="G102" s="265"/>
      <c r="H102" s="263"/>
      <c r="I102" s="265"/>
      <c r="J102" s="263"/>
      <c r="K102" s="265"/>
      <c r="L102" s="263"/>
    </row>
    <row r="103" spans="1:12" ht="11.25" customHeight="1">
      <c r="A103" s="286" t="s">
        <v>494</v>
      </c>
      <c r="B103" s="261"/>
      <c r="C103" s="265"/>
      <c r="D103" s="263"/>
      <c r="E103" s="265"/>
      <c r="F103" s="263"/>
      <c r="G103" s="265"/>
      <c r="H103" s="263"/>
      <c r="I103" s="265"/>
      <c r="J103" s="263"/>
      <c r="K103" s="265"/>
      <c r="L103" s="263"/>
    </row>
    <row r="104" spans="1:12" ht="11.25" customHeight="1">
      <c r="A104" s="287" t="s">
        <v>9</v>
      </c>
      <c r="B104" s="261"/>
      <c r="C104" s="265">
        <f>SUM(C27,C97)</f>
        <v>75000</v>
      </c>
      <c r="D104" s="263" t="s">
        <v>5</v>
      </c>
      <c r="E104" s="265">
        <f>SUM(E27,E97)</f>
        <v>70000</v>
      </c>
      <c r="F104" s="263" t="s">
        <v>5</v>
      </c>
      <c r="G104" s="265">
        <f>SUM(G27,G97)</f>
        <v>58000</v>
      </c>
      <c r="H104" s="263" t="s">
        <v>5</v>
      </c>
      <c r="I104" s="265">
        <f>SUM(I27,I97)</f>
        <v>80000</v>
      </c>
      <c r="J104" s="263" t="s">
        <v>5</v>
      </c>
      <c r="K104" s="265">
        <f>SUM(K27,K97)</f>
        <v>60000</v>
      </c>
      <c r="L104" s="263"/>
    </row>
    <row r="105" spans="1:12" ht="11.25" customHeight="1">
      <c r="A105" s="287" t="s">
        <v>218</v>
      </c>
      <c r="B105" s="261"/>
      <c r="C105" s="265">
        <v>9510000</v>
      </c>
      <c r="D105" s="263" t="s">
        <v>5</v>
      </c>
      <c r="E105" s="265">
        <v>9480000</v>
      </c>
      <c r="F105" s="263" t="s">
        <v>5</v>
      </c>
      <c r="G105" s="265">
        <v>9750000</v>
      </c>
      <c r="H105" s="263" t="s">
        <v>5</v>
      </c>
      <c r="I105" s="265">
        <v>9730000</v>
      </c>
      <c r="J105" s="263" t="s">
        <v>5</v>
      </c>
      <c r="K105" s="265">
        <v>10200000</v>
      </c>
      <c r="L105" s="263"/>
    </row>
    <row r="106" spans="1:12" ht="11.25" customHeight="1">
      <c r="A106" s="286" t="s">
        <v>465</v>
      </c>
      <c r="B106" s="261"/>
      <c r="C106" s="265">
        <v>1220000</v>
      </c>
      <c r="D106" s="263" t="s">
        <v>5</v>
      </c>
      <c r="E106" s="265">
        <v>1360000</v>
      </c>
      <c r="F106" s="263" t="s">
        <v>5</v>
      </c>
      <c r="G106" s="265">
        <v>1360000</v>
      </c>
      <c r="H106" s="263" t="s">
        <v>5</v>
      </c>
      <c r="I106" s="265">
        <v>1510000</v>
      </c>
      <c r="J106" s="263" t="s">
        <v>5</v>
      </c>
      <c r="K106" s="265">
        <v>1650000</v>
      </c>
      <c r="L106" s="263"/>
    </row>
    <row r="107" spans="1:12" ht="11.25" customHeight="1">
      <c r="A107" s="286" t="s">
        <v>495</v>
      </c>
      <c r="B107" s="255"/>
      <c r="C107" s="265">
        <v>1890000</v>
      </c>
      <c r="D107" s="273" t="s">
        <v>5</v>
      </c>
      <c r="E107" s="265">
        <v>1630000</v>
      </c>
      <c r="F107" s="273" t="s">
        <v>5</v>
      </c>
      <c r="G107" s="265">
        <v>1510000</v>
      </c>
      <c r="H107" s="273" t="s">
        <v>5</v>
      </c>
      <c r="I107" s="265">
        <v>1520000</v>
      </c>
      <c r="J107" s="273" t="s">
        <v>5</v>
      </c>
      <c r="K107" s="265">
        <v>1550000</v>
      </c>
      <c r="L107" s="272"/>
    </row>
    <row r="108" spans="1:12" ht="11.25" customHeight="1">
      <c r="A108" s="419" t="s">
        <v>496</v>
      </c>
      <c r="B108" s="410"/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</row>
    <row r="109" spans="1:12" ht="11.25" customHeight="1">
      <c r="A109" s="430" t="s">
        <v>497</v>
      </c>
      <c r="B109" s="430"/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</row>
    <row r="110" spans="1:12" ht="11.25" customHeight="1">
      <c r="A110" s="430" t="s">
        <v>498</v>
      </c>
      <c r="B110" s="430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</row>
    <row r="111" spans="1:12" ht="11.25" customHeight="1">
      <c r="A111" s="431" t="s">
        <v>499</v>
      </c>
      <c r="B111" s="431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</row>
    <row r="112" spans="1:12" ht="11.25" customHeight="1">
      <c r="A112" s="431" t="s">
        <v>500</v>
      </c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</row>
    <row r="113" spans="1:12" ht="11.25" customHeight="1">
      <c r="A113" s="431" t="s">
        <v>501</v>
      </c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</row>
    <row r="114" spans="1:12" ht="11.25" customHeight="1">
      <c r="A114" s="430" t="s">
        <v>502</v>
      </c>
      <c r="B114" s="430"/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</row>
    <row r="115" spans="1:12" ht="11.25" customHeight="1">
      <c r="A115" s="430" t="s">
        <v>503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</row>
    <row r="116" spans="1:12" ht="11.25" customHeight="1">
      <c r="A116" s="430" t="s">
        <v>504</v>
      </c>
      <c r="B116" s="430"/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</row>
    <row r="117" spans="1:12" ht="11.25" customHeight="1">
      <c r="A117" s="430" t="s">
        <v>505</v>
      </c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</row>
    <row r="118" spans="1:12" ht="11.25" customHeight="1">
      <c r="A118" s="430" t="s">
        <v>506</v>
      </c>
      <c r="B118" s="430"/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</row>
    <row r="119" spans="1:12" ht="11.25" customHeight="1">
      <c r="A119" s="430" t="s">
        <v>507</v>
      </c>
      <c r="B119" s="430"/>
      <c r="C119" s="430"/>
      <c r="D119" s="430"/>
      <c r="E119" s="430"/>
      <c r="F119" s="430"/>
      <c r="G119" s="430"/>
      <c r="H119" s="430"/>
      <c r="I119" s="430"/>
      <c r="J119" s="430"/>
      <c r="K119" s="430"/>
      <c r="L119" s="430"/>
    </row>
  </sheetData>
  <mergeCells count="24">
    <mergeCell ref="A119:L119"/>
    <mergeCell ref="A60:L60"/>
    <mergeCell ref="A61:L61"/>
    <mergeCell ref="A62:L62"/>
    <mergeCell ref="A63:L63"/>
    <mergeCell ref="A64:L64"/>
    <mergeCell ref="A65:L65"/>
    <mergeCell ref="A66:L66"/>
    <mergeCell ref="A115:L115"/>
    <mergeCell ref="A116:L116"/>
    <mergeCell ref="A117:L117"/>
    <mergeCell ref="A118:L118"/>
    <mergeCell ref="A111:L111"/>
    <mergeCell ref="A112:L112"/>
    <mergeCell ref="A113:L113"/>
    <mergeCell ref="A114:L114"/>
    <mergeCell ref="A5:L5"/>
    <mergeCell ref="A108:L108"/>
    <mergeCell ref="A109:L109"/>
    <mergeCell ref="A110:L110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9"/>
  <sheetViews>
    <sheetView workbookViewId="0" topLeftCell="A1">
      <selection activeCell="A1" sqref="A1:L1"/>
    </sheetView>
  </sheetViews>
  <sheetFormatPr defaultColWidth="9.140625" defaultRowHeight="12"/>
  <cols>
    <col min="1" max="1" width="31.421875" style="0" customWidth="1"/>
    <col min="2" max="2" width="1.8515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0" customWidth="1"/>
    <col min="10" max="10" width="2.421875" style="0" bestFit="1" customWidth="1"/>
    <col min="11" max="11" width="16.421875" style="0" customWidth="1"/>
    <col min="12" max="12" width="1.421875" style="0" bestFit="1" customWidth="1"/>
  </cols>
  <sheetData>
    <row r="1" spans="1:12" ht="11.25" customHeight="1">
      <c r="A1" s="415" t="s">
        <v>509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1.25" customHeight="1">
      <c r="A2" s="415" t="s">
        <v>510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2" ht="11.25" customHeight="1">
      <c r="A3" s="396" t="s">
        <v>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1.25" customHeight="1">
      <c r="A4" s="415" t="s">
        <v>52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1.25" customHeight="1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12" ht="11.25" customHeight="1">
      <c r="A6" s="200" t="s">
        <v>511</v>
      </c>
      <c r="B6" s="201"/>
      <c r="C6" s="289">
        <v>2001</v>
      </c>
      <c r="D6" s="201"/>
      <c r="E6" s="290">
        <v>2002</v>
      </c>
      <c r="F6" s="201"/>
      <c r="G6" s="290">
        <v>2003</v>
      </c>
      <c r="H6" s="201"/>
      <c r="I6" s="290">
        <v>2004</v>
      </c>
      <c r="J6" s="201"/>
      <c r="K6" s="290">
        <v>2005</v>
      </c>
      <c r="L6" s="201"/>
    </row>
    <row r="7" spans="1:12" ht="11.25" customHeight="1">
      <c r="A7" s="201" t="s">
        <v>512</v>
      </c>
      <c r="B7" s="205"/>
      <c r="C7" s="211">
        <v>16000</v>
      </c>
      <c r="D7" s="212" t="s">
        <v>8</v>
      </c>
      <c r="E7" s="211">
        <v>16000</v>
      </c>
      <c r="F7" s="212" t="s">
        <v>8</v>
      </c>
      <c r="G7" s="211">
        <v>16000</v>
      </c>
      <c r="H7" s="213" t="s">
        <v>8</v>
      </c>
      <c r="I7" s="211">
        <v>16000</v>
      </c>
      <c r="J7" s="213" t="s">
        <v>8</v>
      </c>
      <c r="K7" s="211">
        <v>16000</v>
      </c>
      <c r="L7" s="213" t="s">
        <v>8</v>
      </c>
    </row>
    <row r="8" spans="1:12" ht="11.25" customHeight="1">
      <c r="A8" s="201" t="s">
        <v>513</v>
      </c>
      <c r="B8" s="205"/>
      <c r="C8" s="206"/>
      <c r="D8" s="207"/>
      <c r="E8" s="208"/>
      <c r="F8" s="207"/>
      <c r="G8" s="208"/>
      <c r="H8" s="210"/>
      <c r="I8" s="208" t="s">
        <v>8</v>
      </c>
      <c r="J8" s="210"/>
      <c r="K8" s="208" t="s">
        <v>8</v>
      </c>
      <c r="L8" s="210"/>
    </row>
    <row r="9" spans="1:12" ht="11.25" customHeight="1">
      <c r="A9" s="214" t="s">
        <v>9</v>
      </c>
      <c r="B9" s="205"/>
      <c r="C9" s="206">
        <v>102000</v>
      </c>
      <c r="D9" s="207" t="s">
        <v>16</v>
      </c>
      <c r="E9" s="208">
        <v>96000</v>
      </c>
      <c r="F9" s="207" t="s">
        <v>16</v>
      </c>
      <c r="G9" s="208">
        <v>67400</v>
      </c>
      <c r="H9" s="210" t="s">
        <v>8</v>
      </c>
      <c r="I9" s="208">
        <v>58300</v>
      </c>
      <c r="J9" s="210" t="s">
        <v>8</v>
      </c>
      <c r="K9" s="208">
        <v>50900</v>
      </c>
      <c r="L9" s="210" t="s">
        <v>8</v>
      </c>
    </row>
    <row r="10" spans="1:12" ht="11.25" customHeight="1">
      <c r="A10" s="214" t="s">
        <v>218</v>
      </c>
      <c r="B10" s="205"/>
      <c r="C10" s="215">
        <v>456000</v>
      </c>
      <c r="D10" s="207" t="s">
        <v>16</v>
      </c>
      <c r="E10" s="215">
        <v>449000</v>
      </c>
      <c r="F10" s="216" t="s">
        <v>16</v>
      </c>
      <c r="G10" s="215">
        <v>416600</v>
      </c>
      <c r="H10" s="218" t="s">
        <v>8</v>
      </c>
      <c r="I10" s="215">
        <v>431800</v>
      </c>
      <c r="J10" s="218" t="s">
        <v>8</v>
      </c>
      <c r="K10" s="215">
        <v>420200</v>
      </c>
      <c r="L10" s="218" t="s">
        <v>8</v>
      </c>
    </row>
    <row r="11" spans="1:12" ht="11.25" customHeight="1">
      <c r="A11" s="219" t="s">
        <v>7</v>
      </c>
      <c r="B11" s="205"/>
      <c r="C11" s="209">
        <f>SUM(C9:C10)</f>
        <v>558000</v>
      </c>
      <c r="D11" s="246" t="s">
        <v>16</v>
      </c>
      <c r="E11" s="209">
        <f>SUM(E9:E10)</f>
        <v>545000</v>
      </c>
      <c r="F11" s="246" t="s">
        <v>16</v>
      </c>
      <c r="G11" s="209">
        <f>SUM(G9:G10)</f>
        <v>484000</v>
      </c>
      <c r="H11" s="244" t="s">
        <v>8</v>
      </c>
      <c r="I11" s="209">
        <f>SUM(I9:I10)</f>
        <v>490100</v>
      </c>
      <c r="J11" s="244" t="s">
        <v>8</v>
      </c>
      <c r="K11" s="209">
        <f>SUM(K9:K10)</f>
        <v>471100</v>
      </c>
      <c r="L11" s="244" t="s">
        <v>8</v>
      </c>
    </row>
    <row r="12" spans="1:12" ht="11.25" customHeight="1">
      <c r="A12" s="201" t="s">
        <v>514</v>
      </c>
      <c r="B12" s="205"/>
      <c r="C12" s="211">
        <v>69000</v>
      </c>
      <c r="D12" s="212"/>
      <c r="E12" s="211">
        <v>65000</v>
      </c>
      <c r="F12" s="212"/>
      <c r="G12" s="211">
        <v>65100</v>
      </c>
      <c r="H12" s="213" t="s">
        <v>5</v>
      </c>
      <c r="I12" s="211">
        <v>59000</v>
      </c>
      <c r="J12" s="213" t="s">
        <v>393</v>
      </c>
      <c r="K12" s="211">
        <v>52000</v>
      </c>
      <c r="L12" s="213"/>
    </row>
    <row r="13" spans="1:12" ht="11.25" customHeight="1">
      <c r="A13" s="201" t="s">
        <v>515</v>
      </c>
      <c r="B13" s="205"/>
      <c r="C13" s="206"/>
      <c r="D13" s="207"/>
      <c r="E13" s="208" t="s">
        <v>8</v>
      </c>
      <c r="F13" s="207"/>
      <c r="G13" s="208" t="s">
        <v>8</v>
      </c>
      <c r="H13" s="210"/>
      <c r="I13" s="208" t="s">
        <v>8</v>
      </c>
      <c r="J13" s="210"/>
      <c r="K13" s="208" t="s">
        <v>8</v>
      </c>
      <c r="L13" s="210"/>
    </row>
    <row r="14" spans="1:12" ht="11.25" customHeight="1">
      <c r="A14" s="214" t="s">
        <v>516</v>
      </c>
      <c r="B14" s="205"/>
      <c r="C14" s="206">
        <v>236000</v>
      </c>
      <c r="D14" s="207" t="s">
        <v>8</v>
      </c>
      <c r="E14" s="208">
        <v>207000</v>
      </c>
      <c r="F14" s="207" t="s">
        <v>8</v>
      </c>
      <c r="G14" s="208">
        <v>208000</v>
      </c>
      <c r="H14" s="210" t="s">
        <v>8</v>
      </c>
      <c r="I14" s="208">
        <v>223000</v>
      </c>
      <c r="J14" s="210" t="s">
        <v>8</v>
      </c>
      <c r="K14" s="208">
        <v>252900</v>
      </c>
      <c r="L14" s="210">
        <v>3</v>
      </c>
    </row>
    <row r="15" spans="1:12" ht="11.25" customHeight="1">
      <c r="A15" s="214" t="s">
        <v>465</v>
      </c>
      <c r="B15" s="205"/>
      <c r="C15" s="215">
        <v>187000</v>
      </c>
      <c r="D15" s="216"/>
      <c r="E15" s="215">
        <v>216000</v>
      </c>
      <c r="F15" s="216"/>
      <c r="G15" s="215">
        <v>215000</v>
      </c>
      <c r="H15" s="218" t="s">
        <v>8</v>
      </c>
      <c r="I15" s="215">
        <v>174000</v>
      </c>
      <c r="J15" s="218" t="s">
        <v>8</v>
      </c>
      <c r="K15" s="215">
        <v>130000</v>
      </c>
      <c r="L15" s="218" t="s">
        <v>8</v>
      </c>
    </row>
    <row r="16" spans="1:12" ht="11.25" customHeight="1">
      <c r="A16" s="219" t="s">
        <v>7</v>
      </c>
      <c r="B16" s="205"/>
      <c r="C16" s="209">
        <f>SUM(C14:C15)</f>
        <v>423000</v>
      </c>
      <c r="D16" s="207"/>
      <c r="E16" s="209">
        <f>SUM(E14:E15)</f>
        <v>423000</v>
      </c>
      <c r="F16" s="207"/>
      <c r="G16" s="209">
        <f>SUM(G14:G15)</f>
        <v>423000</v>
      </c>
      <c r="H16" s="210" t="s">
        <v>8</v>
      </c>
      <c r="I16" s="209">
        <f>SUM(I14:I15)</f>
        <v>397000</v>
      </c>
      <c r="J16" s="210" t="s">
        <v>8</v>
      </c>
      <c r="K16" s="209">
        <f>SUM(K14:K15)</f>
        <v>382900</v>
      </c>
      <c r="L16" s="210">
        <v>3</v>
      </c>
    </row>
    <row r="17" spans="1:12" ht="11.25" customHeight="1">
      <c r="A17" s="201" t="s">
        <v>517</v>
      </c>
      <c r="B17" s="205"/>
      <c r="C17" s="211">
        <v>212243</v>
      </c>
      <c r="D17" s="212" t="s">
        <v>8</v>
      </c>
      <c r="E17" s="211">
        <v>189651</v>
      </c>
      <c r="F17" s="213" t="s">
        <v>8</v>
      </c>
      <c r="G17" s="211">
        <v>173378</v>
      </c>
      <c r="H17" s="213" t="s">
        <v>5</v>
      </c>
      <c r="I17" s="211">
        <v>208020</v>
      </c>
      <c r="J17" s="213" t="s">
        <v>518</v>
      </c>
      <c r="K17" s="211">
        <v>210000</v>
      </c>
      <c r="L17" s="213" t="s">
        <v>394</v>
      </c>
    </row>
    <row r="18" spans="1:12" ht="11.25" customHeight="1">
      <c r="A18" s="201" t="s">
        <v>519</v>
      </c>
      <c r="B18" s="205"/>
      <c r="C18" s="206"/>
      <c r="D18" s="207"/>
      <c r="E18" s="208" t="s">
        <v>8</v>
      </c>
      <c r="F18" s="207"/>
      <c r="G18" s="208" t="s">
        <v>8</v>
      </c>
      <c r="H18" s="210"/>
      <c r="I18" s="208" t="s">
        <v>8</v>
      </c>
      <c r="J18" s="210"/>
      <c r="K18" s="208" t="s">
        <v>8</v>
      </c>
      <c r="L18" s="210"/>
    </row>
    <row r="19" spans="1:12" ht="11.25" customHeight="1">
      <c r="A19" s="214" t="s">
        <v>462</v>
      </c>
      <c r="B19" s="205"/>
      <c r="C19" s="206">
        <v>29400</v>
      </c>
      <c r="D19" s="210">
        <v>3</v>
      </c>
      <c r="E19" s="208">
        <v>38000</v>
      </c>
      <c r="G19" s="208">
        <v>43000</v>
      </c>
      <c r="H19" s="210" t="s">
        <v>8</v>
      </c>
      <c r="I19" s="208">
        <v>52300</v>
      </c>
      <c r="J19" s="210" t="s">
        <v>8</v>
      </c>
      <c r="K19" s="208">
        <v>60500</v>
      </c>
      <c r="L19" s="210" t="s">
        <v>8</v>
      </c>
    </row>
    <row r="20" spans="1:12" ht="11.25" customHeight="1">
      <c r="A20" s="214" t="s">
        <v>465</v>
      </c>
      <c r="B20" s="205"/>
      <c r="C20" s="215">
        <v>5000</v>
      </c>
      <c r="D20" s="216"/>
      <c r="E20" s="215">
        <v>3000</v>
      </c>
      <c r="F20" s="291"/>
      <c r="G20" s="215">
        <v>2000</v>
      </c>
      <c r="H20" s="218" t="s">
        <v>8</v>
      </c>
      <c r="I20" s="215">
        <v>3000</v>
      </c>
      <c r="J20" s="218" t="s">
        <v>8</v>
      </c>
      <c r="K20" s="215">
        <v>3000</v>
      </c>
      <c r="L20" s="218" t="s">
        <v>8</v>
      </c>
    </row>
    <row r="21" spans="1:12" ht="11.25" customHeight="1">
      <c r="A21" s="219" t="s">
        <v>7</v>
      </c>
      <c r="B21" s="205"/>
      <c r="C21" s="209">
        <f>SUM(C19:C20)</f>
        <v>34400</v>
      </c>
      <c r="D21" s="207" t="s">
        <v>8</v>
      </c>
      <c r="E21" s="209">
        <f>SUM(E19:E20)</f>
        <v>41000</v>
      </c>
      <c r="G21" s="209">
        <f>SUM(G19:G20)</f>
        <v>45000</v>
      </c>
      <c r="H21" s="210" t="s">
        <v>8</v>
      </c>
      <c r="I21" s="209">
        <f>SUM(I19:I20)</f>
        <v>55300</v>
      </c>
      <c r="J21" s="210" t="s">
        <v>8</v>
      </c>
      <c r="K21" s="209">
        <f>SUM(K19:K20)</f>
        <v>63500</v>
      </c>
      <c r="L21" s="210" t="s">
        <v>8</v>
      </c>
    </row>
    <row r="22" spans="1:12" ht="11.25" customHeight="1">
      <c r="A22" s="201" t="s">
        <v>520</v>
      </c>
      <c r="B22" s="205"/>
      <c r="C22" s="211">
        <v>25800</v>
      </c>
      <c r="D22" s="212" t="s">
        <v>8</v>
      </c>
      <c r="E22" s="211">
        <v>27500</v>
      </c>
      <c r="F22" s="212" t="s">
        <v>8</v>
      </c>
      <c r="G22" s="211">
        <v>27900</v>
      </c>
      <c r="H22" s="213" t="s">
        <v>16</v>
      </c>
      <c r="I22" s="211">
        <v>31800</v>
      </c>
      <c r="J22" s="213" t="s">
        <v>8</v>
      </c>
      <c r="K22" s="211">
        <v>32000</v>
      </c>
      <c r="L22" s="213" t="s">
        <v>16</v>
      </c>
    </row>
    <row r="23" spans="1:12" ht="11.25" customHeight="1">
      <c r="A23" s="201" t="s">
        <v>464</v>
      </c>
      <c r="B23" s="205"/>
      <c r="C23" s="206"/>
      <c r="D23" s="207"/>
      <c r="E23" s="208" t="s">
        <v>8</v>
      </c>
      <c r="F23" s="207"/>
      <c r="G23" s="208" t="s">
        <v>8</v>
      </c>
      <c r="H23" s="210"/>
      <c r="I23" s="208" t="s">
        <v>8</v>
      </c>
      <c r="J23" s="210"/>
      <c r="K23" s="208" t="s">
        <v>8</v>
      </c>
      <c r="L23" s="210"/>
    </row>
    <row r="24" spans="1:12" ht="11.25" customHeight="1">
      <c r="A24" s="214" t="s">
        <v>462</v>
      </c>
      <c r="B24" s="205"/>
      <c r="C24" s="206">
        <v>524900</v>
      </c>
      <c r="D24" s="207" t="s">
        <v>5</v>
      </c>
      <c r="E24" s="208">
        <v>469760</v>
      </c>
      <c r="F24" s="207" t="s">
        <v>5</v>
      </c>
      <c r="G24" s="208">
        <v>428077</v>
      </c>
      <c r="H24" s="210" t="s">
        <v>5</v>
      </c>
      <c r="I24" s="208">
        <v>495867</v>
      </c>
      <c r="J24" s="210" t="s">
        <v>5</v>
      </c>
      <c r="K24" s="208">
        <v>483500</v>
      </c>
      <c r="L24" s="210" t="s">
        <v>8</v>
      </c>
    </row>
    <row r="25" spans="1:12" ht="11.25" customHeight="1">
      <c r="A25" s="214" t="s">
        <v>465</v>
      </c>
      <c r="B25" s="205"/>
      <c r="C25" s="215">
        <v>42800</v>
      </c>
      <c r="D25" s="216" t="s">
        <v>8</v>
      </c>
      <c r="E25" s="215">
        <v>24761</v>
      </c>
      <c r="F25" s="216" t="s">
        <v>8</v>
      </c>
      <c r="G25" s="215">
        <v>26789</v>
      </c>
      <c r="H25" s="218" t="s">
        <v>8</v>
      </c>
      <c r="I25" s="215">
        <v>31100</v>
      </c>
      <c r="J25" s="218"/>
      <c r="K25" s="215">
        <v>31800</v>
      </c>
      <c r="L25" s="218" t="s">
        <v>8</v>
      </c>
    </row>
    <row r="26" spans="1:12" ht="11.25" customHeight="1">
      <c r="A26" s="219" t="s">
        <v>7</v>
      </c>
      <c r="B26" s="205"/>
      <c r="C26" s="227">
        <f>SUM(C24:C25)</f>
        <v>567700</v>
      </c>
      <c r="D26" s="228" t="s">
        <v>5</v>
      </c>
      <c r="E26" s="227">
        <f>SUM(E24:E25)</f>
        <v>494521</v>
      </c>
      <c r="F26" s="228" t="s">
        <v>5</v>
      </c>
      <c r="G26" s="227">
        <f>SUM(G24:G25)</f>
        <v>454866</v>
      </c>
      <c r="H26" s="229" t="s">
        <v>5</v>
      </c>
      <c r="I26" s="227">
        <f>SUM(I24:I25)</f>
        <v>526967</v>
      </c>
      <c r="J26" s="229" t="s">
        <v>5</v>
      </c>
      <c r="K26" s="227">
        <f>SUM(K24:K25)</f>
        <v>515300</v>
      </c>
      <c r="L26" s="229" t="s">
        <v>8</v>
      </c>
    </row>
    <row r="27" spans="1:12" ht="11.25" customHeight="1">
      <c r="A27" s="201" t="s">
        <v>466</v>
      </c>
      <c r="B27" s="205"/>
      <c r="C27" s="206"/>
      <c r="D27" s="207"/>
      <c r="E27" s="208" t="s">
        <v>8</v>
      </c>
      <c r="F27" s="207" t="s">
        <v>8</v>
      </c>
      <c r="G27" s="208" t="s">
        <v>8</v>
      </c>
      <c r="H27" s="210" t="s">
        <v>8</v>
      </c>
      <c r="I27" s="208" t="s">
        <v>8</v>
      </c>
      <c r="J27" s="210" t="s">
        <v>8</v>
      </c>
      <c r="K27" s="208" t="s">
        <v>8</v>
      </c>
      <c r="L27" s="210" t="s">
        <v>8</v>
      </c>
    </row>
    <row r="28" spans="1:12" ht="11.25" customHeight="1">
      <c r="A28" s="214" t="s">
        <v>9</v>
      </c>
      <c r="B28" s="205"/>
      <c r="C28" s="206">
        <v>1538200</v>
      </c>
      <c r="D28" s="210" t="s">
        <v>8</v>
      </c>
      <c r="E28" s="208">
        <v>1602000</v>
      </c>
      <c r="F28" s="210" t="s">
        <v>8</v>
      </c>
      <c r="G28" s="208">
        <v>1653100</v>
      </c>
      <c r="H28" s="210" t="s">
        <v>8</v>
      </c>
      <c r="I28" s="208">
        <v>1636300</v>
      </c>
      <c r="J28" s="210" t="s">
        <v>8</v>
      </c>
      <c r="K28" s="208">
        <v>1584600</v>
      </c>
      <c r="L28" s="210" t="s">
        <v>394</v>
      </c>
    </row>
    <row r="29" spans="1:12" ht="11.25" customHeight="1">
      <c r="A29" s="214" t="s">
        <v>218</v>
      </c>
      <c r="B29" s="205"/>
      <c r="C29" s="215">
        <v>1344000</v>
      </c>
      <c r="D29" s="218" t="s">
        <v>8</v>
      </c>
      <c r="E29" s="215">
        <v>1248100</v>
      </c>
      <c r="F29" s="218" t="s">
        <v>8</v>
      </c>
      <c r="G29" s="215">
        <v>1248800</v>
      </c>
      <c r="H29" s="218" t="s">
        <v>8</v>
      </c>
      <c r="I29" s="215">
        <v>1200400</v>
      </c>
      <c r="J29" s="218" t="s">
        <v>5</v>
      </c>
      <c r="K29" s="215">
        <v>1239400</v>
      </c>
      <c r="L29" s="218" t="s">
        <v>394</v>
      </c>
    </row>
    <row r="30" spans="1:12" ht="11.25" customHeight="1">
      <c r="A30" s="219" t="s">
        <v>7</v>
      </c>
      <c r="B30" s="205"/>
      <c r="C30" s="227">
        <f>SUM(C28:C29)</f>
        <v>2882200</v>
      </c>
      <c r="D30" s="229" t="s">
        <v>8</v>
      </c>
      <c r="E30" s="227">
        <f>SUM(E28:E29)</f>
        <v>2850100</v>
      </c>
      <c r="F30" s="229" t="s">
        <v>8</v>
      </c>
      <c r="G30" s="227">
        <f>SUM(G28:G29)</f>
        <v>2901900</v>
      </c>
      <c r="H30" s="229" t="s">
        <v>8</v>
      </c>
      <c r="I30" s="227">
        <f>SUM(I28:I29)</f>
        <v>2836700</v>
      </c>
      <c r="J30" s="229" t="s">
        <v>5</v>
      </c>
      <c r="K30" s="227">
        <f>SUM(K28:K29)</f>
        <v>2824000</v>
      </c>
      <c r="L30" s="229" t="s">
        <v>394</v>
      </c>
    </row>
    <row r="31" spans="1:12" ht="11.25" customHeight="1">
      <c r="A31" s="201" t="s">
        <v>521</v>
      </c>
      <c r="B31" s="205"/>
      <c r="C31" s="206"/>
      <c r="D31" s="210"/>
      <c r="E31" s="208" t="s">
        <v>8</v>
      </c>
      <c r="F31" s="207" t="s">
        <v>8</v>
      </c>
      <c r="G31" s="208" t="s">
        <v>8</v>
      </c>
      <c r="H31" s="210" t="s">
        <v>8</v>
      </c>
      <c r="I31" s="208" t="s">
        <v>8</v>
      </c>
      <c r="J31" s="210" t="s">
        <v>8</v>
      </c>
      <c r="K31" s="208" t="s">
        <v>8</v>
      </c>
      <c r="L31" s="210" t="s">
        <v>8</v>
      </c>
    </row>
    <row r="32" spans="1:12" ht="11.25" customHeight="1">
      <c r="A32" s="214" t="s">
        <v>462</v>
      </c>
      <c r="B32" s="205"/>
      <c r="C32" s="206"/>
      <c r="D32" s="210"/>
      <c r="E32" s="208"/>
      <c r="F32" s="207"/>
      <c r="G32" s="208"/>
      <c r="H32" s="210"/>
      <c r="I32" s="208"/>
      <c r="J32" s="210"/>
      <c r="K32" s="208"/>
      <c r="L32" s="210"/>
    </row>
    <row r="33" spans="1:12" ht="11.25" customHeight="1">
      <c r="A33" s="214" t="s">
        <v>522</v>
      </c>
      <c r="B33" s="205"/>
      <c r="C33" s="206">
        <v>18000</v>
      </c>
      <c r="D33" s="210"/>
      <c r="E33" s="208">
        <v>20000</v>
      </c>
      <c r="F33" s="207"/>
      <c r="G33" s="208">
        <v>10000</v>
      </c>
      <c r="H33" s="210" t="s">
        <v>8</v>
      </c>
      <c r="I33" s="208">
        <v>10000</v>
      </c>
      <c r="J33" s="210" t="s">
        <v>8</v>
      </c>
      <c r="K33" s="208">
        <v>15000</v>
      </c>
      <c r="L33" s="210" t="s">
        <v>8</v>
      </c>
    </row>
    <row r="34" spans="1:12" ht="11.25" customHeight="1">
      <c r="A34" s="214" t="s">
        <v>523</v>
      </c>
      <c r="B34" s="205"/>
      <c r="C34" s="206">
        <v>1200000</v>
      </c>
      <c r="D34" s="207" t="s">
        <v>8</v>
      </c>
      <c r="E34" s="208">
        <v>1280000</v>
      </c>
      <c r="F34" s="207"/>
      <c r="G34" s="208">
        <v>1420000</v>
      </c>
      <c r="H34" s="210" t="s">
        <v>8</v>
      </c>
      <c r="I34" s="208">
        <v>1580000</v>
      </c>
      <c r="J34" s="210" t="s">
        <v>5</v>
      </c>
      <c r="K34" s="208">
        <v>1850000</v>
      </c>
      <c r="L34" s="210" t="s">
        <v>8</v>
      </c>
    </row>
    <row r="35" spans="1:12" ht="11.25" customHeight="1">
      <c r="A35" s="214" t="s">
        <v>465</v>
      </c>
      <c r="B35" s="205"/>
      <c r="C35" s="215">
        <v>300000</v>
      </c>
      <c r="D35" s="218" t="s">
        <v>8</v>
      </c>
      <c r="E35" s="215">
        <v>350000</v>
      </c>
      <c r="F35" s="216"/>
      <c r="G35" s="215">
        <v>430000</v>
      </c>
      <c r="H35" s="218" t="s">
        <v>8</v>
      </c>
      <c r="I35" s="215">
        <v>620000</v>
      </c>
      <c r="J35" s="218" t="s">
        <v>5</v>
      </c>
      <c r="K35" s="215">
        <v>750000</v>
      </c>
      <c r="L35" s="218" t="s">
        <v>8</v>
      </c>
    </row>
    <row r="36" spans="1:12" ht="11.25" customHeight="1">
      <c r="A36" s="219" t="s">
        <v>7</v>
      </c>
      <c r="B36" s="205"/>
      <c r="C36" s="209">
        <f>SUM(C33:C35)</f>
        <v>1518000</v>
      </c>
      <c r="D36" s="210">
        <v>3</v>
      </c>
      <c r="E36" s="209">
        <f>SUM(E33:E35)</f>
        <v>1650000</v>
      </c>
      <c r="F36" s="207"/>
      <c r="G36" s="209">
        <f>SUM(G33:G35)</f>
        <v>1860000</v>
      </c>
      <c r="H36" s="210" t="s">
        <v>8</v>
      </c>
      <c r="I36" s="209">
        <f>SUM(I33:I35)</f>
        <v>2210000</v>
      </c>
      <c r="J36" s="210" t="s">
        <v>5</v>
      </c>
      <c r="K36" s="209">
        <f>SUM(K33:K35)</f>
        <v>2615000</v>
      </c>
      <c r="L36" s="210">
        <v>3</v>
      </c>
    </row>
    <row r="37" spans="1:12" ht="11.25" customHeight="1">
      <c r="A37" s="201" t="s">
        <v>524</v>
      </c>
      <c r="B37" s="205"/>
      <c r="C37" s="206">
        <v>5176</v>
      </c>
      <c r="D37" s="210" t="s">
        <v>8</v>
      </c>
      <c r="E37" s="208">
        <v>3695</v>
      </c>
      <c r="F37" s="207" t="s">
        <v>8</v>
      </c>
      <c r="G37" s="208">
        <v>2552</v>
      </c>
      <c r="H37" s="210" t="s">
        <v>8</v>
      </c>
      <c r="I37" s="208">
        <v>1240</v>
      </c>
      <c r="J37" s="210"/>
      <c r="K37" s="232" t="s">
        <v>79</v>
      </c>
      <c r="L37" s="210"/>
    </row>
    <row r="38" spans="1:12" ht="11.25" customHeight="1">
      <c r="A38" s="201" t="s">
        <v>525</v>
      </c>
      <c r="B38" s="205"/>
      <c r="C38" s="211">
        <v>4000</v>
      </c>
      <c r="D38" s="212" t="s">
        <v>8</v>
      </c>
      <c r="E38" s="211">
        <v>4000</v>
      </c>
      <c r="F38" s="212" t="s">
        <v>8</v>
      </c>
      <c r="G38" s="211">
        <v>4000</v>
      </c>
      <c r="H38" s="213" t="s">
        <v>8</v>
      </c>
      <c r="I38" s="211">
        <v>4000</v>
      </c>
      <c r="J38" s="213"/>
      <c r="K38" s="211">
        <v>4000</v>
      </c>
      <c r="L38" s="213"/>
    </row>
    <row r="39" spans="1:12" ht="11.25" customHeight="1">
      <c r="A39" s="201" t="s">
        <v>526</v>
      </c>
      <c r="B39" s="205"/>
      <c r="C39" s="206"/>
      <c r="D39" s="207"/>
      <c r="E39" s="208" t="s">
        <v>8</v>
      </c>
      <c r="F39" s="207"/>
      <c r="G39" s="208" t="s">
        <v>8</v>
      </c>
      <c r="H39" s="210"/>
      <c r="I39" s="208" t="s">
        <v>8</v>
      </c>
      <c r="J39" s="210"/>
      <c r="K39" s="208" t="s">
        <v>8</v>
      </c>
      <c r="L39" s="210"/>
    </row>
    <row r="40" spans="1:12" ht="11.25" customHeight="1">
      <c r="A40" s="214" t="s">
        <v>462</v>
      </c>
      <c r="B40" s="205"/>
      <c r="C40" s="206">
        <v>105000</v>
      </c>
      <c r="D40" s="207" t="s">
        <v>8</v>
      </c>
      <c r="E40" s="208">
        <v>112000</v>
      </c>
      <c r="F40" s="207" t="s">
        <v>8</v>
      </c>
      <c r="G40" s="208">
        <v>120000</v>
      </c>
      <c r="H40" s="210" t="s">
        <v>8</v>
      </c>
      <c r="I40" s="208">
        <v>117000</v>
      </c>
      <c r="J40" s="210" t="s">
        <v>5</v>
      </c>
      <c r="K40" s="208">
        <v>118000</v>
      </c>
      <c r="L40" s="210" t="s">
        <v>8</v>
      </c>
    </row>
    <row r="41" spans="1:12" ht="11.25" customHeight="1">
      <c r="A41" s="214" t="s">
        <v>465</v>
      </c>
      <c r="B41" s="205"/>
      <c r="C41" s="215">
        <v>15000</v>
      </c>
      <c r="D41" s="216"/>
      <c r="E41" s="215">
        <v>15000</v>
      </c>
      <c r="F41" s="216"/>
      <c r="G41" s="215">
        <v>15000</v>
      </c>
      <c r="H41" s="218" t="s">
        <v>5</v>
      </c>
      <c r="I41" s="215">
        <v>16000</v>
      </c>
      <c r="J41" s="218" t="s">
        <v>8</v>
      </c>
      <c r="K41" s="215">
        <v>16000</v>
      </c>
      <c r="L41" s="218" t="s">
        <v>8</v>
      </c>
    </row>
    <row r="42" spans="1:12" ht="11.25" customHeight="1">
      <c r="A42" s="219" t="s">
        <v>7</v>
      </c>
      <c r="B42" s="205"/>
      <c r="C42" s="227">
        <f>SUM(C40:C41)</f>
        <v>120000</v>
      </c>
      <c r="D42" s="228" t="s">
        <v>8</v>
      </c>
      <c r="E42" s="227">
        <f>SUM(E40:E41)</f>
        <v>127000</v>
      </c>
      <c r="F42" s="228" t="s">
        <v>8</v>
      </c>
      <c r="G42" s="227">
        <f>SUM(G40:G41)</f>
        <v>135000</v>
      </c>
      <c r="H42" s="229" t="s">
        <v>5</v>
      </c>
      <c r="I42" s="227">
        <f>SUM(I40:I41)</f>
        <v>133000</v>
      </c>
      <c r="J42" s="229" t="s">
        <v>5</v>
      </c>
      <c r="K42" s="227">
        <f>SUM(K40:K41)</f>
        <v>134000</v>
      </c>
      <c r="L42" s="229" t="s">
        <v>8</v>
      </c>
    </row>
    <row r="43" spans="1:12" ht="11.25" customHeight="1">
      <c r="A43" s="201" t="s">
        <v>470</v>
      </c>
      <c r="B43" s="205"/>
      <c r="C43" s="206"/>
      <c r="D43" s="207"/>
      <c r="E43" s="208"/>
      <c r="F43" s="207"/>
      <c r="G43" s="208"/>
      <c r="H43" s="210"/>
      <c r="I43" s="208"/>
      <c r="J43" s="210"/>
      <c r="K43" s="208"/>
      <c r="L43" s="210"/>
    </row>
    <row r="44" spans="1:12" ht="11.25" customHeight="1">
      <c r="A44" s="214" t="s">
        <v>462</v>
      </c>
      <c r="B44" s="205"/>
      <c r="C44" s="206">
        <v>303000</v>
      </c>
      <c r="D44" s="207" t="s">
        <v>5</v>
      </c>
      <c r="E44" s="208">
        <v>327000</v>
      </c>
      <c r="F44" s="225" t="s">
        <v>5</v>
      </c>
      <c r="G44" s="208">
        <v>286653</v>
      </c>
      <c r="H44" s="225" t="s">
        <v>5</v>
      </c>
      <c r="I44" s="208">
        <v>283686</v>
      </c>
      <c r="J44" s="225" t="s">
        <v>5</v>
      </c>
      <c r="K44" s="208">
        <v>293800</v>
      </c>
      <c r="L44" s="225" t="s">
        <v>8</v>
      </c>
    </row>
    <row r="45" spans="1:12" ht="11.25" customHeight="1">
      <c r="A45" s="214" t="s">
        <v>465</v>
      </c>
      <c r="B45" s="205"/>
      <c r="C45" s="215">
        <v>390773</v>
      </c>
      <c r="D45" s="216" t="s">
        <v>5</v>
      </c>
      <c r="E45" s="215">
        <v>368791</v>
      </c>
      <c r="F45" s="218" t="s">
        <v>5</v>
      </c>
      <c r="G45" s="215">
        <v>310925</v>
      </c>
      <c r="H45" s="218" t="s">
        <v>5</v>
      </c>
      <c r="I45" s="215">
        <v>368956</v>
      </c>
      <c r="J45" s="218" t="s">
        <v>5</v>
      </c>
      <c r="K45" s="215">
        <v>344400</v>
      </c>
      <c r="L45" s="218" t="s">
        <v>8</v>
      </c>
    </row>
    <row r="46" spans="1:12" ht="11.25" customHeight="1">
      <c r="A46" s="219" t="s">
        <v>7</v>
      </c>
      <c r="B46" s="205"/>
      <c r="C46" s="209">
        <f>SUM(C44:C45)</f>
        <v>693773</v>
      </c>
      <c r="D46" s="246" t="s">
        <v>5</v>
      </c>
      <c r="E46" s="209">
        <f>SUM(E44:E45)</f>
        <v>695791</v>
      </c>
      <c r="F46" s="244" t="s">
        <v>5</v>
      </c>
      <c r="G46" s="209">
        <f>SUM(G44:G45)</f>
        <v>597578</v>
      </c>
      <c r="H46" s="244" t="s">
        <v>5</v>
      </c>
      <c r="I46" s="209">
        <f>SUM(I44:I45)</f>
        <v>652642</v>
      </c>
      <c r="J46" s="244" t="s">
        <v>5</v>
      </c>
      <c r="K46" s="209">
        <f>SUM(K44:K45)</f>
        <v>638200</v>
      </c>
      <c r="L46" s="225" t="s">
        <v>8</v>
      </c>
    </row>
    <row r="47" spans="1:12" ht="11.25" customHeight="1">
      <c r="A47" s="201" t="s">
        <v>527</v>
      </c>
      <c r="B47" s="205"/>
      <c r="C47" s="211">
        <v>10000</v>
      </c>
      <c r="D47" s="212"/>
      <c r="E47" s="211">
        <v>10000</v>
      </c>
      <c r="F47" s="212"/>
      <c r="G47" s="211">
        <v>10000</v>
      </c>
      <c r="H47" s="213" t="s">
        <v>8</v>
      </c>
      <c r="I47" s="211">
        <v>10000</v>
      </c>
      <c r="J47" s="213" t="s">
        <v>8</v>
      </c>
      <c r="K47" s="211">
        <v>10000</v>
      </c>
      <c r="L47" s="213" t="s">
        <v>8</v>
      </c>
    </row>
    <row r="48" spans="1:12" ht="11.25" customHeight="1">
      <c r="A48" s="201" t="s">
        <v>528</v>
      </c>
      <c r="B48" s="205"/>
      <c r="C48" s="206"/>
      <c r="D48" s="207"/>
      <c r="E48" s="208"/>
      <c r="F48" s="207"/>
      <c r="G48" s="208"/>
      <c r="H48" s="210"/>
      <c r="I48" s="208"/>
      <c r="J48" s="210"/>
      <c r="K48" s="208"/>
      <c r="L48" s="210"/>
    </row>
    <row r="49" spans="1:12" ht="11.25" customHeight="1">
      <c r="A49" s="214" t="s">
        <v>529</v>
      </c>
      <c r="B49" s="205"/>
      <c r="C49" s="206">
        <v>310000</v>
      </c>
      <c r="D49" s="210">
        <v>3</v>
      </c>
      <c r="E49" s="208">
        <v>354000</v>
      </c>
      <c r="F49" s="207" t="s">
        <v>8</v>
      </c>
      <c r="G49" s="208">
        <v>375000</v>
      </c>
      <c r="H49" s="210" t="s">
        <v>8</v>
      </c>
      <c r="I49" s="208">
        <v>399000</v>
      </c>
      <c r="J49" s="210" t="s">
        <v>5</v>
      </c>
      <c r="K49" s="208">
        <v>497000</v>
      </c>
      <c r="L49" s="210">
        <v>3</v>
      </c>
    </row>
    <row r="50" spans="1:12" ht="11.25" customHeight="1">
      <c r="A50" s="214" t="s">
        <v>530</v>
      </c>
      <c r="B50" s="205"/>
      <c r="C50" s="215">
        <v>18000</v>
      </c>
      <c r="D50" s="218"/>
      <c r="E50" s="215">
        <v>20000</v>
      </c>
      <c r="F50" s="216"/>
      <c r="G50" s="208">
        <v>19000</v>
      </c>
      <c r="H50" s="218" t="s">
        <v>8</v>
      </c>
      <c r="I50" s="208">
        <v>20000</v>
      </c>
      <c r="J50" s="218" t="s">
        <v>8</v>
      </c>
      <c r="K50" s="208">
        <v>20000</v>
      </c>
      <c r="L50" s="218" t="s">
        <v>8</v>
      </c>
    </row>
    <row r="51" spans="1:12" ht="11.25" customHeight="1">
      <c r="A51" s="219" t="s">
        <v>7</v>
      </c>
      <c r="B51" s="205"/>
      <c r="C51" s="209">
        <f>SUM(C49:C50)</f>
        <v>328000</v>
      </c>
      <c r="D51" s="210"/>
      <c r="E51" s="209">
        <f>SUM(E49:E50)</f>
        <v>374000</v>
      </c>
      <c r="F51" s="207"/>
      <c r="G51" s="209">
        <f>SUM(G49:G50)</f>
        <v>394000</v>
      </c>
      <c r="H51" s="210" t="s">
        <v>8</v>
      </c>
      <c r="I51" s="209">
        <v>419000</v>
      </c>
      <c r="J51" s="210" t="s">
        <v>5</v>
      </c>
      <c r="K51" s="209">
        <v>517000</v>
      </c>
      <c r="L51" s="210" t="s">
        <v>8</v>
      </c>
    </row>
    <row r="52" spans="1:12" ht="11.25" customHeight="1">
      <c r="A52" s="201" t="s">
        <v>531</v>
      </c>
      <c r="B52" s="205"/>
      <c r="C52" s="211">
        <v>212500</v>
      </c>
      <c r="D52" s="213" t="s">
        <v>8</v>
      </c>
      <c r="E52" s="211">
        <v>192400</v>
      </c>
      <c r="F52" s="213" t="s">
        <v>8</v>
      </c>
      <c r="G52" s="211">
        <v>223300</v>
      </c>
      <c r="H52" s="213" t="s">
        <v>8</v>
      </c>
      <c r="I52" s="211">
        <v>210500</v>
      </c>
      <c r="J52" s="213" t="s">
        <v>8</v>
      </c>
      <c r="K52" s="211">
        <v>262900</v>
      </c>
      <c r="L52" s="213" t="s">
        <v>8</v>
      </c>
    </row>
    <row r="53" spans="1:12" ht="11.25" customHeight="1">
      <c r="A53" s="201" t="s">
        <v>532</v>
      </c>
      <c r="B53" s="205"/>
      <c r="C53" s="206"/>
      <c r="D53" s="210"/>
      <c r="E53" s="208"/>
      <c r="F53" s="207"/>
      <c r="G53" s="208"/>
      <c r="H53" s="210"/>
      <c r="I53" s="208"/>
      <c r="J53" s="210"/>
      <c r="K53" s="208"/>
      <c r="L53" s="210"/>
    </row>
    <row r="54" spans="1:12" ht="11.25" customHeight="1">
      <c r="A54" s="214" t="s">
        <v>533</v>
      </c>
      <c r="B54" s="205"/>
      <c r="C54" s="206">
        <v>12000</v>
      </c>
      <c r="D54" s="210" t="s">
        <v>8</v>
      </c>
      <c r="E54" s="208">
        <v>12000</v>
      </c>
      <c r="F54" s="207" t="s">
        <v>8</v>
      </c>
      <c r="G54" s="208">
        <v>12000</v>
      </c>
      <c r="H54" s="210" t="s">
        <v>8</v>
      </c>
      <c r="I54" s="208">
        <v>12000</v>
      </c>
      <c r="J54" s="210"/>
      <c r="K54" s="208">
        <v>12000</v>
      </c>
      <c r="L54" s="210"/>
    </row>
    <row r="55" spans="1:12" ht="11.25" customHeight="1">
      <c r="A55" s="214" t="s">
        <v>534</v>
      </c>
      <c r="B55" s="205"/>
      <c r="C55" s="208">
        <v>140000</v>
      </c>
      <c r="D55" s="225" t="s">
        <v>5</v>
      </c>
      <c r="E55" s="208">
        <v>131000</v>
      </c>
      <c r="F55" s="224" t="s">
        <v>5</v>
      </c>
      <c r="G55" s="215">
        <v>134632</v>
      </c>
      <c r="H55" s="225" t="s">
        <v>8</v>
      </c>
      <c r="I55" s="215">
        <v>140000</v>
      </c>
      <c r="J55" s="225" t="s">
        <v>5</v>
      </c>
      <c r="K55" s="215">
        <v>163100</v>
      </c>
      <c r="L55" s="225" t="s">
        <v>8</v>
      </c>
    </row>
    <row r="56" spans="1:12" ht="11.25" customHeight="1">
      <c r="A56" s="219" t="s">
        <v>7</v>
      </c>
      <c r="B56" s="237"/>
      <c r="C56" s="209">
        <f>SUM(C54:C55)</f>
        <v>152000</v>
      </c>
      <c r="D56" s="244" t="s">
        <v>5</v>
      </c>
      <c r="E56" s="209">
        <f>SUM(E54:E55)</f>
        <v>143000</v>
      </c>
      <c r="F56" s="246" t="s">
        <v>5</v>
      </c>
      <c r="G56" s="209">
        <f>SUM(G54:G55)</f>
        <v>146632</v>
      </c>
      <c r="H56" s="244" t="s">
        <v>8</v>
      </c>
      <c r="I56" s="209">
        <f>SUM(I54:I55)</f>
        <v>152000</v>
      </c>
      <c r="J56" s="244" t="s">
        <v>5</v>
      </c>
      <c r="K56" s="209">
        <f>SUM(K54:K55)</f>
        <v>175100</v>
      </c>
      <c r="L56" s="244" t="s">
        <v>8</v>
      </c>
    </row>
    <row r="57" spans="1:12" ht="11.25" customHeight="1">
      <c r="A57" s="237" t="s">
        <v>535</v>
      </c>
      <c r="B57" s="237"/>
      <c r="C57" s="208">
        <v>35500</v>
      </c>
      <c r="D57" s="225" t="s">
        <v>8</v>
      </c>
      <c r="E57" s="208">
        <v>32400</v>
      </c>
      <c r="F57" s="224" t="s">
        <v>8</v>
      </c>
      <c r="G57" s="208">
        <v>26700</v>
      </c>
      <c r="H57" s="225" t="s">
        <v>16</v>
      </c>
      <c r="I57" s="208">
        <v>34000</v>
      </c>
      <c r="J57" s="225" t="s">
        <v>5</v>
      </c>
      <c r="K57" s="208">
        <v>32200</v>
      </c>
      <c r="L57" s="225" t="s">
        <v>8</v>
      </c>
    </row>
    <row r="58" spans="1:12" ht="11.25" customHeight="1">
      <c r="A58" s="425" t="s">
        <v>273</v>
      </c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</row>
    <row r="59" spans="1:12" ht="11.25" customHeight="1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</row>
    <row r="60" spans="1:12" ht="11.25" customHeight="1">
      <c r="A60" s="396"/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</row>
    <row r="61" spans="1:12" ht="11.25" customHeight="1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</row>
    <row r="62" spans="1:12" ht="11.25" customHeight="1">
      <c r="A62" s="415" t="s">
        <v>567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</row>
    <row r="63" spans="1:12" ht="11.25" customHeight="1">
      <c r="A63" s="415" t="s">
        <v>510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</row>
    <row r="64" spans="1:12" ht="11.25" customHeight="1">
      <c r="A64" s="434" t="s">
        <v>8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</row>
    <row r="65" spans="1:12" ht="11.25" customHeight="1">
      <c r="A65" s="415" t="s">
        <v>52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</row>
    <row r="66" spans="1:12" ht="11.25" customHeight="1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</row>
    <row r="67" spans="1:12" ht="11.25" customHeight="1">
      <c r="A67" s="200" t="s">
        <v>511</v>
      </c>
      <c r="B67" s="201"/>
      <c r="C67" s="201">
        <v>2001</v>
      </c>
      <c r="D67" s="201"/>
      <c r="E67" s="202">
        <v>2002</v>
      </c>
      <c r="F67" s="201"/>
      <c r="G67" s="202">
        <v>2003</v>
      </c>
      <c r="H67" s="201"/>
      <c r="I67" s="290">
        <v>2004</v>
      </c>
      <c r="J67" s="201"/>
      <c r="K67" s="290">
        <v>2005</v>
      </c>
      <c r="L67" s="201"/>
    </row>
    <row r="68" spans="1:12" ht="11.25" customHeight="1">
      <c r="A68" s="253" t="s">
        <v>474</v>
      </c>
      <c r="B68" s="205"/>
      <c r="C68" s="206"/>
      <c r="D68" s="205"/>
      <c r="E68" s="206"/>
      <c r="F68" s="205"/>
      <c r="G68" s="208" t="s">
        <v>8</v>
      </c>
      <c r="H68" s="210"/>
      <c r="I68" s="208" t="s">
        <v>8</v>
      </c>
      <c r="J68" s="292"/>
      <c r="K68" s="208" t="s">
        <v>8</v>
      </c>
      <c r="L68" s="292"/>
    </row>
    <row r="69" spans="1:12" ht="11.25" customHeight="1">
      <c r="A69" s="214" t="s">
        <v>462</v>
      </c>
      <c r="B69" s="205"/>
      <c r="C69" s="206">
        <v>1287165</v>
      </c>
      <c r="D69" s="207" t="s">
        <v>8</v>
      </c>
      <c r="E69" s="208">
        <v>1211111</v>
      </c>
      <c r="F69" s="210" t="s">
        <v>8</v>
      </c>
      <c r="G69" s="236">
        <v>1251728</v>
      </c>
      <c r="H69" s="292" t="s">
        <v>8</v>
      </c>
      <c r="I69" s="236">
        <v>1188491</v>
      </c>
      <c r="J69" s="292" t="s">
        <v>8</v>
      </c>
      <c r="K69" s="236">
        <v>1227528</v>
      </c>
      <c r="L69" s="292" t="s">
        <v>8</v>
      </c>
    </row>
    <row r="70" spans="1:12" ht="11.25" customHeight="1">
      <c r="A70" s="214" t="s">
        <v>465</v>
      </c>
      <c r="B70" s="205"/>
      <c r="C70" s="215">
        <v>138526</v>
      </c>
      <c r="D70" s="216" t="s">
        <v>8</v>
      </c>
      <c r="E70" s="215">
        <v>189968</v>
      </c>
      <c r="F70" s="218" t="s">
        <v>8</v>
      </c>
      <c r="G70" s="243">
        <v>178637</v>
      </c>
      <c r="H70" s="293" t="s">
        <v>8</v>
      </c>
      <c r="I70" s="243">
        <v>191653</v>
      </c>
      <c r="J70" s="293" t="s">
        <v>8</v>
      </c>
      <c r="K70" s="243">
        <v>167756</v>
      </c>
      <c r="L70" s="293" t="s">
        <v>8</v>
      </c>
    </row>
    <row r="71" spans="1:12" ht="11.25" customHeight="1">
      <c r="A71" s="219" t="s">
        <v>7</v>
      </c>
      <c r="B71" s="205"/>
      <c r="C71" s="209">
        <f>SUM(C69:C70)</f>
        <v>1425691</v>
      </c>
      <c r="D71" s="207" t="s">
        <v>8</v>
      </c>
      <c r="E71" s="209">
        <f>SUM(E69:E70)</f>
        <v>1401079</v>
      </c>
      <c r="F71" s="210" t="s">
        <v>8</v>
      </c>
      <c r="G71" s="209">
        <f>SUM(G69:G70)</f>
        <v>1430365</v>
      </c>
      <c r="H71" s="292" t="s">
        <v>8</v>
      </c>
      <c r="I71" s="209">
        <f>SUM(I69:I70)</f>
        <v>1380144</v>
      </c>
      <c r="J71" s="294" t="s">
        <v>8</v>
      </c>
      <c r="K71" s="209">
        <f>SUM(K69:K70)</f>
        <v>1395284</v>
      </c>
      <c r="L71" s="292" t="s">
        <v>8</v>
      </c>
    </row>
    <row r="72" spans="1:12" ht="11.25" customHeight="1">
      <c r="A72" s="201" t="s">
        <v>536</v>
      </c>
      <c r="B72" s="205"/>
      <c r="C72" s="206">
        <v>425700</v>
      </c>
      <c r="D72" s="207" t="s">
        <v>8</v>
      </c>
      <c r="E72" s="208">
        <v>453000</v>
      </c>
      <c r="F72" s="210" t="s">
        <v>8</v>
      </c>
      <c r="G72" s="236">
        <v>432901</v>
      </c>
      <c r="H72" s="292" t="s">
        <v>8</v>
      </c>
      <c r="I72" s="236">
        <v>445200</v>
      </c>
      <c r="J72" s="292" t="s">
        <v>8</v>
      </c>
      <c r="K72" s="236">
        <v>418833</v>
      </c>
      <c r="L72" s="292" t="s">
        <v>8</v>
      </c>
    </row>
    <row r="73" spans="1:12" ht="11.25" customHeight="1">
      <c r="A73" s="201" t="s">
        <v>537</v>
      </c>
      <c r="B73" s="205"/>
      <c r="C73" s="206">
        <v>15000</v>
      </c>
      <c r="D73" s="220" t="s">
        <v>5</v>
      </c>
      <c r="E73" s="206">
        <v>15000</v>
      </c>
      <c r="F73" s="220" t="s">
        <v>5</v>
      </c>
      <c r="G73" s="206">
        <v>15000</v>
      </c>
      <c r="H73" s="220" t="s">
        <v>5</v>
      </c>
      <c r="I73" s="206">
        <v>15000</v>
      </c>
      <c r="J73" s="220" t="s">
        <v>5</v>
      </c>
      <c r="K73" s="206">
        <v>15000</v>
      </c>
      <c r="L73" s="207" t="s">
        <v>8</v>
      </c>
    </row>
    <row r="74" spans="1:12" ht="11.25" customHeight="1">
      <c r="A74" s="201" t="s">
        <v>538</v>
      </c>
      <c r="B74" s="237"/>
      <c r="C74" s="208">
        <v>473252</v>
      </c>
      <c r="D74" s="224" t="s">
        <v>5</v>
      </c>
      <c r="E74" s="208">
        <v>499116</v>
      </c>
      <c r="F74" s="224" t="s">
        <v>5</v>
      </c>
      <c r="G74" s="208">
        <v>509970</v>
      </c>
      <c r="H74" s="295" t="s">
        <v>5</v>
      </c>
      <c r="I74" s="236">
        <v>495952</v>
      </c>
      <c r="J74" s="296" t="s">
        <v>5</v>
      </c>
      <c r="K74" s="236">
        <v>526566</v>
      </c>
      <c r="L74" s="296" t="s">
        <v>8</v>
      </c>
    </row>
    <row r="75" spans="1:12" ht="11.25" customHeight="1">
      <c r="A75" s="201" t="s">
        <v>539</v>
      </c>
      <c r="B75" s="237"/>
      <c r="C75" s="297" t="s">
        <v>79</v>
      </c>
      <c r="D75" s="298"/>
      <c r="E75" s="297" t="s">
        <v>79</v>
      </c>
      <c r="F75" s="298"/>
      <c r="G75" s="297" t="s">
        <v>79</v>
      </c>
      <c r="H75" s="298"/>
      <c r="I75" s="297" t="s">
        <v>79</v>
      </c>
      <c r="J75" s="298"/>
      <c r="K75" s="299">
        <v>30500</v>
      </c>
      <c r="L75" s="298"/>
    </row>
    <row r="76" spans="1:12" ht="11.25" customHeight="1">
      <c r="A76" s="201" t="s">
        <v>540</v>
      </c>
      <c r="B76" s="205"/>
      <c r="C76" s="206"/>
      <c r="D76" s="207"/>
      <c r="E76" s="206"/>
      <c r="F76" s="207"/>
      <c r="G76" s="208" t="s">
        <v>8</v>
      </c>
      <c r="H76" s="210"/>
      <c r="I76" s="236"/>
      <c r="J76" s="292"/>
      <c r="K76" s="236"/>
      <c r="L76" s="292"/>
    </row>
    <row r="77" spans="1:12" ht="11.25" customHeight="1">
      <c r="A77" s="214" t="s">
        <v>9</v>
      </c>
      <c r="B77" s="205"/>
      <c r="C77" s="206">
        <v>60500</v>
      </c>
      <c r="D77" s="207" t="s">
        <v>5</v>
      </c>
      <c r="E77" s="206">
        <v>69300</v>
      </c>
      <c r="F77" s="207" t="s">
        <v>5</v>
      </c>
      <c r="G77" s="208">
        <v>71000</v>
      </c>
      <c r="H77" s="210" t="s">
        <v>5</v>
      </c>
      <c r="I77" s="236">
        <v>72000</v>
      </c>
      <c r="J77" s="292" t="s">
        <v>16</v>
      </c>
      <c r="K77" s="208">
        <v>75000</v>
      </c>
      <c r="L77" s="292" t="s">
        <v>16</v>
      </c>
    </row>
    <row r="78" spans="1:12" ht="11.25" customHeight="1">
      <c r="A78" s="214" t="s">
        <v>218</v>
      </c>
      <c r="B78" s="205"/>
      <c r="C78" s="206">
        <v>332500</v>
      </c>
      <c r="D78" s="207" t="s">
        <v>5</v>
      </c>
      <c r="E78" s="206">
        <v>318700</v>
      </c>
      <c r="F78" s="207" t="s">
        <v>5</v>
      </c>
      <c r="G78" s="208">
        <v>249000</v>
      </c>
      <c r="H78" s="210" t="s">
        <v>5</v>
      </c>
      <c r="I78" s="236">
        <v>321000</v>
      </c>
      <c r="J78" s="292" t="s">
        <v>5</v>
      </c>
      <c r="K78" s="208">
        <v>325000</v>
      </c>
      <c r="L78" s="292" t="s">
        <v>16</v>
      </c>
    </row>
    <row r="79" spans="1:12" ht="11.25" customHeight="1">
      <c r="A79" s="214" t="s">
        <v>465</v>
      </c>
      <c r="B79" s="205"/>
      <c r="C79" s="215">
        <v>15000</v>
      </c>
      <c r="D79" s="216" t="s">
        <v>8</v>
      </c>
      <c r="E79" s="215">
        <v>35000</v>
      </c>
      <c r="F79" s="216"/>
      <c r="G79" s="215">
        <v>35000</v>
      </c>
      <c r="H79" s="218" t="s">
        <v>8</v>
      </c>
      <c r="I79" s="243">
        <v>35000</v>
      </c>
      <c r="J79" s="293" t="s">
        <v>8</v>
      </c>
      <c r="K79" s="215">
        <v>35000</v>
      </c>
      <c r="L79" s="293"/>
    </row>
    <row r="80" spans="1:12" ht="11.25" customHeight="1">
      <c r="A80" s="219" t="s">
        <v>541</v>
      </c>
      <c r="B80" s="205"/>
      <c r="C80" s="209">
        <f>SUM(C77:C79)</f>
        <v>408000</v>
      </c>
      <c r="D80" s="207" t="s">
        <v>5</v>
      </c>
      <c r="E80" s="209">
        <f>SUM(E77:E79)</f>
        <v>423000</v>
      </c>
      <c r="F80" s="292" t="s">
        <v>5</v>
      </c>
      <c r="G80" s="209">
        <f>SUM(G77:G79)</f>
        <v>355000</v>
      </c>
      <c r="H80" s="210" t="s">
        <v>5</v>
      </c>
      <c r="I80" s="209">
        <f>SUM(I77:I79)</f>
        <v>428000</v>
      </c>
      <c r="J80" s="292" t="s">
        <v>5</v>
      </c>
      <c r="K80" s="209">
        <f>SUM(K77:K79)</f>
        <v>435000</v>
      </c>
      <c r="L80" s="292" t="s">
        <v>8</v>
      </c>
    </row>
    <row r="81" spans="1:12" ht="11.25" customHeight="1">
      <c r="A81" s="201" t="s">
        <v>542</v>
      </c>
      <c r="B81" s="205"/>
      <c r="C81" s="206">
        <v>1476</v>
      </c>
      <c r="D81" s="207" t="s">
        <v>8</v>
      </c>
      <c r="E81" s="208">
        <v>1500</v>
      </c>
      <c r="F81" s="210" t="s">
        <v>8</v>
      </c>
      <c r="G81" s="236">
        <v>1341</v>
      </c>
      <c r="H81" s="292" t="s">
        <v>8</v>
      </c>
      <c r="I81" s="208">
        <v>2376</v>
      </c>
      <c r="J81" s="292" t="s">
        <v>5</v>
      </c>
      <c r="K81" s="208">
        <v>2475</v>
      </c>
      <c r="L81" s="292" t="s">
        <v>8</v>
      </c>
    </row>
    <row r="82" spans="1:12" ht="11.25" customHeight="1">
      <c r="A82" s="201" t="s">
        <v>543</v>
      </c>
      <c r="B82" s="205"/>
      <c r="C82" s="206">
        <v>26700</v>
      </c>
      <c r="D82" s="210" t="s">
        <v>8</v>
      </c>
      <c r="E82" s="208">
        <v>30500</v>
      </c>
      <c r="F82" s="210" t="s">
        <v>16</v>
      </c>
      <c r="G82" s="236">
        <v>35900</v>
      </c>
      <c r="H82" s="292" t="s">
        <v>8</v>
      </c>
      <c r="I82" s="208">
        <v>35600</v>
      </c>
      <c r="J82" s="292" t="s">
        <v>8</v>
      </c>
      <c r="K82" s="208">
        <v>38500</v>
      </c>
      <c r="L82" s="292"/>
    </row>
    <row r="83" spans="1:12" ht="11.25" customHeight="1">
      <c r="A83" s="201" t="s">
        <v>544</v>
      </c>
      <c r="B83" s="205"/>
      <c r="C83" s="211">
        <v>24000</v>
      </c>
      <c r="D83" s="212" t="s">
        <v>8</v>
      </c>
      <c r="E83" s="211">
        <v>24000</v>
      </c>
      <c r="F83" s="213" t="s">
        <v>8</v>
      </c>
      <c r="G83" s="239">
        <v>17000</v>
      </c>
      <c r="H83" s="300" t="s">
        <v>8</v>
      </c>
      <c r="I83" s="239">
        <v>24000</v>
      </c>
      <c r="J83" s="300" t="s">
        <v>5</v>
      </c>
      <c r="K83" s="239">
        <v>24000</v>
      </c>
      <c r="L83" s="300" t="s">
        <v>8</v>
      </c>
    </row>
    <row r="84" spans="1:12" ht="11.25" customHeight="1">
      <c r="A84" s="201" t="s">
        <v>545</v>
      </c>
      <c r="B84" s="205"/>
      <c r="C84" s="3"/>
      <c r="D84" s="207"/>
      <c r="E84" s="206"/>
      <c r="F84" s="207"/>
      <c r="G84" s="206"/>
      <c r="H84" s="207"/>
      <c r="I84" s="208" t="s">
        <v>8</v>
      </c>
      <c r="J84" s="210"/>
      <c r="K84" s="235" t="s">
        <v>546</v>
      </c>
      <c r="L84" s="292"/>
    </row>
    <row r="85" spans="1:12" ht="11.25" customHeight="1">
      <c r="A85" s="214" t="s">
        <v>9</v>
      </c>
      <c r="B85" s="205"/>
      <c r="C85" s="206">
        <v>131409</v>
      </c>
      <c r="D85" s="207" t="s">
        <v>5</v>
      </c>
      <c r="E85" s="206">
        <v>156467</v>
      </c>
      <c r="F85" s="207" t="s">
        <v>5</v>
      </c>
      <c r="G85" s="208">
        <v>171198</v>
      </c>
      <c r="H85" s="210" t="s">
        <v>8</v>
      </c>
      <c r="I85" s="236">
        <v>167000</v>
      </c>
      <c r="J85" s="292" t="s">
        <v>8</v>
      </c>
      <c r="K85" s="206">
        <v>165530</v>
      </c>
      <c r="L85" s="292" t="s">
        <v>8</v>
      </c>
    </row>
    <row r="86" spans="1:12" ht="11.25" customHeight="1">
      <c r="A86" s="214" t="s">
        <v>218</v>
      </c>
      <c r="B86" s="205"/>
      <c r="C86" s="215">
        <v>342502</v>
      </c>
      <c r="D86" s="216" t="s">
        <v>5</v>
      </c>
      <c r="E86" s="215">
        <v>346282</v>
      </c>
      <c r="F86" s="216" t="s">
        <v>5</v>
      </c>
      <c r="G86" s="215">
        <v>345848</v>
      </c>
      <c r="H86" s="218" t="s">
        <v>8</v>
      </c>
      <c r="I86" s="243">
        <v>338308</v>
      </c>
      <c r="J86" s="292" t="s">
        <v>8</v>
      </c>
      <c r="K86" s="243">
        <v>344862</v>
      </c>
      <c r="L86" s="292" t="s">
        <v>8</v>
      </c>
    </row>
    <row r="87" spans="1:12" ht="11.25" customHeight="1">
      <c r="A87" s="219" t="s">
        <v>7</v>
      </c>
      <c r="B87" s="205"/>
      <c r="C87" s="209">
        <f>SUM(C85:C86)</f>
        <v>473911</v>
      </c>
      <c r="D87" s="207" t="s">
        <v>5</v>
      </c>
      <c r="E87" s="209">
        <f>SUM(E85:E86)</f>
        <v>502749</v>
      </c>
      <c r="F87" s="207" t="s">
        <v>5</v>
      </c>
      <c r="G87" s="209">
        <f>SUM(G85:G86)</f>
        <v>517046</v>
      </c>
      <c r="H87" s="210" t="s">
        <v>8</v>
      </c>
      <c r="I87" s="209">
        <f>SUM(I85:I86)</f>
        <v>505308</v>
      </c>
      <c r="J87" s="294" t="s">
        <v>8</v>
      </c>
      <c r="K87" s="209">
        <f>SUM(K85:K86)</f>
        <v>510392</v>
      </c>
      <c r="L87" s="294" t="s">
        <v>8</v>
      </c>
    </row>
    <row r="88" spans="1:12" ht="11.25" customHeight="1">
      <c r="A88" s="201" t="s">
        <v>481</v>
      </c>
      <c r="B88" s="205"/>
      <c r="C88" s="211">
        <v>164530</v>
      </c>
      <c r="D88" s="212" t="s">
        <v>8</v>
      </c>
      <c r="E88" s="211">
        <v>144315</v>
      </c>
      <c r="F88" s="213" t="s">
        <v>8</v>
      </c>
      <c r="G88" s="211">
        <v>171200</v>
      </c>
      <c r="H88" s="213">
        <v>3</v>
      </c>
      <c r="I88" s="239">
        <v>175000</v>
      </c>
      <c r="J88" s="300" t="s">
        <v>8</v>
      </c>
      <c r="K88" s="239">
        <v>172000</v>
      </c>
      <c r="L88" s="300" t="s">
        <v>8</v>
      </c>
    </row>
    <row r="89" spans="1:12" ht="11.25" customHeight="1">
      <c r="A89" s="201" t="s">
        <v>482</v>
      </c>
      <c r="B89" s="205"/>
      <c r="C89" s="206"/>
      <c r="D89" s="207"/>
      <c r="E89" s="206"/>
      <c r="F89" s="207"/>
      <c r="G89" s="208"/>
      <c r="H89" s="210"/>
      <c r="I89" s="235"/>
      <c r="J89" s="292"/>
      <c r="K89" s="235" t="s">
        <v>8</v>
      </c>
      <c r="L89" s="292"/>
    </row>
    <row r="90" spans="1:12" ht="11.25" customHeight="1">
      <c r="A90" s="214" t="s">
        <v>462</v>
      </c>
      <c r="B90" s="205"/>
      <c r="C90" s="206">
        <v>498451</v>
      </c>
      <c r="D90" s="207" t="s">
        <v>8</v>
      </c>
      <c r="E90" s="208">
        <v>508674</v>
      </c>
      <c r="F90" s="207" t="s">
        <v>8</v>
      </c>
      <c r="G90" s="208">
        <v>513600</v>
      </c>
      <c r="H90" s="210" t="s">
        <v>5</v>
      </c>
      <c r="I90" s="236">
        <v>531100</v>
      </c>
      <c r="J90" s="292" t="s">
        <v>5</v>
      </c>
      <c r="K90" s="236">
        <v>540300</v>
      </c>
      <c r="L90" s="292" t="s">
        <v>8</v>
      </c>
    </row>
    <row r="91" spans="1:12" ht="11.25" customHeight="1">
      <c r="A91" s="214" t="s">
        <v>465</v>
      </c>
      <c r="B91" s="205"/>
      <c r="C91" s="215">
        <v>30286</v>
      </c>
      <c r="D91" s="216" t="s">
        <v>8</v>
      </c>
      <c r="E91" s="215">
        <v>19146</v>
      </c>
      <c r="F91" s="216" t="s">
        <v>8</v>
      </c>
      <c r="G91" s="215">
        <v>16000</v>
      </c>
      <c r="H91" s="218" t="s">
        <v>5</v>
      </c>
      <c r="I91" s="236">
        <v>21000</v>
      </c>
      <c r="J91" s="292" t="s">
        <v>5</v>
      </c>
      <c r="K91" s="236">
        <v>20000</v>
      </c>
      <c r="L91" s="292" t="s">
        <v>8</v>
      </c>
    </row>
    <row r="92" spans="1:12" ht="11.25" customHeight="1">
      <c r="A92" s="219" t="s">
        <v>7</v>
      </c>
      <c r="B92" s="205"/>
      <c r="C92" s="227">
        <f>SUM(C90:C91)</f>
        <v>528737</v>
      </c>
      <c r="D92" s="228" t="s">
        <v>8</v>
      </c>
      <c r="E92" s="227">
        <f>SUM(E90:E91)</f>
        <v>527820</v>
      </c>
      <c r="F92" s="228" t="s">
        <v>8</v>
      </c>
      <c r="G92" s="227">
        <f>SUM(G90:G91)</f>
        <v>529600</v>
      </c>
      <c r="H92" s="229" t="s">
        <v>5</v>
      </c>
      <c r="I92" s="227">
        <f>SUM(I90:I91)</f>
        <v>552100</v>
      </c>
      <c r="J92" s="301" t="s">
        <v>5</v>
      </c>
      <c r="K92" s="227">
        <f>SUM(K90:K91)</f>
        <v>560300</v>
      </c>
      <c r="L92" s="301" t="s">
        <v>8</v>
      </c>
    </row>
    <row r="93" spans="1:12" ht="11.25" customHeight="1">
      <c r="A93" s="201" t="s">
        <v>483</v>
      </c>
      <c r="B93" s="205"/>
      <c r="C93" s="206"/>
      <c r="D93" s="207"/>
      <c r="E93" s="206"/>
      <c r="F93" s="207"/>
      <c r="G93" s="208" t="s">
        <v>8</v>
      </c>
      <c r="H93" s="210"/>
      <c r="I93" s="236"/>
      <c r="J93" s="292"/>
      <c r="K93" s="236" t="s">
        <v>8</v>
      </c>
      <c r="L93" s="292"/>
    </row>
    <row r="94" spans="1:12" ht="11.25" customHeight="1">
      <c r="A94" s="214" t="s">
        <v>462</v>
      </c>
      <c r="B94" s="205"/>
      <c r="C94" s="206">
        <v>18500</v>
      </c>
      <c r="D94" s="207" t="s">
        <v>8</v>
      </c>
      <c r="E94" s="208">
        <v>11453</v>
      </c>
      <c r="F94" s="207" t="s">
        <v>8</v>
      </c>
      <c r="G94" s="208">
        <v>16739</v>
      </c>
      <c r="H94" s="210" t="s">
        <v>8</v>
      </c>
      <c r="I94" s="236">
        <v>24383</v>
      </c>
      <c r="J94" s="292" t="s">
        <v>8</v>
      </c>
      <c r="K94" s="236">
        <v>30000</v>
      </c>
      <c r="L94" s="292" t="s">
        <v>8</v>
      </c>
    </row>
    <row r="95" spans="1:12" ht="11.25" customHeight="1">
      <c r="A95" s="214" t="s">
        <v>547</v>
      </c>
      <c r="B95" s="205"/>
      <c r="C95" s="215">
        <v>4000</v>
      </c>
      <c r="D95" s="216"/>
      <c r="E95" s="215">
        <v>2000</v>
      </c>
      <c r="F95" s="216"/>
      <c r="G95" s="215">
        <v>2000</v>
      </c>
      <c r="H95" s="218" t="s">
        <v>8</v>
      </c>
      <c r="I95" s="236">
        <v>2000</v>
      </c>
      <c r="J95" s="292" t="s">
        <v>8</v>
      </c>
      <c r="K95" s="236">
        <v>2000</v>
      </c>
      <c r="L95" s="292" t="s">
        <v>8</v>
      </c>
    </row>
    <row r="96" spans="1:12" ht="11.25" customHeight="1">
      <c r="A96" s="219" t="s">
        <v>7</v>
      </c>
      <c r="B96" s="205"/>
      <c r="C96" s="227">
        <v>22500</v>
      </c>
      <c r="D96" s="228" t="s">
        <v>8</v>
      </c>
      <c r="E96" s="227">
        <f>SUM(E94:E95)</f>
        <v>13453</v>
      </c>
      <c r="F96" s="228" t="s">
        <v>8</v>
      </c>
      <c r="G96" s="227">
        <v>18739</v>
      </c>
      <c r="H96" s="229" t="s">
        <v>8</v>
      </c>
      <c r="I96" s="227">
        <v>26383</v>
      </c>
      <c r="J96" s="301" t="s">
        <v>8</v>
      </c>
      <c r="K96" s="227">
        <v>32000</v>
      </c>
      <c r="L96" s="301" t="s">
        <v>8</v>
      </c>
    </row>
    <row r="97" spans="1:12" ht="11.25" customHeight="1">
      <c r="A97" s="201" t="s">
        <v>548</v>
      </c>
      <c r="B97" s="205"/>
      <c r="C97" s="206"/>
      <c r="D97" s="207"/>
      <c r="E97" s="206"/>
      <c r="F97" s="207"/>
      <c r="G97" s="208"/>
      <c r="H97" s="210"/>
      <c r="I97" s="236"/>
      <c r="J97" s="292"/>
      <c r="K97" s="236" t="s">
        <v>8</v>
      </c>
      <c r="L97" s="292"/>
    </row>
    <row r="98" spans="1:12" ht="11.25" customHeight="1">
      <c r="A98" s="214" t="s">
        <v>462</v>
      </c>
      <c r="B98" s="205"/>
      <c r="C98" s="206">
        <v>650000</v>
      </c>
      <c r="D98" s="207" t="s">
        <v>8</v>
      </c>
      <c r="E98" s="208">
        <v>670000</v>
      </c>
      <c r="F98" s="210" t="s">
        <v>16</v>
      </c>
      <c r="G98" s="208">
        <v>670000</v>
      </c>
      <c r="H98" s="210" t="s">
        <v>16</v>
      </c>
      <c r="I98" s="208">
        <v>662000</v>
      </c>
      <c r="J98" s="292" t="s">
        <v>8</v>
      </c>
      <c r="K98" s="208">
        <v>664000</v>
      </c>
      <c r="L98" s="292" t="s">
        <v>8</v>
      </c>
    </row>
    <row r="99" spans="1:12" ht="11.25" customHeight="1">
      <c r="A99" s="214" t="s">
        <v>465</v>
      </c>
      <c r="B99" s="205"/>
      <c r="C99" s="215">
        <v>244500</v>
      </c>
      <c r="D99" s="216" t="s">
        <v>8</v>
      </c>
      <c r="E99" s="215">
        <v>200000</v>
      </c>
      <c r="F99" s="218" t="s">
        <v>16</v>
      </c>
      <c r="G99" s="215">
        <v>170000</v>
      </c>
      <c r="H99" s="218" t="s">
        <v>16</v>
      </c>
      <c r="I99" s="215">
        <v>257000</v>
      </c>
      <c r="J99" s="292" t="s">
        <v>8</v>
      </c>
      <c r="K99" s="215">
        <v>269000</v>
      </c>
      <c r="L99" s="292" t="s">
        <v>8</v>
      </c>
    </row>
    <row r="100" spans="1:12" ht="11.25" customHeight="1">
      <c r="A100" s="219" t="s">
        <v>7</v>
      </c>
      <c r="B100" s="205"/>
      <c r="C100" s="227">
        <v>894500</v>
      </c>
      <c r="D100" s="228"/>
      <c r="E100" s="227">
        <v>870000</v>
      </c>
      <c r="F100" s="229" t="s">
        <v>16</v>
      </c>
      <c r="G100" s="227">
        <v>840000</v>
      </c>
      <c r="H100" s="229" t="s">
        <v>16</v>
      </c>
      <c r="I100" s="227">
        <v>919000</v>
      </c>
      <c r="J100" s="301" t="s">
        <v>8</v>
      </c>
      <c r="K100" s="227">
        <v>933000</v>
      </c>
      <c r="L100" s="301" t="s">
        <v>8</v>
      </c>
    </row>
    <row r="101" spans="1:12" ht="11.25" customHeight="1">
      <c r="A101" s="201" t="s">
        <v>549</v>
      </c>
      <c r="B101" s="205"/>
      <c r="C101" s="206"/>
      <c r="D101" s="207"/>
      <c r="E101" s="206"/>
      <c r="F101" s="210"/>
      <c r="G101" s="208" t="s">
        <v>8</v>
      </c>
      <c r="H101" s="210"/>
      <c r="I101" s="236"/>
      <c r="J101" s="292"/>
      <c r="K101" s="236"/>
      <c r="L101" s="292"/>
    </row>
    <row r="102" spans="1:12" ht="11.25" customHeight="1">
      <c r="A102" s="214" t="s">
        <v>462</v>
      </c>
      <c r="B102" s="205"/>
      <c r="C102" s="206">
        <v>32365</v>
      </c>
      <c r="D102" s="207" t="s">
        <v>8</v>
      </c>
      <c r="E102" s="206">
        <v>35897</v>
      </c>
      <c r="F102" s="210" t="s">
        <v>8</v>
      </c>
      <c r="G102" s="208">
        <v>14000</v>
      </c>
      <c r="H102" s="210" t="s">
        <v>5</v>
      </c>
      <c r="I102" s="236">
        <v>12000</v>
      </c>
      <c r="J102" s="292" t="s">
        <v>5</v>
      </c>
      <c r="K102" s="236">
        <v>23000</v>
      </c>
      <c r="L102" s="292" t="s">
        <v>8</v>
      </c>
    </row>
    <row r="103" spans="1:12" ht="11.25" customHeight="1">
      <c r="A103" s="214" t="s">
        <v>547</v>
      </c>
      <c r="B103" s="205"/>
      <c r="C103" s="215">
        <v>17000</v>
      </c>
      <c r="D103" s="216" t="s">
        <v>5</v>
      </c>
      <c r="E103" s="215">
        <v>17000</v>
      </c>
      <c r="F103" s="218" t="s">
        <v>5</v>
      </c>
      <c r="G103" s="215">
        <v>8000</v>
      </c>
      <c r="H103" s="218" t="s">
        <v>5</v>
      </c>
      <c r="I103" s="243">
        <v>7000</v>
      </c>
      <c r="J103" s="293" t="s">
        <v>5</v>
      </c>
      <c r="K103" s="243">
        <v>7000</v>
      </c>
      <c r="L103" s="293" t="s">
        <v>8</v>
      </c>
    </row>
    <row r="104" spans="1:12" ht="11.25" customHeight="1">
      <c r="A104" s="219" t="s">
        <v>7</v>
      </c>
      <c r="B104" s="205"/>
      <c r="C104" s="206">
        <v>49365</v>
      </c>
      <c r="D104" s="207" t="s">
        <v>5</v>
      </c>
      <c r="E104" s="206">
        <v>52897</v>
      </c>
      <c r="F104" s="210" t="s">
        <v>5</v>
      </c>
      <c r="G104" s="206">
        <v>22000</v>
      </c>
      <c r="H104" s="210" t="s">
        <v>5</v>
      </c>
      <c r="I104" s="206">
        <v>19000</v>
      </c>
      <c r="J104" s="292" t="s">
        <v>5</v>
      </c>
      <c r="K104" s="206">
        <v>30000</v>
      </c>
      <c r="L104" s="292" t="s">
        <v>8</v>
      </c>
    </row>
    <row r="105" spans="1:12" ht="11.25" customHeight="1">
      <c r="A105" s="201" t="s">
        <v>550</v>
      </c>
      <c r="B105" s="205"/>
      <c r="C105" s="211">
        <v>132000</v>
      </c>
      <c r="D105" s="212" t="s">
        <v>5</v>
      </c>
      <c r="E105" s="211">
        <v>119970</v>
      </c>
      <c r="F105" s="213" t="s">
        <v>5</v>
      </c>
      <c r="G105" s="211">
        <v>111400</v>
      </c>
      <c r="H105" s="213" t="s">
        <v>5</v>
      </c>
      <c r="I105" s="239">
        <v>91495</v>
      </c>
      <c r="J105" s="300" t="s">
        <v>5</v>
      </c>
      <c r="K105" s="239">
        <v>97000</v>
      </c>
      <c r="L105" s="300"/>
    </row>
    <row r="106" spans="1:12" ht="11.25" customHeight="1">
      <c r="A106" s="201" t="s">
        <v>487</v>
      </c>
      <c r="B106" s="205"/>
      <c r="C106" s="206"/>
      <c r="D106" s="207"/>
      <c r="E106" s="206"/>
      <c r="F106" s="210"/>
      <c r="G106" s="208"/>
      <c r="H106" s="210" t="s">
        <v>8</v>
      </c>
      <c r="I106" s="236"/>
      <c r="J106" s="292"/>
      <c r="K106" s="236"/>
      <c r="L106" s="292"/>
    </row>
    <row r="107" spans="1:12" ht="11.25" customHeight="1">
      <c r="A107" s="214" t="s">
        <v>462</v>
      </c>
      <c r="B107" s="205"/>
      <c r="C107" s="206">
        <v>235100</v>
      </c>
      <c r="D107" s="210" t="s">
        <v>8</v>
      </c>
      <c r="E107" s="208">
        <v>272000</v>
      </c>
      <c r="F107" s="210" t="s">
        <v>16</v>
      </c>
      <c r="G107" s="208">
        <v>259000</v>
      </c>
      <c r="H107" s="210" t="s">
        <v>16</v>
      </c>
      <c r="I107" s="236">
        <v>193200</v>
      </c>
      <c r="J107" s="292" t="s">
        <v>8</v>
      </c>
      <c r="K107" s="236">
        <v>242700</v>
      </c>
      <c r="L107" s="292" t="s">
        <v>8</v>
      </c>
    </row>
    <row r="108" spans="1:12" ht="11.25" customHeight="1">
      <c r="A108" s="214" t="s">
        <v>547</v>
      </c>
      <c r="B108" s="205"/>
      <c r="C108" s="215">
        <v>55600</v>
      </c>
      <c r="D108" s="218">
        <v>3</v>
      </c>
      <c r="E108" s="215">
        <v>37000</v>
      </c>
      <c r="F108" s="218" t="s">
        <v>8</v>
      </c>
      <c r="G108" s="215">
        <v>35000</v>
      </c>
      <c r="H108" s="218" t="s">
        <v>8</v>
      </c>
      <c r="I108" s="243">
        <v>35000</v>
      </c>
      <c r="J108" s="292" t="s">
        <v>8</v>
      </c>
      <c r="K108" s="243">
        <v>26300</v>
      </c>
      <c r="L108" s="292">
        <v>3</v>
      </c>
    </row>
    <row r="109" spans="1:12" ht="11.25" customHeight="1">
      <c r="A109" s="219" t="s">
        <v>97</v>
      </c>
      <c r="B109" s="205"/>
      <c r="C109" s="227">
        <v>290700</v>
      </c>
      <c r="D109" s="229" t="s">
        <v>8</v>
      </c>
      <c r="E109" s="227">
        <v>309000</v>
      </c>
      <c r="F109" s="229" t="s">
        <v>16</v>
      </c>
      <c r="G109" s="227">
        <v>294000</v>
      </c>
      <c r="H109" s="229" t="s">
        <v>16</v>
      </c>
      <c r="I109" s="227">
        <v>228200</v>
      </c>
      <c r="J109" s="301" t="s">
        <v>8</v>
      </c>
      <c r="K109" s="227">
        <v>269000</v>
      </c>
      <c r="L109" s="301" t="s">
        <v>8</v>
      </c>
    </row>
    <row r="110" spans="1:12" ht="11.25" customHeight="1">
      <c r="A110" s="201" t="s">
        <v>551</v>
      </c>
      <c r="B110" s="205"/>
      <c r="C110" s="206"/>
      <c r="D110" s="207"/>
      <c r="E110" s="206"/>
      <c r="F110" s="210"/>
      <c r="G110" s="208" t="s">
        <v>8</v>
      </c>
      <c r="H110" s="210"/>
      <c r="I110" s="242"/>
      <c r="J110" s="292"/>
      <c r="K110" s="242"/>
      <c r="L110" s="292"/>
    </row>
    <row r="111" spans="1:12" ht="11.25" customHeight="1">
      <c r="A111" s="214" t="s">
        <v>462</v>
      </c>
      <c r="B111" s="205"/>
      <c r="C111" s="206">
        <v>179000</v>
      </c>
      <c r="D111" s="210">
        <v>3</v>
      </c>
      <c r="E111" s="208">
        <v>199000</v>
      </c>
      <c r="F111" s="210" t="s">
        <v>8</v>
      </c>
      <c r="G111" s="236">
        <v>189000</v>
      </c>
      <c r="H111" s="292" t="s">
        <v>8</v>
      </c>
      <c r="I111" s="236">
        <v>210000</v>
      </c>
      <c r="J111" s="292" t="s">
        <v>8</v>
      </c>
      <c r="K111" s="236">
        <v>200000</v>
      </c>
      <c r="L111" s="292" t="s">
        <v>8</v>
      </c>
    </row>
    <row r="112" spans="1:12" ht="11.25" customHeight="1">
      <c r="A112" s="214" t="s">
        <v>465</v>
      </c>
      <c r="B112" s="205"/>
      <c r="C112" s="215">
        <v>25000</v>
      </c>
      <c r="D112" s="216"/>
      <c r="E112" s="215">
        <v>25000</v>
      </c>
      <c r="F112" s="218" t="s">
        <v>8</v>
      </c>
      <c r="G112" s="215">
        <v>25000</v>
      </c>
      <c r="H112" s="218" t="s">
        <v>8</v>
      </c>
      <c r="I112" s="243">
        <v>25000</v>
      </c>
      <c r="J112" s="292" t="s">
        <v>8</v>
      </c>
      <c r="K112" s="243">
        <v>22000</v>
      </c>
      <c r="L112" s="292" t="s">
        <v>8</v>
      </c>
    </row>
    <row r="113" spans="1:12" ht="11.25" customHeight="1">
      <c r="A113" s="219" t="s">
        <v>7</v>
      </c>
      <c r="B113" s="205"/>
      <c r="C113" s="206">
        <v>204000</v>
      </c>
      <c r="D113" s="210">
        <v>3</v>
      </c>
      <c r="E113" s="206">
        <v>224000</v>
      </c>
      <c r="F113" s="210" t="s">
        <v>8</v>
      </c>
      <c r="G113" s="206">
        <v>214000</v>
      </c>
      <c r="H113" s="210" t="s">
        <v>8</v>
      </c>
      <c r="I113" s="206">
        <v>235000</v>
      </c>
      <c r="J113" s="294" t="s">
        <v>8</v>
      </c>
      <c r="K113" s="206">
        <v>222000</v>
      </c>
      <c r="L113" s="294" t="s">
        <v>8</v>
      </c>
    </row>
    <row r="114" spans="1:12" ht="11.25" customHeight="1">
      <c r="A114" s="201" t="s">
        <v>552</v>
      </c>
      <c r="B114" s="205"/>
      <c r="C114" s="208">
        <v>4000</v>
      </c>
      <c r="D114" s="224"/>
      <c r="E114" s="208">
        <v>4000</v>
      </c>
      <c r="F114" s="225" t="s">
        <v>8</v>
      </c>
      <c r="G114" s="208">
        <v>4000</v>
      </c>
      <c r="H114" s="225" t="s">
        <v>8</v>
      </c>
      <c r="I114" s="236">
        <v>4000</v>
      </c>
      <c r="J114" s="296" t="s">
        <v>8</v>
      </c>
      <c r="K114" s="236">
        <v>4000</v>
      </c>
      <c r="L114" s="296" t="s">
        <v>8</v>
      </c>
    </row>
    <row r="115" spans="1:12" ht="11.25" customHeight="1">
      <c r="A115" s="201" t="s">
        <v>553</v>
      </c>
      <c r="B115" s="205"/>
      <c r="C115" s="302" t="s">
        <v>79</v>
      </c>
      <c r="D115" s="212"/>
      <c r="E115" s="302" t="s">
        <v>79</v>
      </c>
      <c r="F115" s="213"/>
      <c r="G115" s="302" t="s">
        <v>79</v>
      </c>
      <c r="H115" s="213"/>
      <c r="I115" s="302">
        <v>27200</v>
      </c>
      <c r="J115" s="300" t="s">
        <v>5</v>
      </c>
      <c r="K115" s="239">
        <v>26100</v>
      </c>
      <c r="L115" s="300" t="s">
        <v>8</v>
      </c>
    </row>
    <row r="116" spans="1:12" ht="11.25" customHeight="1">
      <c r="A116" s="201" t="s">
        <v>554</v>
      </c>
      <c r="B116" s="205"/>
      <c r="C116" s="206"/>
      <c r="D116" s="207"/>
      <c r="E116" s="206"/>
      <c r="F116" s="210"/>
      <c r="G116" s="208" t="s">
        <v>8</v>
      </c>
      <c r="H116" s="210"/>
      <c r="I116" s="236"/>
      <c r="J116" s="292"/>
      <c r="K116" s="236"/>
      <c r="L116" s="292"/>
    </row>
    <row r="117" spans="1:12" ht="11.25" customHeight="1">
      <c r="A117" s="214" t="s">
        <v>462</v>
      </c>
      <c r="B117" s="205"/>
      <c r="C117" s="206">
        <v>54400</v>
      </c>
      <c r="D117" s="210" t="s">
        <v>8</v>
      </c>
      <c r="E117" s="208">
        <v>39000</v>
      </c>
      <c r="F117" s="210" t="s">
        <v>8</v>
      </c>
      <c r="G117" s="236">
        <v>40000</v>
      </c>
      <c r="H117" s="292" t="s">
        <v>8</v>
      </c>
      <c r="I117" s="236">
        <v>45000</v>
      </c>
      <c r="J117" s="292" t="s">
        <v>8</v>
      </c>
      <c r="K117" s="236">
        <v>90000</v>
      </c>
      <c r="L117" s="292" t="s">
        <v>8</v>
      </c>
    </row>
    <row r="118" spans="1:12" ht="11.25" customHeight="1">
      <c r="A118" s="214" t="s">
        <v>465</v>
      </c>
      <c r="B118" s="205"/>
      <c r="C118" s="215">
        <v>4000</v>
      </c>
      <c r="D118" s="218" t="s">
        <v>8</v>
      </c>
      <c r="E118" s="215">
        <v>2000</v>
      </c>
      <c r="F118" s="218" t="s">
        <v>8</v>
      </c>
      <c r="G118" s="243">
        <v>5000</v>
      </c>
      <c r="H118" s="292" t="s">
        <v>8</v>
      </c>
      <c r="I118" s="243">
        <v>5000</v>
      </c>
      <c r="J118" s="292" t="s">
        <v>8</v>
      </c>
      <c r="K118" s="243">
        <v>5000</v>
      </c>
      <c r="L118" s="292" t="s">
        <v>8</v>
      </c>
    </row>
    <row r="119" spans="1:12" ht="11.25" customHeight="1">
      <c r="A119" s="219" t="s">
        <v>7</v>
      </c>
      <c r="B119" s="237"/>
      <c r="C119" s="209">
        <v>58400</v>
      </c>
      <c r="D119" s="244" t="s">
        <v>8</v>
      </c>
      <c r="E119" s="209">
        <v>41000</v>
      </c>
      <c r="F119" s="244" t="s">
        <v>8</v>
      </c>
      <c r="G119" s="209">
        <v>45000</v>
      </c>
      <c r="H119" s="294" t="s">
        <v>8</v>
      </c>
      <c r="I119" s="209">
        <v>50000</v>
      </c>
      <c r="J119" s="294" t="s">
        <v>8</v>
      </c>
      <c r="K119" s="209">
        <v>95000</v>
      </c>
      <c r="L119" s="294" t="s">
        <v>8</v>
      </c>
    </row>
    <row r="120" spans="1:12" ht="11.25" customHeight="1">
      <c r="A120" s="237" t="s">
        <v>555</v>
      </c>
      <c r="B120" s="237"/>
      <c r="C120" s="232" t="s">
        <v>79</v>
      </c>
      <c r="D120" s="225"/>
      <c r="E120" s="208">
        <v>10</v>
      </c>
      <c r="F120" s="225"/>
      <c r="G120" s="208">
        <v>20</v>
      </c>
      <c r="H120" s="296"/>
      <c r="I120" s="208">
        <v>20</v>
      </c>
      <c r="J120" s="296"/>
      <c r="K120" s="208">
        <v>20</v>
      </c>
      <c r="L120" s="296"/>
    </row>
    <row r="121" spans="1:12" ht="11.25" customHeight="1">
      <c r="A121" s="425" t="s">
        <v>273</v>
      </c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</row>
    <row r="122" spans="1:12" ht="11.25" customHeight="1">
      <c r="A122" s="396"/>
      <c r="B122" s="396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</row>
    <row r="123" spans="1:12" ht="11.25" customHeight="1">
      <c r="A123" s="415" t="s">
        <v>567</v>
      </c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</row>
    <row r="124" spans="1:12" ht="11.25" customHeight="1">
      <c r="A124" s="415" t="s">
        <v>510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</row>
    <row r="125" spans="1:12" ht="11.25" customHeight="1">
      <c r="A125" s="434" t="s">
        <v>8</v>
      </c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</row>
    <row r="126" spans="1:12" ht="11.25" customHeight="1">
      <c r="A126" s="415" t="s">
        <v>52</v>
      </c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</row>
    <row r="127" spans="1:12" ht="11.25" customHeight="1">
      <c r="A127" s="398"/>
      <c r="B127" s="398"/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</row>
    <row r="128" spans="1:12" ht="11.25" customHeight="1">
      <c r="A128" s="200" t="s">
        <v>511</v>
      </c>
      <c r="B128" s="201"/>
      <c r="C128" s="201">
        <v>2001</v>
      </c>
      <c r="D128" s="201"/>
      <c r="E128" s="202">
        <v>2002</v>
      </c>
      <c r="F128" s="201"/>
      <c r="G128" s="202">
        <v>2003</v>
      </c>
      <c r="H128" s="201"/>
      <c r="I128" s="290">
        <v>2004</v>
      </c>
      <c r="J128" s="201"/>
      <c r="K128" s="290">
        <v>2005</v>
      </c>
      <c r="L128" s="201"/>
    </row>
    <row r="129" spans="1:12" ht="11.25" customHeight="1">
      <c r="A129" s="201" t="s">
        <v>4</v>
      </c>
      <c r="B129" s="205"/>
      <c r="C129" s="206"/>
      <c r="D129" s="207"/>
      <c r="E129" s="206"/>
      <c r="F129" s="207"/>
      <c r="G129" s="237"/>
      <c r="H129" s="207"/>
      <c r="I129" s="208"/>
      <c r="J129" s="210"/>
      <c r="K129" s="208"/>
      <c r="L129" s="210"/>
    </row>
    <row r="130" spans="1:12" ht="11.25" customHeight="1">
      <c r="A130" s="214" t="s">
        <v>494</v>
      </c>
      <c r="B130" s="205"/>
      <c r="C130" s="206"/>
      <c r="D130" s="207"/>
      <c r="E130" s="206"/>
      <c r="F130" s="207"/>
      <c r="G130" s="237"/>
      <c r="H130" s="207"/>
      <c r="I130" s="208"/>
      <c r="J130" s="210"/>
      <c r="K130" s="208"/>
      <c r="L130" s="210"/>
    </row>
    <row r="131" spans="1:12" ht="11.25" customHeight="1">
      <c r="A131" s="219" t="s">
        <v>9</v>
      </c>
      <c r="B131" s="205"/>
      <c r="C131" s="206">
        <v>628000</v>
      </c>
      <c r="D131" s="207" t="s">
        <v>8</v>
      </c>
      <c r="E131" s="208">
        <v>601000</v>
      </c>
      <c r="F131" s="207" t="s">
        <v>5</v>
      </c>
      <c r="G131" s="236">
        <v>591000</v>
      </c>
      <c r="H131" s="210" t="s">
        <v>8</v>
      </c>
      <c r="I131" s="236">
        <v>584000</v>
      </c>
      <c r="J131" s="210" t="s">
        <v>8</v>
      </c>
      <c r="K131" s="236">
        <v>554000</v>
      </c>
      <c r="L131" s="210" t="s">
        <v>8</v>
      </c>
    </row>
    <row r="132" spans="1:12" ht="11.25" customHeight="1">
      <c r="A132" s="219" t="s">
        <v>218</v>
      </c>
      <c r="B132" s="205"/>
      <c r="C132" s="206">
        <v>1000000</v>
      </c>
      <c r="D132" s="207" t="s">
        <v>8</v>
      </c>
      <c r="E132" s="208">
        <v>841000</v>
      </c>
      <c r="F132" s="207" t="s">
        <v>8</v>
      </c>
      <c r="G132" s="236">
        <v>662000</v>
      </c>
      <c r="H132" s="210" t="s">
        <v>8</v>
      </c>
      <c r="I132" s="236">
        <v>671000</v>
      </c>
      <c r="J132" s="210" t="s">
        <v>8</v>
      </c>
      <c r="K132" s="236">
        <v>654000</v>
      </c>
      <c r="L132" s="210" t="s">
        <v>8</v>
      </c>
    </row>
    <row r="133" spans="1:12" ht="11.25" customHeight="1">
      <c r="A133" s="214" t="s">
        <v>465</v>
      </c>
      <c r="B133" s="205"/>
      <c r="C133" s="215">
        <v>172000</v>
      </c>
      <c r="D133" s="216"/>
      <c r="E133" s="215">
        <v>69900</v>
      </c>
      <c r="F133" s="216"/>
      <c r="G133" s="243">
        <v>53300</v>
      </c>
      <c r="H133" s="210" t="s">
        <v>8</v>
      </c>
      <c r="I133" s="243">
        <v>50800</v>
      </c>
      <c r="J133" s="210" t="s">
        <v>8</v>
      </c>
      <c r="K133" s="243">
        <v>47200</v>
      </c>
      <c r="L133" s="210" t="s">
        <v>8</v>
      </c>
    </row>
    <row r="134" spans="1:12" ht="11.25" customHeight="1">
      <c r="A134" s="303" t="s">
        <v>7</v>
      </c>
      <c r="B134" s="205"/>
      <c r="C134" s="227">
        <v>1800000</v>
      </c>
      <c r="D134" s="228" t="s">
        <v>8</v>
      </c>
      <c r="E134" s="227">
        <v>1510000</v>
      </c>
      <c r="F134" s="228" t="s">
        <v>8</v>
      </c>
      <c r="G134" s="227">
        <v>1310000</v>
      </c>
      <c r="H134" s="229" t="s">
        <v>8</v>
      </c>
      <c r="I134" s="227">
        <v>1310000</v>
      </c>
      <c r="J134" s="229" t="s">
        <v>8</v>
      </c>
      <c r="K134" s="227">
        <v>1260000</v>
      </c>
      <c r="L134" s="229" t="s">
        <v>8</v>
      </c>
    </row>
    <row r="135" spans="1:12" ht="11.25" customHeight="1">
      <c r="A135" s="201" t="s">
        <v>556</v>
      </c>
      <c r="B135" s="205"/>
      <c r="C135" s="206"/>
      <c r="D135" s="207"/>
      <c r="E135" s="206"/>
      <c r="F135" s="207"/>
      <c r="G135" s="208"/>
      <c r="H135" s="207"/>
      <c r="I135" s="235"/>
      <c r="J135" s="210"/>
      <c r="K135" s="235"/>
      <c r="L135" s="210"/>
    </row>
    <row r="136" spans="1:12" ht="11.25" customHeight="1">
      <c r="A136" s="214" t="s">
        <v>462</v>
      </c>
      <c r="B136" s="205"/>
      <c r="C136" s="206">
        <v>80000</v>
      </c>
      <c r="D136" s="207" t="s">
        <v>8</v>
      </c>
      <c r="E136" s="208">
        <v>75000</v>
      </c>
      <c r="F136" s="207" t="s">
        <v>8</v>
      </c>
      <c r="G136" s="236">
        <v>75000</v>
      </c>
      <c r="H136" s="210"/>
      <c r="I136" s="236">
        <v>105000</v>
      </c>
      <c r="J136" s="210" t="s">
        <v>5</v>
      </c>
      <c r="K136" s="236">
        <v>115000</v>
      </c>
      <c r="L136" s="210"/>
    </row>
    <row r="137" spans="1:12" ht="11.25" customHeight="1">
      <c r="A137" s="214" t="s">
        <v>465</v>
      </c>
      <c r="B137" s="205"/>
      <c r="C137" s="215">
        <v>10000</v>
      </c>
      <c r="D137" s="216" t="s">
        <v>8</v>
      </c>
      <c r="E137" s="231" t="s">
        <v>79</v>
      </c>
      <c r="F137" s="216" t="s">
        <v>8</v>
      </c>
      <c r="G137" s="231" t="s">
        <v>79</v>
      </c>
      <c r="H137" s="225"/>
      <c r="I137" s="231" t="s">
        <v>79</v>
      </c>
      <c r="J137" s="225"/>
      <c r="K137" s="231" t="s">
        <v>79</v>
      </c>
      <c r="L137" s="225"/>
    </row>
    <row r="138" spans="1:12" ht="11.25" customHeight="1">
      <c r="A138" s="219" t="s">
        <v>7</v>
      </c>
      <c r="B138" s="237"/>
      <c r="C138" s="227">
        <v>90000</v>
      </c>
      <c r="D138" s="228" t="s">
        <v>8</v>
      </c>
      <c r="E138" s="227">
        <v>75000</v>
      </c>
      <c r="F138" s="228" t="s">
        <v>8</v>
      </c>
      <c r="G138" s="227">
        <v>75000</v>
      </c>
      <c r="H138" s="229"/>
      <c r="I138" s="227">
        <v>105000</v>
      </c>
      <c r="J138" s="229" t="s">
        <v>5</v>
      </c>
      <c r="K138" s="227">
        <v>115000</v>
      </c>
      <c r="L138" s="229"/>
    </row>
    <row r="139" spans="1:12" ht="11.25" customHeight="1">
      <c r="A139" s="253" t="s">
        <v>492</v>
      </c>
      <c r="B139" s="205"/>
      <c r="C139" s="206"/>
      <c r="D139" s="207"/>
      <c r="E139" s="206"/>
      <c r="F139" s="207"/>
      <c r="G139" s="208"/>
      <c r="H139" s="207"/>
      <c r="I139" s="235"/>
      <c r="J139" s="210"/>
      <c r="K139" s="235"/>
      <c r="L139" s="210"/>
    </row>
    <row r="140" spans="1:12" ht="11.25" customHeight="1">
      <c r="A140" s="214" t="s">
        <v>557</v>
      </c>
      <c r="B140" s="205"/>
      <c r="C140" s="206">
        <v>79000</v>
      </c>
      <c r="D140" s="207" t="s">
        <v>8</v>
      </c>
      <c r="E140" s="208">
        <v>83700</v>
      </c>
      <c r="F140" s="207" t="s">
        <v>8</v>
      </c>
      <c r="G140" s="236">
        <v>109000</v>
      </c>
      <c r="H140" s="210" t="s">
        <v>8</v>
      </c>
      <c r="I140" s="236">
        <v>124000</v>
      </c>
      <c r="J140" s="210" t="s">
        <v>5</v>
      </c>
      <c r="K140" s="236">
        <v>150000</v>
      </c>
      <c r="L140" s="210" t="s">
        <v>16</v>
      </c>
    </row>
    <row r="141" spans="1:12" ht="11.25" customHeight="1">
      <c r="A141" s="214" t="s">
        <v>218</v>
      </c>
      <c r="B141" s="205"/>
      <c r="C141" s="215">
        <v>217500</v>
      </c>
      <c r="D141" s="216" t="s">
        <v>8</v>
      </c>
      <c r="E141" s="215">
        <v>253100</v>
      </c>
      <c r="F141" s="216" t="s">
        <v>8</v>
      </c>
      <c r="G141" s="243">
        <v>240800</v>
      </c>
      <c r="H141" s="210" t="s">
        <v>8</v>
      </c>
      <c r="I141" s="243">
        <v>286000</v>
      </c>
      <c r="J141" s="210" t="s">
        <v>5</v>
      </c>
      <c r="K141" s="243">
        <v>244000</v>
      </c>
      <c r="L141" s="210" t="s">
        <v>16</v>
      </c>
    </row>
    <row r="142" spans="1:12" ht="11.25" customHeight="1">
      <c r="A142" s="219" t="s">
        <v>7</v>
      </c>
      <c r="B142" s="205"/>
      <c r="C142" s="209">
        <v>296500</v>
      </c>
      <c r="D142" s="246" t="s">
        <v>8</v>
      </c>
      <c r="E142" s="209">
        <v>336800</v>
      </c>
      <c r="F142" s="246" t="s">
        <v>8</v>
      </c>
      <c r="G142" s="209">
        <v>349800</v>
      </c>
      <c r="H142" s="244" t="s">
        <v>8</v>
      </c>
      <c r="I142" s="209">
        <v>410000</v>
      </c>
      <c r="J142" s="244" t="s">
        <v>5</v>
      </c>
      <c r="K142" s="209">
        <v>394000</v>
      </c>
      <c r="L142" s="244" t="s">
        <v>16</v>
      </c>
    </row>
    <row r="143" spans="1:12" ht="11.25" customHeight="1">
      <c r="A143" s="201" t="s">
        <v>558</v>
      </c>
      <c r="B143" s="205"/>
      <c r="C143" s="211">
        <v>5300</v>
      </c>
      <c r="D143" s="212" t="s">
        <v>16</v>
      </c>
      <c r="E143" s="211">
        <v>2502</v>
      </c>
      <c r="F143" s="212" t="s">
        <v>8</v>
      </c>
      <c r="G143" s="239">
        <v>2767</v>
      </c>
      <c r="H143" s="213" t="s">
        <v>8</v>
      </c>
      <c r="I143" s="239">
        <v>2383</v>
      </c>
      <c r="J143" s="234"/>
      <c r="K143" s="239">
        <v>2400</v>
      </c>
      <c r="L143" s="213" t="s">
        <v>16</v>
      </c>
    </row>
    <row r="144" spans="1:12" ht="11.25" customHeight="1">
      <c r="A144" s="214" t="s">
        <v>10</v>
      </c>
      <c r="B144" s="205"/>
      <c r="C144" s="206">
        <v>15700000</v>
      </c>
      <c r="D144" s="207" t="s">
        <v>5</v>
      </c>
      <c r="E144" s="206">
        <v>15500000</v>
      </c>
      <c r="F144" s="207" t="s">
        <v>5</v>
      </c>
      <c r="G144" s="206">
        <v>15300000</v>
      </c>
      <c r="H144" s="207" t="s">
        <v>5</v>
      </c>
      <c r="I144" s="206">
        <v>15900000</v>
      </c>
      <c r="J144" s="210" t="s">
        <v>5</v>
      </c>
      <c r="K144" s="206">
        <v>16600000</v>
      </c>
      <c r="L144" s="223" t="s">
        <v>16</v>
      </c>
    </row>
    <row r="145" spans="1:12" ht="11.25" customHeight="1">
      <c r="A145" s="219" t="s">
        <v>426</v>
      </c>
      <c r="B145" s="205"/>
      <c r="C145" s="206" t="s">
        <v>8</v>
      </c>
      <c r="D145" s="207"/>
      <c r="E145" s="206"/>
      <c r="F145" s="207"/>
      <c r="G145" s="206"/>
      <c r="H145" s="207"/>
      <c r="I145" s="206"/>
      <c r="J145" s="207"/>
      <c r="K145" s="206"/>
      <c r="L145" s="210"/>
    </row>
    <row r="146" spans="1:12" ht="11.25" customHeight="1">
      <c r="A146" s="303" t="s">
        <v>494</v>
      </c>
      <c r="B146" s="205"/>
      <c r="C146" s="206" t="s">
        <v>8</v>
      </c>
      <c r="D146" s="207" t="s">
        <v>8</v>
      </c>
      <c r="E146" s="206" t="s">
        <v>8</v>
      </c>
      <c r="F146" s="207" t="s">
        <v>8</v>
      </c>
      <c r="G146" s="206" t="s">
        <v>8</v>
      </c>
      <c r="H146" s="207"/>
      <c r="I146" s="206" t="s">
        <v>8</v>
      </c>
      <c r="J146" s="207"/>
      <c r="K146" s="206" t="s">
        <v>8</v>
      </c>
      <c r="L146" s="210"/>
    </row>
    <row r="147" spans="1:12" ht="11.25" customHeight="1">
      <c r="A147" s="304" t="s">
        <v>9</v>
      </c>
      <c r="B147" s="205"/>
      <c r="C147" s="235">
        <v>2600000</v>
      </c>
      <c r="D147" s="207" t="s">
        <v>8</v>
      </c>
      <c r="E147" s="235">
        <v>2670000</v>
      </c>
      <c r="F147" s="207" t="s">
        <v>8</v>
      </c>
      <c r="G147" s="235">
        <v>2720000</v>
      </c>
      <c r="H147" s="207" t="s">
        <v>8</v>
      </c>
      <c r="I147" s="235">
        <v>2700000</v>
      </c>
      <c r="J147" s="207" t="s">
        <v>8</v>
      </c>
      <c r="K147" s="235">
        <v>2670000</v>
      </c>
      <c r="L147" s="223" t="s">
        <v>16</v>
      </c>
    </row>
    <row r="148" spans="1:12" ht="11.25" customHeight="1">
      <c r="A148" s="304" t="s">
        <v>218</v>
      </c>
      <c r="B148" s="205"/>
      <c r="C148" s="235">
        <v>11300000</v>
      </c>
      <c r="D148" s="207" t="s">
        <v>8</v>
      </c>
      <c r="E148" s="235">
        <v>11100000</v>
      </c>
      <c r="F148" s="207" t="s">
        <v>5</v>
      </c>
      <c r="G148" s="235">
        <v>10900000</v>
      </c>
      <c r="H148" s="207" t="s">
        <v>5</v>
      </c>
      <c r="I148" s="235">
        <v>11200000</v>
      </c>
      <c r="J148" s="207" t="s">
        <v>8</v>
      </c>
      <c r="K148" s="235">
        <v>11900000</v>
      </c>
      <c r="L148" s="223" t="s">
        <v>16</v>
      </c>
    </row>
    <row r="149" spans="1:12" ht="11.25" customHeight="1">
      <c r="A149" s="303" t="s">
        <v>465</v>
      </c>
      <c r="B149" s="253"/>
      <c r="C149" s="243">
        <v>1810000</v>
      </c>
      <c r="D149" s="305" t="s">
        <v>5</v>
      </c>
      <c r="E149" s="243">
        <v>1730000</v>
      </c>
      <c r="F149" s="305" t="s">
        <v>5</v>
      </c>
      <c r="G149" s="243">
        <v>1670000</v>
      </c>
      <c r="H149" s="305" t="s">
        <v>5</v>
      </c>
      <c r="I149" s="243">
        <v>2000000</v>
      </c>
      <c r="J149" s="305" t="s">
        <v>5</v>
      </c>
      <c r="K149" s="243">
        <v>2010000</v>
      </c>
      <c r="L149" s="383" t="s">
        <v>16</v>
      </c>
    </row>
    <row r="150" spans="1:12" ht="11.25" customHeight="1">
      <c r="A150" s="399" t="s">
        <v>559</v>
      </c>
      <c r="B150" s="425"/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</row>
    <row r="151" spans="1:12" ht="11.25" customHeight="1">
      <c r="A151" s="397" t="s">
        <v>429</v>
      </c>
      <c r="B151" s="409"/>
      <c r="C151" s="409"/>
      <c r="D151" s="409"/>
      <c r="E151" s="409"/>
      <c r="F151" s="409"/>
      <c r="G151" s="409"/>
      <c r="H151" s="409"/>
      <c r="I151" s="409"/>
      <c r="J151" s="409"/>
      <c r="K151" s="409"/>
      <c r="L151" s="409"/>
    </row>
    <row r="152" spans="1:12" ht="11.25" customHeight="1">
      <c r="A152" s="397" t="s">
        <v>560</v>
      </c>
      <c r="B152" s="409"/>
      <c r="C152" s="409"/>
      <c r="D152" s="409"/>
      <c r="E152" s="409"/>
      <c r="F152" s="409"/>
      <c r="G152" s="409"/>
      <c r="H152" s="409"/>
      <c r="I152" s="409"/>
      <c r="J152" s="409"/>
      <c r="K152" s="409"/>
      <c r="L152" s="409"/>
    </row>
    <row r="153" spans="1:12" ht="11.25" customHeight="1">
      <c r="A153" s="409" t="s">
        <v>561</v>
      </c>
      <c r="B153" s="409"/>
      <c r="C153" s="409"/>
      <c r="D153" s="409"/>
      <c r="E153" s="409"/>
      <c r="F153" s="409"/>
      <c r="G153" s="409"/>
      <c r="H153" s="409"/>
      <c r="I153" s="409"/>
      <c r="J153" s="409"/>
      <c r="K153" s="409"/>
      <c r="L153" s="409"/>
    </row>
    <row r="154" spans="1:12" ht="11.25" customHeight="1">
      <c r="A154" s="409" t="s">
        <v>562</v>
      </c>
      <c r="B154" s="396"/>
      <c r="C154" s="396"/>
      <c r="D154" s="396"/>
      <c r="E154" s="396"/>
      <c r="F154" s="396"/>
      <c r="G154" s="396"/>
      <c r="H154" s="396"/>
      <c r="I154" s="396"/>
      <c r="J154" s="396"/>
      <c r="K154" s="396"/>
      <c r="L154" s="396"/>
    </row>
    <row r="155" spans="1:12" ht="11.25" customHeight="1">
      <c r="A155" s="397" t="s">
        <v>431</v>
      </c>
      <c r="B155" s="409"/>
      <c r="C155" s="409"/>
      <c r="D155" s="409"/>
      <c r="E155" s="409"/>
      <c r="F155" s="409"/>
      <c r="G155" s="409"/>
      <c r="H155" s="409"/>
      <c r="I155" s="409"/>
      <c r="J155" s="409"/>
      <c r="K155" s="409"/>
      <c r="L155" s="409"/>
    </row>
    <row r="156" spans="1:12" ht="11.25" customHeight="1">
      <c r="A156" s="397" t="s">
        <v>563</v>
      </c>
      <c r="B156" s="409"/>
      <c r="C156" s="409"/>
      <c r="D156" s="409"/>
      <c r="E156" s="409"/>
      <c r="F156" s="409"/>
      <c r="G156" s="409"/>
      <c r="H156" s="409"/>
      <c r="I156" s="409"/>
      <c r="J156" s="409"/>
      <c r="K156" s="409"/>
      <c r="L156" s="409"/>
    </row>
    <row r="157" spans="1:12" ht="11.25" customHeight="1">
      <c r="A157" s="397" t="s">
        <v>564</v>
      </c>
      <c r="B157" s="409"/>
      <c r="C157" s="409"/>
      <c r="D157" s="409"/>
      <c r="E157" s="409"/>
      <c r="F157" s="409"/>
      <c r="G157" s="409"/>
      <c r="H157" s="409"/>
      <c r="I157" s="409"/>
      <c r="J157" s="409"/>
      <c r="K157" s="409"/>
      <c r="L157" s="409"/>
    </row>
    <row r="158" spans="1:12" ht="11.25" customHeight="1">
      <c r="A158" s="397" t="s">
        <v>565</v>
      </c>
      <c r="B158" s="396"/>
      <c r="C158" s="396"/>
      <c r="D158" s="396"/>
      <c r="E158" s="396"/>
      <c r="F158" s="396"/>
      <c r="G158" s="396"/>
      <c r="H158" s="396"/>
      <c r="I158" s="396"/>
      <c r="J158" s="396"/>
      <c r="K158" s="396"/>
      <c r="L158" s="396"/>
    </row>
    <row r="159" spans="1:12" ht="11.25" customHeight="1">
      <c r="A159" s="397" t="s">
        <v>566</v>
      </c>
      <c r="B159" s="409"/>
      <c r="C159" s="409"/>
      <c r="D159" s="409"/>
      <c r="E159" s="409"/>
      <c r="F159" s="409"/>
      <c r="G159" s="409"/>
      <c r="H159" s="409"/>
      <c r="I159" s="409"/>
      <c r="J159" s="409"/>
      <c r="K159" s="409"/>
      <c r="L159" s="409"/>
    </row>
  </sheetData>
  <mergeCells count="31">
    <mergeCell ref="A125:L125"/>
    <mergeCell ref="A126:L126"/>
    <mergeCell ref="A127:L127"/>
    <mergeCell ref="A157:L157"/>
    <mergeCell ref="A154:L154"/>
    <mergeCell ref="A155:L155"/>
    <mergeCell ref="A156:L156"/>
    <mergeCell ref="A158:L158"/>
    <mergeCell ref="A159:L159"/>
    <mergeCell ref="A58:L58"/>
    <mergeCell ref="A59:L59"/>
    <mergeCell ref="A62:L62"/>
    <mergeCell ref="A63:L63"/>
    <mergeCell ref="A64:L64"/>
    <mergeCell ref="A65:L65"/>
    <mergeCell ref="A66:L66"/>
    <mergeCell ref="A153:L153"/>
    <mergeCell ref="A5:L5"/>
    <mergeCell ref="A150:L150"/>
    <mergeCell ref="A151:L151"/>
    <mergeCell ref="A152:L152"/>
    <mergeCell ref="A60:L60"/>
    <mergeCell ref="A61:L61"/>
    <mergeCell ref="A121:L121"/>
    <mergeCell ref="A122:L122"/>
    <mergeCell ref="A123:L123"/>
    <mergeCell ref="A124:L124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K1"/>
    </sheetView>
  </sheetViews>
  <sheetFormatPr defaultColWidth="9.140625" defaultRowHeight="12"/>
  <cols>
    <col min="1" max="1" width="4.28125" style="3" customWidth="1"/>
    <col min="2" max="2" width="1.8515625" style="3" customWidth="1"/>
    <col min="3" max="3" width="16.8515625" style="3" customWidth="1"/>
    <col min="4" max="4" width="1.8515625" style="3" customWidth="1"/>
    <col min="5" max="5" width="14.8515625" style="3" customWidth="1"/>
    <col min="6" max="6" width="1.8515625" style="3" customWidth="1"/>
    <col min="7" max="7" width="29.8515625" style="3" customWidth="1"/>
    <col min="8" max="8" width="1.8515625" style="3" customWidth="1"/>
    <col min="9" max="9" width="44.00390625" style="3" customWidth="1"/>
    <col min="10" max="10" width="1.8515625" style="3" customWidth="1"/>
    <col min="11" max="11" width="10.8515625" style="3" customWidth="1"/>
    <col min="12" max="16384" width="9.28125" style="3" customWidth="1"/>
  </cols>
  <sheetData>
    <row r="1" spans="1:11" ht="11.25" customHeight="1">
      <c r="A1" s="405" t="s">
        <v>17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1.25" customHeight="1">
      <c r="A2" s="405" t="s">
        <v>321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1" ht="11.2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3" t="s">
        <v>18</v>
      </c>
    </row>
    <row r="5" spans="1:11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 t="s">
        <v>19</v>
      </c>
    </row>
    <row r="6" spans="1:11" ht="11.25" customHeight="1">
      <c r="A6" s="36" t="s">
        <v>20</v>
      </c>
      <c r="B6" s="36"/>
      <c r="C6" s="36" t="s">
        <v>15</v>
      </c>
      <c r="D6" s="36"/>
      <c r="E6" s="36" t="s">
        <v>21</v>
      </c>
      <c r="F6" s="36"/>
      <c r="G6" s="36" t="s">
        <v>22</v>
      </c>
      <c r="H6" s="36"/>
      <c r="I6" s="36" t="s">
        <v>23</v>
      </c>
      <c r="J6" s="36"/>
      <c r="K6" s="36" t="s">
        <v>24</v>
      </c>
    </row>
    <row r="7" spans="1:11" ht="11.25" customHeight="1">
      <c r="A7" s="37">
        <v>1</v>
      </c>
      <c r="B7" s="38"/>
      <c r="C7" s="39" t="s">
        <v>25</v>
      </c>
      <c r="D7" s="39"/>
      <c r="E7" s="39" t="s">
        <v>26</v>
      </c>
      <c r="F7" s="39"/>
      <c r="G7" s="39" t="s">
        <v>27</v>
      </c>
      <c r="H7" s="39"/>
      <c r="I7" s="39" t="s">
        <v>28</v>
      </c>
      <c r="J7" s="39"/>
      <c r="K7" s="40">
        <v>390</v>
      </c>
    </row>
    <row r="8" spans="1:11" ht="11.25" customHeight="1">
      <c r="A8" s="37">
        <v>2</v>
      </c>
      <c r="B8" s="38"/>
      <c r="C8" s="39" t="s">
        <v>29</v>
      </c>
      <c r="D8" s="39"/>
      <c r="E8" s="39" t="s">
        <v>30</v>
      </c>
      <c r="F8" s="39"/>
      <c r="G8" s="39" t="s">
        <v>31</v>
      </c>
      <c r="H8" s="39"/>
      <c r="I8" s="39" t="s">
        <v>317</v>
      </c>
      <c r="J8" s="39"/>
      <c r="K8" s="40">
        <v>300</v>
      </c>
    </row>
    <row r="9" spans="1:11" ht="11.25" customHeight="1">
      <c r="A9" s="37">
        <v>3</v>
      </c>
      <c r="B9" s="38"/>
      <c r="C9" s="39" t="s">
        <v>334</v>
      </c>
      <c r="D9" s="39"/>
      <c r="E9" s="39" t="s">
        <v>32</v>
      </c>
      <c r="F9" s="39"/>
      <c r="G9" s="39" t="s">
        <v>33</v>
      </c>
      <c r="H9" s="39"/>
      <c r="I9" s="39" t="s">
        <v>34</v>
      </c>
      <c r="J9" s="39"/>
      <c r="K9" s="40">
        <v>170</v>
      </c>
    </row>
    <row r="10" spans="1:11" ht="11.25" customHeight="1">
      <c r="A10" s="37">
        <v>4</v>
      </c>
      <c r="B10" s="38"/>
      <c r="C10" s="39" t="s">
        <v>35</v>
      </c>
      <c r="D10" s="39"/>
      <c r="E10" s="39" t="s">
        <v>36</v>
      </c>
      <c r="F10" s="39"/>
      <c r="G10" s="39" t="s">
        <v>27</v>
      </c>
      <c r="H10" s="39"/>
      <c r="I10" s="39" t="s">
        <v>318</v>
      </c>
      <c r="J10" s="39"/>
      <c r="K10" s="40">
        <v>100</v>
      </c>
    </row>
    <row r="11" spans="1:11" ht="11.25" customHeight="1">
      <c r="A11" s="37">
        <v>5</v>
      </c>
      <c r="B11" s="38"/>
      <c r="C11" s="39" t="s">
        <v>37</v>
      </c>
      <c r="D11" s="39"/>
      <c r="E11" s="39" t="s">
        <v>38</v>
      </c>
      <c r="F11" s="39"/>
      <c r="G11" s="41" t="s">
        <v>14</v>
      </c>
      <c r="H11" s="39"/>
      <c r="I11" s="41" t="s">
        <v>14</v>
      </c>
      <c r="J11" s="39"/>
      <c r="K11" s="40">
        <v>125</v>
      </c>
    </row>
    <row r="12" spans="1:11" ht="11.25" customHeight="1">
      <c r="A12" s="37">
        <v>6</v>
      </c>
      <c r="B12" s="38"/>
      <c r="C12" s="39" t="s">
        <v>39</v>
      </c>
      <c r="D12" s="39"/>
      <c r="E12" s="39" t="s">
        <v>40</v>
      </c>
      <c r="F12" s="39"/>
      <c r="G12" s="41" t="s">
        <v>14</v>
      </c>
      <c r="H12" s="39"/>
      <c r="I12" s="41" t="s">
        <v>14</v>
      </c>
      <c r="J12" s="39"/>
      <c r="K12" s="40">
        <v>100</v>
      </c>
    </row>
    <row r="13" spans="1:11" ht="11.25" customHeight="1">
      <c r="A13" s="37">
        <v>7</v>
      </c>
      <c r="B13" s="38"/>
      <c r="C13" s="39" t="s">
        <v>41</v>
      </c>
      <c r="D13" s="39"/>
      <c r="E13" s="39" t="s">
        <v>38</v>
      </c>
      <c r="F13" s="39"/>
      <c r="G13" s="41" t="s">
        <v>14</v>
      </c>
      <c r="H13" s="39"/>
      <c r="I13" s="39" t="s">
        <v>28</v>
      </c>
      <c r="J13" s="39"/>
      <c r="K13" s="40">
        <v>80</v>
      </c>
    </row>
    <row r="14" spans="1:11" ht="11.25" customHeight="1">
      <c r="A14" s="37">
        <v>8</v>
      </c>
      <c r="B14" s="38"/>
      <c r="C14" s="39" t="s">
        <v>42</v>
      </c>
      <c r="D14" s="39"/>
      <c r="E14" s="39" t="s">
        <v>43</v>
      </c>
      <c r="F14" s="39"/>
      <c r="G14" s="39" t="s">
        <v>319</v>
      </c>
      <c r="H14" s="39"/>
      <c r="I14" s="39" t="s">
        <v>317</v>
      </c>
      <c r="J14" s="39"/>
      <c r="K14" s="40">
        <v>45</v>
      </c>
    </row>
    <row r="15" spans="1:11" ht="11.25" customHeight="1">
      <c r="A15" s="37">
        <v>9</v>
      </c>
      <c r="B15" s="39"/>
      <c r="C15" s="39" t="s">
        <v>44</v>
      </c>
      <c r="D15" s="39"/>
      <c r="E15" s="39" t="s">
        <v>40</v>
      </c>
      <c r="F15" s="39"/>
      <c r="G15" s="39" t="s">
        <v>33</v>
      </c>
      <c r="H15" s="39"/>
      <c r="I15" s="39" t="s">
        <v>45</v>
      </c>
      <c r="J15" s="39"/>
      <c r="K15" s="40">
        <v>70</v>
      </c>
    </row>
    <row r="16" spans="1:11" ht="11.25" customHeight="1">
      <c r="A16" s="37">
        <v>10</v>
      </c>
      <c r="B16" s="38"/>
      <c r="C16" s="39" t="s">
        <v>46</v>
      </c>
      <c r="D16" s="39"/>
      <c r="E16" s="41" t="s">
        <v>14</v>
      </c>
      <c r="F16" s="39"/>
      <c r="G16" s="41" t="s">
        <v>14</v>
      </c>
      <c r="H16" s="39"/>
      <c r="I16" s="39" t="s">
        <v>28</v>
      </c>
      <c r="J16" s="39"/>
      <c r="K16" s="40">
        <v>22</v>
      </c>
    </row>
    <row r="17" spans="1:11" ht="11.25" customHeight="1">
      <c r="A17" s="37">
        <v>11</v>
      </c>
      <c r="B17" s="38"/>
      <c r="C17" s="39" t="s">
        <v>335</v>
      </c>
      <c r="D17" s="39"/>
      <c r="E17" s="39" t="s">
        <v>47</v>
      </c>
      <c r="F17" s="39"/>
      <c r="G17" s="39" t="s">
        <v>342</v>
      </c>
      <c r="H17" s="39"/>
      <c r="I17" s="39" t="s">
        <v>317</v>
      </c>
      <c r="J17" s="39"/>
      <c r="K17" s="40">
        <v>60</v>
      </c>
    </row>
    <row r="18" spans="1:11" ht="11.25" customHeight="1">
      <c r="A18" s="37">
        <v>12</v>
      </c>
      <c r="B18" s="38"/>
      <c r="C18" s="39" t="s">
        <v>336</v>
      </c>
      <c r="D18" s="39"/>
      <c r="E18" s="39" t="s">
        <v>48</v>
      </c>
      <c r="F18" s="39"/>
      <c r="G18" s="39" t="s">
        <v>27</v>
      </c>
      <c r="H18" s="39"/>
      <c r="I18" s="39" t="s">
        <v>28</v>
      </c>
      <c r="J18" s="39"/>
      <c r="K18" s="40">
        <v>50</v>
      </c>
    </row>
    <row r="19" spans="1:11" ht="11.25" customHeight="1">
      <c r="A19" s="37">
        <v>13</v>
      </c>
      <c r="B19" s="38"/>
      <c r="C19" s="39" t="s">
        <v>49</v>
      </c>
      <c r="D19" s="39"/>
      <c r="E19" s="41" t="s">
        <v>14</v>
      </c>
      <c r="F19" s="39"/>
      <c r="G19" s="39" t="s">
        <v>50</v>
      </c>
      <c r="H19" s="39"/>
      <c r="I19" s="39" t="s">
        <v>306</v>
      </c>
      <c r="J19" s="39"/>
      <c r="K19" s="40">
        <v>5</v>
      </c>
    </row>
    <row r="20" spans="1:11" ht="11.25" customHeight="1">
      <c r="A20" s="37">
        <v>14</v>
      </c>
      <c r="B20" s="38"/>
      <c r="C20" s="39" t="s">
        <v>336</v>
      </c>
      <c r="D20" s="39"/>
      <c r="E20" s="41" t="s">
        <v>14</v>
      </c>
      <c r="F20" s="39"/>
      <c r="G20" s="41" t="s">
        <v>14</v>
      </c>
      <c r="H20" s="39"/>
      <c r="I20" s="41" t="s">
        <v>14</v>
      </c>
      <c r="J20" s="39"/>
      <c r="K20" s="40">
        <v>5</v>
      </c>
    </row>
    <row r="21" spans="1:11" ht="11.25" customHeight="1">
      <c r="A21" s="407" t="s">
        <v>324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</row>
  </sheetData>
  <mergeCells count="4">
    <mergeCell ref="A1:K1"/>
    <mergeCell ref="A2:K2"/>
    <mergeCell ref="A3:K3"/>
    <mergeCell ref="A21:K21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"/>
  <cols>
    <col min="1" max="1" width="34.7109375" style="3" bestFit="1" customWidth="1"/>
    <col min="2" max="2" width="1.8515625" style="3" customWidth="1"/>
    <col min="3" max="3" width="11.140625" style="3" bestFit="1" customWidth="1"/>
    <col min="4" max="4" width="1.8515625" style="57" customWidth="1"/>
    <col min="5" max="5" width="11.140625" style="3" bestFit="1" customWidth="1"/>
    <col min="6" max="6" width="1.8515625" style="3" customWidth="1"/>
    <col min="7" max="7" width="11.140625" style="3" bestFit="1" customWidth="1"/>
    <col min="8" max="8" width="1.8515625" style="3" customWidth="1"/>
    <col min="9" max="9" width="11.140625" style="3" bestFit="1" customWidth="1"/>
    <col min="10" max="16384" width="9.28125" style="3" customWidth="1"/>
  </cols>
  <sheetData>
    <row r="1" spans="1:9" ht="11.25" customHeight="1">
      <c r="A1" s="405" t="s">
        <v>51</v>
      </c>
      <c r="B1" s="405"/>
      <c r="C1" s="405"/>
      <c r="D1" s="405"/>
      <c r="E1" s="405"/>
      <c r="F1" s="405"/>
      <c r="G1" s="405"/>
      <c r="H1" s="405"/>
      <c r="I1" s="405"/>
    </row>
    <row r="2" spans="1:9" ht="11.25" customHeight="1">
      <c r="A2" s="405" t="s">
        <v>360</v>
      </c>
      <c r="B2" s="405"/>
      <c r="C2" s="405"/>
      <c r="D2" s="405"/>
      <c r="E2" s="405"/>
      <c r="F2" s="405"/>
      <c r="G2" s="405"/>
      <c r="H2" s="405"/>
      <c r="I2" s="405"/>
    </row>
    <row r="3" spans="1:9" ht="11.25" customHeight="1">
      <c r="A3" s="405" t="s">
        <v>361</v>
      </c>
      <c r="B3" s="405"/>
      <c r="C3" s="405"/>
      <c r="D3" s="405"/>
      <c r="E3" s="405"/>
      <c r="F3" s="405"/>
      <c r="G3" s="405"/>
      <c r="H3" s="405"/>
      <c r="I3" s="405"/>
    </row>
    <row r="4" spans="1:9" ht="11.25" customHeight="1">
      <c r="A4" s="405"/>
      <c r="B4" s="405"/>
      <c r="C4" s="405"/>
      <c r="D4" s="405"/>
      <c r="E4" s="405"/>
      <c r="F4" s="405"/>
      <c r="G4" s="405"/>
      <c r="H4" s="405"/>
      <c r="I4" s="405"/>
    </row>
    <row r="5" spans="1:9" ht="11.25" customHeight="1">
      <c r="A5" s="405" t="s">
        <v>52</v>
      </c>
      <c r="B5" s="405"/>
      <c r="C5" s="405"/>
      <c r="D5" s="405"/>
      <c r="E5" s="405"/>
      <c r="F5" s="405"/>
      <c r="G5" s="405"/>
      <c r="H5" s="405"/>
      <c r="I5" s="405"/>
    </row>
    <row r="6" spans="1:9" ht="11.25" customHeight="1">
      <c r="A6" s="405"/>
      <c r="B6" s="405"/>
      <c r="C6" s="405"/>
      <c r="D6" s="405"/>
      <c r="E6" s="405"/>
      <c r="F6" s="405"/>
      <c r="G6" s="405"/>
      <c r="H6" s="405"/>
      <c r="I6" s="405"/>
    </row>
    <row r="7" spans="1:9" ht="11.25" customHeight="1">
      <c r="A7" s="43"/>
      <c r="B7" s="44"/>
      <c r="C7" s="412">
        <v>2004</v>
      </c>
      <c r="D7" s="412"/>
      <c r="E7" s="412"/>
      <c r="F7" s="44"/>
      <c r="G7" s="412">
        <v>2005</v>
      </c>
      <c r="H7" s="412"/>
      <c r="I7" s="412"/>
    </row>
    <row r="8" spans="1:9" ht="11.25" customHeight="1">
      <c r="A8" s="28"/>
      <c r="B8" s="42"/>
      <c r="C8" s="2" t="s">
        <v>53</v>
      </c>
      <c r="D8" s="42"/>
      <c r="E8" s="2" t="s">
        <v>54</v>
      </c>
      <c r="F8" s="42"/>
      <c r="G8" s="2" t="s">
        <v>53</v>
      </c>
      <c r="H8" s="42"/>
      <c r="I8" s="2" t="s">
        <v>54</v>
      </c>
    </row>
    <row r="9" spans="1:9" ht="11.25" customHeight="1">
      <c r="A9" s="36" t="s">
        <v>55</v>
      </c>
      <c r="B9" s="45"/>
      <c r="C9" s="36" t="s">
        <v>56</v>
      </c>
      <c r="D9" s="45"/>
      <c r="E9" s="36" t="s">
        <v>57</v>
      </c>
      <c r="F9" s="45"/>
      <c r="G9" s="36" t="s">
        <v>56</v>
      </c>
      <c r="H9" s="45"/>
      <c r="I9" s="36" t="s">
        <v>57</v>
      </c>
    </row>
    <row r="10" spans="1:9" ht="11.25" customHeight="1">
      <c r="A10" s="47" t="s">
        <v>58</v>
      </c>
      <c r="B10" s="42"/>
      <c r="C10" s="42"/>
      <c r="D10" s="42"/>
      <c r="E10" s="42"/>
      <c r="F10" s="42"/>
      <c r="G10" s="42"/>
      <c r="H10" s="42"/>
      <c r="I10" s="42"/>
    </row>
    <row r="11" spans="1:9" ht="11.25" customHeight="1">
      <c r="A11" s="37" t="s">
        <v>59</v>
      </c>
      <c r="B11" s="42"/>
      <c r="C11" s="11">
        <v>139000000</v>
      </c>
      <c r="D11" s="11"/>
      <c r="E11" s="11">
        <v>533000</v>
      </c>
      <c r="F11" s="28"/>
      <c r="G11" s="11">
        <v>154000000</v>
      </c>
      <c r="H11" s="11"/>
      <c r="I11" s="11">
        <v>529000</v>
      </c>
    </row>
    <row r="12" spans="1:9" ht="11.25" customHeight="1">
      <c r="A12" s="47" t="s">
        <v>60</v>
      </c>
      <c r="B12" s="42"/>
      <c r="C12" s="15" t="s">
        <v>61</v>
      </c>
      <c r="D12" s="15"/>
      <c r="E12" s="15">
        <v>584000</v>
      </c>
      <c r="F12" s="49"/>
      <c r="G12" s="15" t="s">
        <v>61</v>
      </c>
      <c r="H12" s="15"/>
      <c r="I12" s="15">
        <v>554000</v>
      </c>
    </row>
    <row r="13" spans="1:9" ht="11.25" customHeight="1">
      <c r="A13" s="41" t="s">
        <v>7</v>
      </c>
      <c r="B13" s="42"/>
      <c r="C13" s="50" t="s">
        <v>61</v>
      </c>
      <c r="D13" s="50"/>
      <c r="E13" s="50">
        <v>1120000</v>
      </c>
      <c r="F13" s="51"/>
      <c r="G13" s="50" t="s">
        <v>61</v>
      </c>
      <c r="H13" s="50"/>
      <c r="I13" s="50">
        <v>1080000</v>
      </c>
    </row>
    <row r="14" spans="1:9" ht="11.25" customHeight="1">
      <c r="A14" s="28" t="s">
        <v>312</v>
      </c>
      <c r="B14" s="42"/>
      <c r="C14" s="11"/>
      <c r="D14" s="11"/>
      <c r="E14" s="11"/>
      <c r="F14" s="52"/>
      <c r="G14" s="11"/>
      <c r="H14" s="11"/>
      <c r="I14" s="11"/>
    </row>
    <row r="15" spans="1:9" ht="11.25" customHeight="1">
      <c r="A15" s="53" t="s">
        <v>62</v>
      </c>
      <c r="B15" s="42"/>
      <c r="C15" s="11">
        <v>1270</v>
      </c>
      <c r="D15" s="11"/>
      <c r="E15" s="11">
        <v>2360</v>
      </c>
      <c r="F15" s="28"/>
      <c r="G15" s="11">
        <v>1490</v>
      </c>
      <c r="H15" s="11"/>
      <c r="I15" s="11">
        <v>1990</v>
      </c>
    </row>
    <row r="16" spans="1:9" ht="11.25" customHeight="1">
      <c r="A16" s="37" t="s">
        <v>63</v>
      </c>
      <c r="B16" s="42"/>
      <c r="C16" s="18">
        <v>4780000</v>
      </c>
      <c r="D16" s="18"/>
      <c r="E16" s="18">
        <v>37200</v>
      </c>
      <c r="F16" s="54"/>
      <c r="G16" s="18">
        <v>5170000</v>
      </c>
      <c r="H16" s="18"/>
      <c r="I16" s="18">
        <v>55000</v>
      </c>
    </row>
    <row r="17" spans="1:9" ht="11.25" customHeight="1">
      <c r="A17" s="55" t="s">
        <v>10</v>
      </c>
      <c r="B17" s="45"/>
      <c r="C17" s="15" t="s">
        <v>64</v>
      </c>
      <c r="D17" s="15"/>
      <c r="E17" s="15">
        <v>1160000</v>
      </c>
      <c r="F17" s="49"/>
      <c r="G17" s="15" t="s">
        <v>64</v>
      </c>
      <c r="H17" s="15"/>
      <c r="I17" s="15">
        <v>1140000</v>
      </c>
    </row>
    <row r="18" spans="1:9" ht="11.25" customHeight="1">
      <c r="A18" s="410" t="s">
        <v>327</v>
      </c>
      <c r="B18" s="411"/>
      <c r="C18" s="411"/>
      <c r="D18" s="411"/>
      <c r="E18" s="411"/>
      <c r="F18" s="411"/>
      <c r="G18" s="411"/>
      <c r="H18" s="411"/>
      <c r="I18" s="411"/>
    </row>
    <row r="19" spans="1:9" ht="11.25" customHeight="1">
      <c r="A19" s="407" t="s">
        <v>65</v>
      </c>
      <c r="B19" s="409"/>
      <c r="C19" s="409"/>
      <c r="D19" s="409"/>
      <c r="E19" s="409"/>
      <c r="F19" s="409"/>
      <c r="G19" s="409"/>
      <c r="H19" s="409"/>
      <c r="I19" s="409"/>
    </row>
    <row r="20" spans="1:9" ht="11.25" customHeight="1">
      <c r="A20" s="407" t="s">
        <v>362</v>
      </c>
      <c r="B20" s="409"/>
      <c r="C20" s="409"/>
      <c r="D20" s="409"/>
      <c r="E20" s="409"/>
      <c r="F20" s="409"/>
      <c r="G20" s="409"/>
      <c r="H20" s="409"/>
      <c r="I20" s="409"/>
    </row>
    <row r="21" spans="1:9" ht="11.25" customHeight="1">
      <c r="A21" s="408" t="s">
        <v>363</v>
      </c>
      <c r="B21" s="409"/>
      <c r="C21" s="409"/>
      <c r="D21" s="409"/>
      <c r="E21" s="409"/>
      <c r="F21" s="409"/>
      <c r="G21" s="409"/>
      <c r="H21" s="409"/>
      <c r="I21" s="409"/>
    </row>
    <row r="22" spans="1:9" ht="11.25" customHeight="1">
      <c r="A22" s="407" t="s">
        <v>66</v>
      </c>
      <c r="B22" s="409"/>
      <c r="C22" s="409"/>
      <c r="D22" s="409"/>
      <c r="E22" s="409"/>
      <c r="F22" s="409"/>
      <c r="G22" s="409"/>
      <c r="H22" s="409"/>
      <c r="I22" s="409"/>
    </row>
  </sheetData>
  <mergeCells count="13">
    <mergeCell ref="A1:I1"/>
    <mergeCell ref="A2:I2"/>
    <mergeCell ref="A3:I3"/>
    <mergeCell ref="A4:I4"/>
    <mergeCell ref="A5:I5"/>
    <mergeCell ref="A6:I6"/>
    <mergeCell ref="C7:E7"/>
    <mergeCell ref="G7:I7"/>
    <mergeCell ref="A22:I22"/>
    <mergeCell ref="A18:I18"/>
    <mergeCell ref="A19:I19"/>
    <mergeCell ref="A20:I20"/>
    <mergeCell ref="A21:I21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140625" defaultRowHeight="12"/>
  <cols>
    <col min="1" max="1" width="24.8515625" style="3" bestFit="1" customWidth="1"/>
    <col min="2" max="2" width="1.8515625" style="3" customWidth="1"/>
    <col min="3" max="3" width="9.28125" style="3" bestFit="1" customWidth="1"/>
    <col min="4" max="4" width="2.421875" style="3" bestFit="1" customWidth="1"/>
    <col min="5" max="5" width="12.28125" style="3" bestFit="1" customWidth="1"/>
    <col min="6" max="6" width="1.8515625" style="3" customWidth="1"/>
    <col min="7" max="7" width="16.28125" style="3" bestFit="1" customWidth="1"/>
    <col min="8" max="8" width="1.8515625" style="3" customWidth="1"/>
    <col min="9" max="9" width="11.140625" style="3" bestFit="1" customWidth="1"/>
    <col min="10" max="10" width="1.8515625" style="79" customWidth="1"/>
    <col min="11" max="11" width="9.140625" style="3" bestFit="1" customWidth="1"/>
    <col min="12" max="16384" width="9.28125" style="3" customWidth="1"/>
  </cols>
  <sheetData>
    <row r="1" spans="1:11" ht="11.25" customHeight="1">
      <c r="A1" s="414" t="s">
        <v>67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1.25" customHeight="1">
      <c r="A2" s="414" t="s">
        <v>68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11.25" customHeigh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1.25" customHeight="1">
      <c r="A4" s="414" t="s">
        <v>152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</row>
    <row r="5" spans="1:11" ht="11.25" customHeight="1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</row>
    <row r="6" spans="1:11" ht="11.25" customHeight="1">
      <c r="A6" s="59"/>
      <c r="B6" s="59"/>
      <c r="C6" s="59"/>
      <c r="D6" s="59"/>
      <c r="E6" s="59"/>
      <c r="F6" s="59"/>
      <c r="G6" s="59" t="s">
        <v>69</v>
      </c>
      <c r="H6" s="60"/>
      <c r="I6" s="59" t="s">
        <v>70</v>
      </c>
      <c r="J6" s="60"/>
      <c r="K6" s="59"/>
    </row>
    <row r="7" spans="1:11" ht="11.25" customHeight="1">
      <c r="A7" s="58"/>
      <c r="B7" s="58"/>
      <c r="C7" s="58"/>
      <c r="D7" s="58"/>
      <c r="E7" s="58"/>
      <c r="F7" s="58"/>
      <c r="G7" s="58" t="s">
        <v>71</v>
      </c>
      <c r="H7" s="61"/>
      <c r="I7" s="58" t="s">
        <v>72</v>
      </c>
      <c r="J7" s="61"/>
      <c r="K7" s="58"/>
    </row>
    <row r="8" spans="1:11" ht="11.25" customHeight="1">
      <c r="A8" s="62" t="s">
        <v>73</v>
      </c>
      <c r="B8" s="62"/>
      <c r="C8" s="62" t="s">
        <v>13</v>
      </c>
      <c r="D8" s="62"/>
      <c r="E8" s="62" t="s">
        <v>12</v>
      </c>
      <c r="F8" s="62"/>
      <c r="G8" s="62" t="s">
        <v>74</v>
      </c>
      <c r="H8" s="63"/>
      <c r="I8" s="62" t="s">
        <v>75</v>
      </c>
      <c r="J8" s="63"/>
      <c r="K8" s="62" t="s">
        <v>7</v>
      </c>
    </row>
    <row r="9" spans="1:11" ht="11.25" customHeight="1">
      <c r="A9" s="64" t="s">
        <v>83</v>
      </c>
      <c r="B9" s="65"/>
      <c r="C9" s="11" t="s">
        <v>0</v>
      </c>
      <c r="D9" s="8" t="s">
        <v>0</v>
      </c>
      <c r="E9" s="11" t="s">
        <v>0</v>
      </c>
      <c r="F9" s="8" t="s">
        <v>0</v>
      </c>
      <c r="G9" s="11" t="s">
        <v>0</v>
      </c>
      <c r="H9" s="13"/>
      <c r="I9" s="11" t="s">
        <v>0</v>
      </c>
      <c r="J9" s="13" t="s">
        <v>0</v>
      </c>
      <c r="K9" s="11" t="s">
        <v>0</v>
      </c>
    </row>
    <row r="10" spans="1:11" ht="11.25" customHeight="1">
      <c r="A10" s="76" t="s">
        <v>76</v>
      </c>
      <c r="B10" s="70"/>
      <c r="C10" s="176">
        <v>876000</v>
      </c>
      <c r="D10" s="183" t="s">
        <v>325</v>
      </c>
      <c r="E10" s="177" t="s">
        <v>6</v>
      </c>
      <c r="F10" s="178"/>
      <c r="G10" s="176">
        <v>80700</v>
      </c>
      <c r="H10" s="175"/>
      <c r="I10" s="176">
        <v>183000</v>
      </c>
      <c r="J10" s="175"/>
      <c r="K10" s="177">
        <v>1140000</v>
      </c>
    </row>
    <row r="11" spans="1:11" ht="11.25" customHeight="1">
      <c r="A11" s="77" t="s">
        <v>77</v>
      </c>
      <c r="B11" s="73"/>
      <c r="C11" s="40">
        <v>573000</v>
      </c>
      <c r="D11" s="71"/>
      <c r="E11" s="40">
        <v>1780000</v>
      </c>
      <c r="F11" s="71"/>
      <c r="G11" s="184">
        <v>57400</v>
      </c>
      <c r="H11" s="72"/>
      <c r="I11" s="40">
        <v>4560</v>
      </c>
      <c r="J11" s="72"/>
      <c r="K11" s="184">
        <v>2410000</v>
      </c>
    </row>
    <row r="12" spans="1:11" ht="11.25" customHeight="1">
      <c r="A12" s="76" t="s">
        <v>78</v>
      </c>
      <c r="B12" s="70"/>
      <c r="C12" s="14">
        <v>10000</v>
      </c>
      <c r="D12" s="68"/>
      <c r="E12" s="40" t="s">
        <v>79</v>
      </c>
      <c r="F12" s="68"/>
      <c r="G12" s="14">
        <v>2040</v>
      </c>
      <c r="H12" s="69"/>
      <c r="I12" s="40" t="s">
        <v>79</v>
      </c>
      <c r="J12" s="69"/>
      <c r="K12" s="15">
        <v>12100</v>
      </c>
    </row>
    <row r="13" spans="1:11" ht="11.25" customHeight="1">
      <c r="A13" s="77" t="s">
        <v>80</v>
      </c>
      <c r="B13" s="73"/>
      <c r="C13" s="40">
        <v>1470</v>
      </c>
      <c r="D13" s="71"/>
      <c r="E13" s="40" t="s">
        <v>79</v>
      </c>
      <c r="F13" s="71"/>
      <c r="G13" s="185">
        <v>95200</v>
      </c>
      <c r="H13" s="72"/>
      <c r="I13" s="40" t="s">
        <v>79</v>
      </c>
      <c r="J13" s="72"/>
      <c r="K13" s="177">
        <v>96600</v>
      </c>
    </row>
    <row r="14" spans="1:11" ht="11.25" customHeight="1">
      <c r="A14" s="77" t="s">
        <v>81</v>
      </c>
      <c r="B14" s="73"/>
      <c r="C14" s="40">
        <v>68300</v>
      </c>
      <c r="D14" s="71"/>
      <c r="E14" s="40" t="s">
        <v>79</v>
      </c>
      <c r="F14" s="71"/>
      <c r="G14" s="75" t="s">
        <v>82</v>
      </c>
      <c r="H14" s="72"/>
      <c r="I14" s="75" t="s">
        <v>82</v>
      </c>
      <c r="J14" s="72"/>
      <c r="K14" s="15">
        <v>95500</v>
      </c>
    </row>
    <row r="15" spans="1:11" ht="11.25" customHeight="1">
      <c r="A15" s="64" t="s">
        <v>322</v>
      </c>
      <c r="B15" s="65"/>
      <c r="C15" s="11"/>
      <c r="D15" s="8"/>
      <c r="E15" s="11"/>
      <c r="F15" s="8"/>
      <c r="G15" s="11"/>
      <c r="H15" s="13"/>
      <c r="I15" s="11"/>
      <c r="J15" s="13"/>
      <c r="K15" s="11"/>
    </row>
    <row r="16" spans="1:11" ht="11.25" customHeight="1">
      <c r="A16" s="76" t="s">
        <v>76</v>
      </c>
      <c r="B16" s="70"/>
      <c r="C16" s="14">
        <v>870000</v>
      </c>
      <c r="D16" s="67"/>
      <c r="E16" s="15" t="s">
        <v>6</v>
      </c>
      <c r="F16" s="68"/>
      <c r="G16" s="14">
        <v>81700</v>
      </c>
      <c r="H16" s="69"/>
      <c r="I16" s="14">
        <v>192000</v>
      </c>
      <c r="J16" s="69"/>
      <c r="K16" s="15">
        <v>1140000</v>
      </c>
    </row>
    <row r="17" spans="1:11" ht="11.25" customHeight="1">
      <c r="A17" s="77" t="s">
        <v>77</v>
      </c>
      <c r="B17" s="73"/>
      <c r="C17" s="40">
        <v>528000</v>
      </c>
      <c r="D17" s="71"/>
      <c r="E17" s="40">
        <v>1680000</v>
      </c>
      <c r="F17" s="71"/>
      <c r="G17" s="40">
        <v>60700</v>
      </c>
      <c r="H17" s="72"/>
      <c r="I17" s="40">
        <v>4540</v>
      </c>
      <c r="J17" s="72"/>
      <c r="K17" s="40">
        <v>2270000</v>
      </c>
    </row>
    <row r="18" spans="1:11" ht="11.25" customHeight="1">
      <c r="A18" s="76" t="s">
        <v>78</v>
      </c>
      <c r="B18" s="70"/>
      <c r="C18" s="14">
        <v>10000</v>
      </c>
      <c r="D18" s="68"/>
      <c r="E18" s="40" t="s">
        <v>79</v>
      </c>
      <c r="F18" s="68"/>
      <c r="G18" s="14">
        <v>2330</v>
      </c>
      <c r="H18" s="69"/>
      <c r="I18" s="40" t="s">
        <v>79</v>
      </c>
      <c r="J18" s="69"/>
      <c r="K18" s="15">
        <v>12400</v>
      </c>
    </row>
    <row r="19" spans="1:11" ht="11.25" customHeight="1">
      <c r="A19" s="77" t="s">
        <v>80</v>
      </c>
      <c r="B19" s="73"/>
      <c r="C19" s="40" t="s">
        <v>79</v>
      </c>
      <c r="D19" s="71"/>
      <c r="E19" s="40" t="s">
        <v>79</v>
      </c>
      <c r="F19" s="71"/>
      <c r="G19" s="74">
        <v>89900</v>
      </c>
      <c r="H19" s="72"/>
      <c r="I19" s="40" t="s">
        <v>79</v>
      </c>
      <c r="J19" s="72"/>
      <c r="K19" s="15">
        <v>89900</v>
      </c>
    </row>
    <row r="20" spans="1:11" ht="11.25" customHeight="1">
      <c r="A20" s="77" t="s">
        <v>81</v>
      </c>
      <c r="B20" s="73"/>
      <c r="C20" s="40">
        <v>59700</v>
      </c>
      <c r="D20" s="71"/>
      <c r="E20" s="40" t="s">
        <v>79</v>
      </c>
      <c r="F20" s="71"/>
      <c r="G20" s="75" t="s">
        <v>82</v>
      </c>
      <c r="H20" s="72"/>
      <c r="I20" s="75" t="s">
        <v>82</v>
      </c>
      <c r="J20" s="72"/>
      <c r="K20" s="15">
        <v>82500</v>
      </c>
    </row>
    <row r="21" spans="1:11" ht="11.25" customHeight="1">
      <c r="A21" s="416" t="s">
        <v>337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</row>
    <row r="22" spans="1:11" ht="11.25" customHeight="1">
      <c r="A22" s="413" t="s">
        <v>65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</row>
    <row r="23" spans="1:11" ht="11.25" customHeight="1">
      <c r="A23" s="413" t="s">
        <v>84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1:11" ht="11.25" customHeight="1">
      <c r="A24" s="413" t="s">
        <v>85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</row>
    <row r="25" spans="1:11" ht="11.25" customHeight="1">
      <c r="A25" s="413" t="s">
        <v>86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</row>
  </sheetData>
  <mergeCells count="10">
    <mergeCell ref="A1:K1"/>
    <mergeCell ref="A2:K2"/>
    <mergeCell ref="A3:K3"/>
    <mergeCell ref="A4:K4"/>
    <mergeCell ref="A24:K24"/>
    <mergeCell ref="A25:K25"/>
    <mergeCell ref="A5:K5"/>
    <mergeCell ref="A21:K21"/>
    <mergeCell ref="A22:K22"/>
    <mergeCell ref="A23:K2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1"/>
    </sheetView>
  </sheetViews>
  <sheetFormatPr defaultColWidth="9.140625" defaultRowHeight="12"/>
  <cols>
    <col min="1" max="1" width="19.28125" style="3" customWidth="1"/>
    <col min="2" max="2" width="1.8515625" style="3" customWidth="1"/>
    <col min="3" max="3" width="9.140625" style="3" bestFit="1" customWidth="1"/>
    <col min="4" max="4" width="4.421875" style="3" customWidth="1"/>
    <col min="5" max="5" width="10.28125" style="3" bestFit="1" customWidth="1"/>
    <col min="6" max="6" width="4.421875" style="57" customWidth="1"/>
    <col min="7" max="7" width="10.421875" style="3" bestFit="1" customWidth="1"/>
    <col min="8" max="8" width="4.421875" style="3" customWidth="1"/>
    <col min="9" max="9" width="13.421875" style="3" bestFit="1" customWidth="1"/>
    <col min="10" max="10" width="4.421875" style="3" customWidth="1"/>
    <col min="11" max="11" width="9.140625" style="3" bestFit="1" customWidth="1"/>
    <col min="12" max="16384" width="9.28125" style="3" customWidth="1"/>
  </cols>
  <sheetData>
    <row r="1" spans="1:11" ht="11.25" customHeight="1">
      <c r="A1" s="404" t="s">
        <v>87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1.25" customHeight="1">
      <c r="A2" s="404" t="s">
        <v>88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1.25" customHeight="1">
      <c r="A4" s="404" t="s">
        <v>586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11.2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</row>
    <row r="6" spans="1:11" ht="11.25" customHeight="1">
      <c r="A6" s="80"/>
      <c r="B6" s="80"/>
      <c r="C6" s="80"/>
      <c r="D6" s="81"/>
      <c r="E6" s="80" t="s">
        <v>89</v>
      </c>
      <c r="F6" s="82"/>
      <c r="G6" s="80" t="s">
        <v>90</v>
      </c>
      <c r="H6" s="81"/>
      <c r="I6" s="80" t="s">
        <v>91</v>
      </c>
      <c r="J6" s="83"/>
      <c r="K6" s="80"/>
    </row>
    <row r="7" spans="1:11" ht="11.25" customHeight="1">
      <c r="A7" s="78" t="s">
        <v>92</v>
      </c>
      <c r="B7" s="78"/>
      <c r="C7" s="78" t="s">
        <v>93</v>
      </c>
      <c r="D7" s="84"/>
      <c r="E7" s="78" t="s">
        <v>94</v>
      </c>
      <c r="F7" s="85"/>
      <c r="G7" s="78" t="s">
        <v>95</v>
      </c>
      <c r="H7" s="84"/>
      <c r="I7" s="78" t="s">
        <v>96</v>
      </c>
      <c r="J7" s="86"/>
      <c r="K7" s="78" t="s">
        <v>97</v>
      </c>
    </row>
    <row r="8" spans="1:11" ht="11.25" customHeight="1">
      <c r="A8" s="87" t="s">
        <v>83</v>
      </c>
      <c r="B8" s="8"/>
      <c r="C8" s="11"/>
      <c r="D8" s="13"/>
      <c r="E8" s="11"/>
      <c r="F8" s="30"/>
      <c r="G8" s="11"/>
      <c r="H8" s="13"/>
      <c r="I8" s="11"/>
      <c r="J8" s="88"/>
      <c r="K8" s="11"/>
    </row>
    <row r="9" spans="1:11" ht="11.25" customHeight="1">
      <c r="A9" s="9" t="s">
        <v>98</v>
      </c>
      <c r="B9" s="8"/>
      <c r="C9" s="11">
        <v>1770000</v>
      </c>
      <c r="D9" s="89"/>
      <c r="E9" s="11" t="s">
        <v>79</v>
      </c>
      <c r="F9" s="22"/>
      <c r="G9" s="11" t="s">
        <v>79</v>
      </c>
      <c r="H9" s="89"/>
      <c r="I9" s="11">
        <v>8860</v>
      </c>
      <c r="J9" s="88"/>
      <c r="K9" s="11">
        <v>1780000</v>
      </c>
    </row>
    <row r="10" spans="1:11" ht="11.25" customHeight="1">
      <c r="A10" s="19" t="s">
        <v>99</v>
      </c>
      <c r="B10" s="8"/>
      <c r="C10" s="11">
        <v>389000</v>
      </c>
      <c r="D10" s="89"/>
      <c r="E10" s="11">
        <v>15100</v>
      </c>
      <c r="F10" s="22"/>
      <c r="G10" s="11">
        <v>57000</v>
      </c>
      <c r="H10" s="89"/>
      <c r="I10" s="11">
        <v>112000</v>
      </c>
      <c r="J10" s="88"/>
      <c r="K10" s="11">
        <v>573000</v>
      </c>
    </row>
    <row r="11" spans="1:11" ht="11.25" customHeight="1">
      <c r="A11" s="9" t="s">
        <v>100</v>
      </c>
      <c r="B11" s="8"/>
      <c r="C11" s="11" t="s">
        <v>79</v>
      </c>
      <c r="D11" s="89"/>
      <c r="E11" s="11" t="s">
        <v>79</v>
      </c>
      <c r="F11" s="22"/>
      <c r="G11" s="11" t="s">
        <v>79</v>
      </c>
      <c r="H11" s="89"/>
      <c r="I11" s="11">
        <v>1200</v>
      </c>
      <c r="J11" s="88"/>
      <c r="K11" s="11">
        <v>1200</v>
      </c>
    </row>
    <row r="12" spans="1:11" ht="11.25" customHeight="1">
      <c r="A12" s="19" t="s">
        <v>101</v>
      </c>
      <c r="B12" s="8"/>
      <c r="C12" s="11" t="s">
        <v>6</v>
      </c>
      <c r="D12" s="89"/>
      <c r="E12" s="11" t="s">
        <v>6</v>
      </c>
      <c r="F12" s="22"/>
      <c r="G12" s="11" t="s">
        <v>6</v>
      </c>
      <c r="H12" s="89"/>
      <c r="I12" s="11">
        <v>4560</v>
      </c>
      <c r="J12" s="88">
        <v>2</v>
      </c>
      <c r="K12" s="11">
        <v>4560</v>
      </c>
    </row>
    <row r="13" spans="1:11" ht="11.25" customHeight="1">
      <c r="A13" s="9" t="s">
        <v>102</v>
      </c>
      <c r="B13" s="8"/>
      <c r="C13" s="11">
        <v>3470</v>
      </c>
      <c r="D13" s="89"/>
      <c r="E13" s="11">
        <v>6230</v>
      </c>
      <c r="F13" s="22"/>
      <c r="G13" s="11" t="s">
        <v>79</v>
      </c>
      <c r="H13" s="89"/>
      <c r="I13" s="11">
        <v>11300</v>
      </c>
      <c r="J13" s="88"/>
      <c r="K13" s="11">
        <v>21000</v>
      </c>
    </row>
    <row r="14" spans="1:11" ht="11.25" customHeight="1">
      <c r="A14" s="9" t="s">
        <v>103</v>
      </c>
      <c r="B14" s="8"/>
      <c r="C14" s="23" t="s">
        <v>6</v>
      </c>
      <c r="D14" s="91"/>
      <c r="E14" s="23" t="s">
        <v>6</v>
      </c>
      <c r="F14" s="48"/>
      <c r="G14" s="23" t="s">
        <v>6</v>
      </c>
      <c r="H14" s="91"/>
      <c r="I14" s="179">
        <v>35200</v>
      </c>
      <c r="J14" s="86">
        <v>2</v>
      </c>
      <c r="K14" s="179">
        <v>35200</v>
      </c>
    </row>
    <row r="15" spans="1:11" ht="11.25" customHeight="1">
      <c r="A15" s="92" t="s">
        <v>97</v>
      </c>
      <c r="B15" s="7"/>
      <c r="C15" s="190">
        <v>2160000</v>
      </c>
      <c r="D15" s="190"/>
      <c r="E15" s="190">
        <v>21400</v>
      </c>
      <c r="F15" s="191"/>
      <c r="G15" s="190">
        <v>57000</v>
      </c>
      <c r="H15" s="190"/>
      <c r="I15" s="190">
        <v>173000</v>
      </c>
      <c r="J15" s="192"/>
      <c r="K15" s="193">
        <v>2410000</v>
      </c>
    </row>
    <row r="16" spans="1:11" ht="11.25" customHeight="1">
      <c r="A16" s="87" t="s">
        <v>322</v>
      </c>
      <c r="B16" s="8"/>
      <c r="C16" s="11"/>
      <c r="D16" s="13"/>
      <c r="E16" s="11"/>
      <c r="F16" s="30"/>
      <c r="G16" s="11"/>
      <c r="H16" s="13"/>
      <c r="I16" s="11"/>
      <c r="J16" s="88"/>
      <c r="K16" s="11"/>
    </row>
    <row r="17" spans="1:11" ht="11.25" customHeight="1">
      <c r="A17" s="9" t="s">
        <v>98</v>
      </c>
      <c r="B17" s="8"/>
      <c r="C17" s="11">
        <v>1680000</v>
      </c>
      <c r="D17" s="89"/>
      <c r="E17" s="11" t="s">
        <v>79</v>
      </c>
      <c r="F17" s="22"/>
      <c r="G17" s="11" t="s">
        <v>79</v>
      </c>
      <c r="H17" s="89"/>
      <c r="I17" s="11">
        <v>2590</v>
      </c>
      <c r="J17" s="88"/>
      <c r="K17" s="11">
        <v>1680000</v>
      </c>
    </row>
    <row r="18" spans="1:11" ht="11.25" customHeight="1">
      <c r="A18" s="19" t="s">
        <v>99</v>
      </c>
      <c r="B18" s="8"/>
      <c r="C18" s="11">
        <v>361000</v>
      </c>
      <c r="D18" s="89"/>
      <c r="E18" s="11">
        <v>23300</v>
      </c>
      <c r="F18" s="22"/>
      <c r="G18" s="11">
        <v>35300</v>
      </c>
      <c r="H18" s="89"/>
      <c r="I18" s="11">
        <v>108000</v>
      </c>
      <c r="J18" s="88"/>
      <c r="K18" s="11">
        <v>528000</v>
      </c>
    </row>
    <row r="19" spans="1:11" ht="11.25" customHeight="1">
      <c r="A19" s="9" t="s">
        <v>100</v>
      </c>
      <c r="B19" s="8"/>
      <c r="C19" s="11" t="s">
        <v>79</v>
      </c>
      <c r="D19" s="89"/>
      <c r="E19" s="11" t="s">
        <v>79</v>
      </c>
      <c r="F19" s="22"/>
      <c r="G19" s="11" t="s">
        <v>79</v>
      </c>
      <c r="H19" s="89"/>
      <c r="I19" s="11">
        <v>1200</v>
      </c>
      <c r="J19" s="88"/>
      <c r="K19" s="11">
        <v>1200</v>
      </c>
    </row>
    <row r="20" spans="1:11" ht="11.25" customHeight="1">
      <c r="A20" s="19" t="s">
        <v>101</v>
      </c>
      <c r="B20" s="8"/>
      <c r="C20" s="11" t="s">
        <v>6</v>
      </c>
      <c r="D20" s="89"/>
      <c r="E20" s="11" t="s">
        <v>6</v>
      </c>
      <c r="F20" s="22"/>
      <c r="G20" s="11" t="s">
        <v>6</v>
      </c>
      <c r="H20" s="89"/>
      <c r="I20" s="11">
        <v>4540</v>
      </c>
      <c r="J20" s="83">
        <v>2</v>
      </c>
      <c r="K20" s="11">
        <v>4540</v>
      </c>
    </row>
    <row r="21" spans="1:11" ht="11.25" customHeight="1">
      <c r="A21" s="9" t="s">
        <v>102</v>
      </c>
      <c r="B21" s="8"/>
      <c r="C21" s="11">
        <v>3780</v>
      </c>
      <c r="D21" s="89"/>
      <c r="E21" s="11">
        <v>5490</v>
      </c>
      <c r="F21" s="22"/>
      <c r="G21" s="11" t="s">
        <v>79</v>
      </c>
      <c r="H21" s="89"/>
      <c r="I21" s="11">
        <v>10900</v>
      </c>
      <c r="J21" s="88"/>
      <c r="K21" s="11">
        <v>20200</v>
      </c>
    </row>
    <row r="22" spans="1:11" ht="11.25" customHeight="1">
      <c r="A22" s="9" t="s">
        <v>103</v>
      </c>
      <c r="B22" s="8"/>
      <c r="C22" s="179" t="s">
        <v>6</v>
      </c>
      <c r="D22" s="180"/>
      <c r="E22" s="179" t="s">
        <v>6</v>
      </c>
      <c r="F22" s="48"/>
      <c r="G22" s="23" t="s">
        <v>6</v>
      </c>
      <c r="H22" s="91"/>
      <c r="I22" s="23">
        <v>39300</v>
      </c>
      <c r="J22" s="86">
        <v>2</v>
      </c>
      <c r="K22" s="23">
        <v>39300</v>
      </c>
    </row>
    <row r="23" spans="1:11" ht="11.25" customHeight="1">
      <c r="A23" s="92" t="s">
        <v>97</v>
      </c>
      <c r="B23" s="16"/>
      <c r="C23" s="15">
        <v>2040000</v>
      </c>
      <c r="D23" s="15"/>
      <c r="E23" s="15">
        <v>28800</v>
      </c>
      <c r="F23" s="48"/>
      <c r="G23" s="15">
        <v>35300</v>
      </c>
      <c r="H23" s="15"/>
      <c r="I23" s="15">
        <v>167000</v>
      </c>
      <c r="J23" s="15"/>
      <c r="K23" s="15">
        <v>2270000</v>
      </c>
    </row>
    <row r="24" spans="1:11" ht="11.25" customHeight="1">
      <c r="A24" s="402" t="s">
        <v>328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 ht="11.25" customHeight="1">
      <c r="A25" s="401" t="s">
        <v>65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</row>
    <row r="26" spans="1:11" ht="11.25" customHeight="1">
      <c r="A26" s="401" t="s">
        <v>104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</row>
    <row r="27" spans="1:11" ht="11.25" customHeight="1">
      <c r="A27" s="401" t="s">
        <v>105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</row>
  </sheetData>
  <mergeCells count="9">
    <mergeCell ref="A1:K1"/>
    <mergeCell ref="A2:K2"/>
    <mergeCell ref="A3:K3"/>
    <mergeCell ref="A4:K4"/>
    <mergeCell ref="A27:K27"/>
    <mergeCell ref="A5:K5"/>
    <mergeCell ref="A24:K24"/>
    <mergeCell ref="A25:K25"/>
    <mergeCell ref="A26:K26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:E1"/>
    </sheetView>
  </sheetViews>
  <sheetFormatPr defaultColWidth="9.140625" defaultRowHeight="12"/>
  <cols>
    <col min="1" max="1" width="27.421875" style="3" customWidth="1"/>
    <col min="2" max="2" width="1.8515625" style="3" customWidth="1"/>
    <col min="3" max="3" width="20.00390625" style="3" customWidth="1"/>
    <col min="4" max="4" width="1.8515625" style="3" customWidth="1"/>
    <col min="5" max="5" width="20.00390625" style="3" customWidth="1"/>
    <col min="6" max="16384" width="9.28125" style="3" customWidth="1"/>
  </cols>
  <sheetData>
    <row r="1" spans="1:5" ht="11.25" customHeight="1">
      <c r="A1" s="404" t="s">
        <v>106</v>
      </c>
      <c r="B1" s="404"/>
      <c r="C1" s="404"/>
      <c r="D1" s="404"/>
      <c r="E1" s="404"/>
    </row>
    <row r="2" spans="1:5" ht="11.25" customHeight="1">
      <c r="A2" s="404" t="s">
        <v>107</v>
      </c>
      <c r="B2" s="404"/>
      <c r="C2" s="404"/>
      <c r="D2" s="404"/>
      <c r="E2" s="404"/>
    </row>
    <row r="3" spans="1:5" ht="11.25" customHeight="1">
      <c r="A3" s="404" t="s">
        <v>108</v>
      </c>
      <c r="B3" s="404"/>
      <c r="C3" s="404"/>
      <c r="D3" s="404"/>
      <c r="E3" s="404"/>
    </row>
    <row r="4" spans="1:5" ht="11.25" customHeight="1">
      <c r="A4" s="404"/>
      <c r="B4" s="404"/>
      <c r="C4" s="404"/>
      <c r="D4" s="404"/>
      <c r="E4" s="404"/>
    </row>
    <row r="5" spans="1:5" ht="11.25" customHeight="1">
      <c r="A5" s="404" t="s">
        <v>586</v>
      </c>
      <c r="B5" s="404"/>
      <c r="C5" s="404"/>
      <c r="D5" s="404"/>
      <c r="E5" s="404"/>
    </row>
    <row r="6" spans="1:5" ht="11.25" customHeight="1">
      <c r="A6" s="404"/>
      <c r="B6" s="404"/>
      <c r="C6" s="404" t="s">
        <v>0</v>
      </c>
      <c r="D6" s="404"/>
      <c r="E6" s="404" t="s">
        <v>0</v>
      </c>
    </row>
    <row r="7" spans="1:5" ht="11.25" customHeight="1">
      <c r="A7" s="5"/>
      <c r="B7" s="5"/>
      <c r="C7" s="6" t="s">
        <v>3</v>
      </c>
      <c r="D7" s="93"/>
      <c r="E7" s="6" t="s">
        <v>320</v>
      </c>
    </row>
    <row r="8" spans="1:5" ht="11.25" customHeight="1">
      <c r="A8" s="99" t="s">
        <v>109</v>
      </c>
      <c r="B8" s="8"/>
      <c r="C8" s="11"/>
      <c r="D8" s="30"/>
      <c r="E8" s="11"/>
    </row>
    <row r="9" spans="1:5" ht="11.25" customHeight="1">
      <c r="A9" s="9" t="s">
        <v>110</v>
      </c>
      <c r="B9" s="8"/>
      <c r="C9" s="11"/>
      <c r="D9" s="30"/>
      <c r="E9" s="11"/>
    </row>
    <row r="10" spans="1:5" ht="11.25" customHeight="1">
      <c r="A10" s="17" t="s">
        <v>364</v>
      </c>
      <c r="B10" s="8"/>
      <c r="C10" s="11">
        <v>735000</v>
      </c>
      <c r="D10" s="30"/>
      <c r="E10" s="11">
        <v>730000</v>
      </c>
    </row>
    <row r="11" spans="1:5" ht="11.25" customHeight="1">
      <c r="A11" s="17" t="s">
        <v>111</v>
      </c>
      <c r="B11" s="8"/>
      <c r="C11" s="11">
        <v>38800</v>
      </c>
      <c r="D11" s="30"/>
      <c r="E11" s="11">
        <v>39300</v>
      </c>
    </row>
    <row r="12" spans="1:5" ht="11.25" customHeight="1">
      <c r="A12" s="17" t="s">
        <v>112</v>
      </c>
      <c r="B12" s="8"/>
      <c r="C12" s="15">
        <v>18</v>
      </c>
      <c r="D12" s="85"/>
      <c r="E12" s="15">
        <v>18</v>
      </c>
    </row>
    <row r="13" spans="1:5" ht="11.25" customHeight="1">
      <c r="A13" s="20" t="s">
        <v>7</v>
      </c>
      <c r="B13" s="8"/>
      <c r="C13" s="95">
        <v>774000</v>
      </c>
      <c r="D13" s="96"/>
      <c r="E13" s="95">
        <v>769000</v>
      </c>
    </row>
    <row r="14" spans="1:5" ht="11.25" customHeight="1">
      <c r="A14" s="9" t="s">
        <v>113</v>
      </c>
      <c r="B14" s="8"/>
      <c r="C14" s="11"/>
      <c r="D14" s="30"/>
      <c r="E14" s="11"/>
    </row>
    <row r="15" spans="1:5" ht="11.25" customHeight="1">
      <c r="A15" s="17" t="s">
        <v>364</v>
      </c>
      <c r="B15" s="8"/>
      <c r="C15" s="11">
        <v>169000</v>
      </c>
      <c r="D15" s="30"/>
      <c r="E15" s="11">
        <v>168000</v>
      </c>
    </row>
    <row r="16" spans="1:5" ht="11.25" customHeight="1">
      <c r="A16" s="17" t="s">
        <v>111</v>
      </c>
      <c r="B16" s="8"/>
      <c r="C16" s="11">
        <v>22100</v>
      </c>
      <c r="D16" s="30"/>
      <c r="E16" s="11">
        <v>14200</v>
      </c>
    </row>
    <row r="17" spans="1:5" ht="11.25" customHeight="1">
      <c r="A17" s="17" t="s">
        <v>112</v>
      </c>
      <c r="B17" s="8"/>
      <c r="C17" s="11">
        <v>279</v>
      </c>
      <c r="D17" s="30"/>
      <c r="E17" s="11">
        <v>214</v>
      </c>
    </row>
    <row r="18" spans="1:5" ht="11.25" customHeight="1">
      <c r="A18" s="17" t="s">
        <v>365</v>
      </c>
      <c r="B18" s="8"/>
      <c r="C18" s="15">
        <v>29</v>
      </c>
      <c r="D18" s="85"/>
      <c r="E18" s="15">
        <v>33</v>
      </c>
    </row>
    <row r="19" spans="1:5" ht="11.25" customHeight="1">
      <c r="A19" s="20" t="s">
        <v>7</v>
      </c>
      <c r="B19" s="8"/>
      <c r="C19" s="95">
        <v>191000</v>
      </c>
      <c r="D19" s="96"/>
      <c r="E19" s="95">
        <v>182000</v>
      </c>
    </row>
    <row r="20" spans="1:5" ht="11.25" customHeight="1">
      <c r="A20" s="9" t="s">
        <v>10</v>
      </c>
      <c r="B20" s="8"/>
      <c r="C20" s="97">
        <v>965000</v>
      </c>
      <c r="D20" s="98"/>
      <c r="E20" s="97">
        <v>951000</v>
      </c>
    </row>
    <row r="21" spans="1:5" ht="11.25" customHeight="1">
      <c r="A21" s="99" t="s">
        <v>114</v>
      </c>
      <c r="B21" s="8"/>
      <c r="C21" s="11"/>
      <c r="D21" s="30"/>
      <c r="E21" s="11"/>
    </row>
    <row r="22" spans="1:5" ht="11.25" customHeight="1">
      <c r="A22" s="17" t="s">
        <v>115</v>
      </c>
      <c r="B22" s="8"/>
      <c r="C22" s="11">
        <v>51400</v>
      </c>
      <c r="D22" s="30"/>
      <c r="E22" s="11">
        <v>48100</v>
      </c>
    </row>
    <row r="23" spans="1:5" ht="11.25" customHeight="1">
      <c r="A23" s="17" t="s">
        <v>366</v>
      </c>
      <c r="B23" s="8"/>
      <c r="C23" s="186">
        <v>840000</v>
      </c>
      <c r="D23" s="30"/>
      <c r="E23" s="11">
        <v>837000</v>
      </c>
    </row>
    <row r="24" spans="1:5" ht="11.25" customHeight="1">
      <c r="A24" s="17" t="s">
        <v>367</v>
      </c>
      <c r="B24" s="8"/>
      <c r="C24" s="11">
        <v>1020</v>
      </c>
      <c r="D24" s="30"/>
      <c r="E24" s="11">
        <v>985</v>
      </c>
    </row>
    <row r="25" spans="1:5" ht="11.25" customHeight="1">
      <c r="A25" s="17" t="s">
        <v>368</v>
      </c>
      <c r="B25" s="8"/>
      <c r="C25" s="186">
        <v>60400</v>
      </c>
      <c r="D25" s="30"/>
      <c r="E25" s="11">
        <v>53400</v>
      </c>
    </row>
    <row r="26" spans="1:5" ht="11.25" customHeight="1">
      <c r="A26" s="10" t="s">
        <v>369</v>
      </c>
      <c r="B26" s="8"/>
      <c r="C26" s="11">
        <v>28</v>
      </c>
      <c r="D26" s="30"/>
      <c r="E26" s="11">
        <v>32</v>
      </c>
    </row>
    <row r="27" spans="1:5" ht="11.25" customHeight="1">
      <c r="A27" s="17" t="s">
        <v>370</v>
      </c>
      <c r="B27" s="8"/>
      <c r="C27" s="15">
        <v>12300</v>
      </c>
      <c r="D27" s="85"/>
      <c r="E27" s="15">
        <v>12300</v>
      </c>
    </row>
    <row r="28" spans="1:5" ht="11.25" customHeight="1">
      <c r="A28" s="100" t="s">
        <v>7</v>
      </c>
      <c r="B28" s="16"/>
      <c r="C28" s="15">
        <v>965000</v>
      </c>
      <c r="D28" s="93"/>
      <c r="E28" s="15">
        <v>951000</v>
      </c>
    </row>
    <row r="29" spans="1:5" ht="11.25" customHeight="1">
      <c r="A29" s="401" t="s">
        <v>65</v>
      </c>
      <c r="B29" s="408"/>
      <c r="C29" s="408"/>
      <c r="D29" s="408"/>
      <c r="E29" s="408"/>
    </row>
  </sheetData>
  <mergeCells count="7">
    <mergeCell ref="A5:E5"/>
    <mergeCell ref="A6:E6"/>
    <mergeCell ref="A29:E29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"/>
    </sheetView>
  </sheetViews>
  <sheetFormatPr defaultColWidth="9.140625" defaultRowHeight="12"/>
  <cols>
    <col min="1" max="1" width="24.7109375" style="3" bestFit="1" customWidth="1"/>
    <col min="2" max="2" width="1.8515625" style="3" customWidth="1"/>
    <col min="3" max="3" width="10.421875" style="3" customWidth="1"/>
    <col min="4" max="4" width="1.8515625" style="3" customWidth="1"/>
    <col min="5" max="5" width="10.421875" style="3" customWidth="1"/>
    <col min="6" max="6" width="1.8515625" style="3" customWidth="1"/>
    <col min="7" max="7" width="10.421875" style="3" customWidth="1"/>
    <col min="8" max="8" width="1.8515625" style="3" customWidth="1"/>
    <col min="9" max="9" width="10.421875" style="3" customWidth="1"/>
    <col min="10" max="10" width="1.8515625" style="3" customWidth="1"/>
    <col min="11" max="11" width="10.421875" style="3" customWidth="1"/>
    <col min="12" max="12" width="1.8515625" style="3" customWidth="1"/>
    <col min="13" max="13" width="10.421875" style="3" customWidth="1"/>
    <col min="14" max="16384" width="9.28125" style="3" customWidth="1"/>
  </cols>
  <sheetData>
    <row r="1" spans="1:13" ht="11.25" customHeight="1">
      <c r="A1" s="404" t="s">
        <v>117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1.25" customHeight="1">
      <c r="A2" s="404" t="s">
        <v>118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1.25" customHeight="1">
      <c r="A3" s="404" t="s">
        <v>119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 ht="11.25" customHeight="1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11.25" customHeight="1">
      <c r="A5" s="404" t="s">
        <v>586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1.2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spans="1:13" ht="11.25" customHeight="1">
      <c r="A7" s="7"/>
      <c r="B7" s="7"/>
      <c r="C7" s="417" t="s">
        <v>120</v>
      </c>
      <c r="D7" s="417"/>
      <c r="E7" s="417"/>
      <c r="F7" s="82" t="s">
        <v>0</v>
      </c>
      <c r="G7" s="417" t="s">
        <v>121</v>
      </c>
      <c r="H7" s="417"/>
      <c r="I7" s="417"/>
      <c r="J7" s="82" t="s">
        <v>0</v>
      </c>
      <c r="K7" s="417" t="s">
        <v>7</v>
      </c>
      <c r="L7" s="417"/>
      <c r="M7" s="417"/>
    </row>
    <row r="8" spans="1:13" ht="11.25" customHeight="1">
      <c r="A8" s="78" t="s">
        <v>122</v>
      </c>
      <c r="B8" s="16"/>
      <c r="C8" s="198" t="s">
        <v>3</v>
      </c>
      <c r="D8" s="102"/>
      <c r="E8" s="198" t="s">
        <v>320</v>
      </c>
      <c r="F8" s="85"/>
      <c r="G8" s="198" t="s">
        <v>3</v>
      </c>
      <c r="H8" s="102"/>
      <c r="I8" s="198" t="s">
        <v>320</v>
      </c>
      <c r="J8" s="85"/>
      <c r="K8" s="198" t="s">
        <v>3</v>
      </c>
      <c r="L8" s="102"/>
      <c r="M8" s="198" t="s">
        <v>320</v>
      </c>
    </row>
    <row r="9" spans="1:13" ht="11.25" customHeight="1">
      <c r="A9" s="94" t="s">
        <v>101</v>
      </c>
      <c r="B9" s="8"/>
      <c r="C9" s="11">
        <v>25700</v>
      </c>
      <c r="D9" s="22"/>
      <c r="E9" s="11">
        <v>24100</v>
      </c>
      <c r="F9" s="30"/>
      <c r="G9" s="11">
        <v>63800</v>
      </c>
      <c r="H9" s="22"/>
      <c r="I9" s="11">
        <v>70100</v>
      </c>
      <c r="J9" s="30"/>
      <c r="K9" s="50">
        <v>89500</v>
      </c>
      <c r="L9" s="103"/>
      <c r="M9" s="50">
        <v>94200</v>
      </c>
    </row>
    <row r="10" spans="1:13" ht="11.25" customHeight="1">
      <c r="A10" s="99" t="s">
        <v>123</v>
      </c>
      <c r="B10" s="8"/>
      <c r="C10" s="11">
        <v>16000</v>
      </c>
      <c r="D10" s="22"/>
      <c r="E10" s="11">
        <v>16000</v>
      </c>
      <c r="F10" s="30"/>
      <c r="G10" s="11">
        <v>34700</v>
      </c>
      <c r="H10" s="22"/>
      <c r="I10" s="11">
        <v>31200</v>
      </c>
      <c r="J10" s="30"/>
      <c r="K10" s="14">
        <v>50800</v>
      </c>
      <c r="L10" s="103"/>
      <c r="M10" s="14">
        <v>47200</v>
      </c>
    </row>
    <row r="11" spans="1:13" ht="11.25" customHeight="1">
      <c r="A11" s="94" t="s">
        <v>124</v>
      </c>
      <c r="B11" s="8"/>
      <c r="C11" s="11">
        <v>669000</v>
      </c>
      <c r="D11" s="22"/>
      <c r="E11" s="11">
        <v>667000</v>
      </c>
      <c r="F11" s="30"/>
      <c r="G11" s="11">
        <v>36300</v>
      </c>
      <c r="H11" s="22"/>
      <c r="I11" s="11">
        <v>29800</v>
      </c>
      <c r="J11" s="30"/>
      <c r="K11" s="14">
        <v>705000</v>
      </c>
      <c r="L11" s="103"/>
      <c r="M11" s="14">
        <v>697000</v>
      </c>
    </row>
    <row r="12" spans="1:13" ht="11.25" customHeight="1">
      <c r="A12" s="99" t="s">
        <v>125</v>
      </c>
      <c r="B12" s="8"/>
      <c r="C12" s="11">
        <v>19400</v>
      </c>
      <c r="D12" s="22"/>
      <c r="E12" s="11">
        <v>17500</v>
      </c>
      <c r="F12" s="30"/>
      <c r="G12" s="11">
        <v>30800</v>
      </c>
      <c r="H12" s="22"/>
      <c r="I12" s="11">
        <v>33700</v>
      </c>
      <c r="J12" s="30"/>
      <c r="K12" s="14">
        <v>50200</v>
      </c>
      <c r="L12" s="103"/>
      <c r="M12" s="14">
        <v>51200</v>
      </c>
    </row>
    <row r="13" spans="1:13" ht="11.25" customHeight="1">
      <c r="A13" s="99" t="s">
        <v>126</v>
      </c>
      <c r="B13" s="8"/>
      <c r="C13" s="15">
        <v>5040</v>
      </c>
      <c r="D13" s="48"/>
      <c r="E13" s="15">
        <v>5040</v>
      </c>
      <c r="F13" s="85"/>
      <c r="G13" s="23">
        <v>3130</v>
      </c>
      <c r="H13" s="104"/>
      <c r="I13" s="23">
        <v>3130</v>
      </c>
      <c r="J13" s="85"/>
      <c r="K13" s="15">
        <v>8160</v>
      </c>
      <c r="L13" s="105"/>
      <c r="M13" s="15">
        <v>8160</v>
      </c>
    </row>
    <row r="14" spans="1:13" ht="11.25" customHeight="1">
      <c r="A14" s="25" t="s">
        <v>97</v>
      </c>
      <c r="B14" s="16"/>
      <c r="C14" s="15">
        <v>735000</v>
      </c>
      <c r="D14" s="48"/>
      <c r="E14" s="15">
        <v>730000</v>
      </c>
      <c r="F14" s="85"/>
      <c r="G14" s="15">
        <v>169000</v>
      </c>
      <c r="H14" s="48"/>
      <c r="I14" s="15">
        <v>168000</v>
      </c>
      <c r="J14" s="85"/>
      <c r="K14" s="15">
        <v>904000</v>
      </c>
      <c r="L14" s="106"/>
      <c r="M14" s="15">
        <v>898000</v>
      </c>
    </row>
    <row r="15" spans="1:13" ht="11.25" customHeight="1">
      <c r="A15" s="401" t="s">
        <v>65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</row>
    <row r="16" spans="1:13" ht="11.25" customHeight="1">
      <c r="A16" s="401" t="s">
        <v>128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</row>
  </sheetData>
  <mergeCells count="11">
    <mergeCell ref="A1:M1"/>
    <mergeCell ref="A2:M2"/>
    <mergeCell ref="A3:M3"/>
    <mergeCell ref="A4:M4"/>
    <mergeCell ref="A15:M15"/>
    <mergeCell ref="A16:M16"/>
    <mergeCell ref="A5:M5"/>
    <mergeCell ref="A6:M6"/>
    <mergeCell ref="C7:E7"/>
    <mergeCell ref="G7:I7"/>
    <mergeCell ref="K7:M7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140625" defaultRowHeight="12"/>
  <cols>
    <col min="1" max="1" width="38.7109375" style="3" customWidth="1"/>
    <col min="2" max="2" width="1.8515625" style="3" customWidth="1"/>
    <col min="3" max="3" width="14.7109375" style="3" customWidth="1"/>
    <col min="4" max="4" width="1.8515625" style="3" customWidth="1"/>
    <col min="5" max="5" width="14.7109375" style="3" customWidth="1"/>
    <col min="6" max="16384" width="9.28125" style="3" customWidth="1"/>
  </cols>
  <sheetData>
    <row r="1" spans="1:5" ht="11.25" customHeight="1">
      <c r="A1" s="404" t="s">
        <v>129</v>
      </c>
      <c r="B1" s="405"/>
      <c r="C1" s="405"/>
      <c r="D1" s="405"/>
      <c r="E1" s="405"/>
    </row>
    <row r="2" spans="1:5" ht="11.25" customHeight="1">
      <c r="A2" s="404" t="s">
        <v>130</v>
      </c>
      <c r="B2" s="405"/>
      <c r="C2" s="405"/>
      <c r="D2" s="405"/>
      <c r="E2" s="405"/>
    </row>
    <row r="3" spans="1:5" ht="11.25" customHeight="1">
      <c r="A3" s="404" t="s">
        <v>131</v>
      </c>
      <c r="B3" s="405"/>
      <c r="C3" s="405"/>
      <c r="D3" s="405"/>
      <c r="E3" s="405"/>
    </row>
    <row r="4" spans="1:5" ht="11.25" customHeight="1">
      <c r="A4" s="404"/>
      <c r="B4" s="405"/>
      <c r="C4" s="405"/>
      <c r="D4" s="405"/>
      <c r="E4" s="405"/>
    </row>
    <row r="5" spans="1:5" ht="11.25" customHeight="1">
      <c r="A5" s="404" t="s">
        <v>152</v>
      </c>
      <c r="B5" s="405"/>
      <c r="C5" s="405"/>
      <c r="D5" s="405"/>
      <c r="E5" s="405"/>
    </row>
    <row r="6" spans="1:5" ht="11.25" customHeight="1">
      <c r="A6" s="404"/>
      <c r="B6" s="405"/>
      <c r="C6" s="405"/>
      <c r="D6" s="405"/>
      <c r="E6" s="405"/>
    </row>
    <row r="7" spans="1:5" ht="11.25" customHeight="1">
      <c r="A7" s="108" t="s">
        <v>132</v>
      </c>
      <c r="B7" s="5"/>
      <c r="C7" s="109">
        <v>2004</v>
      </c>
      <c r="D7" s="110"/>
      <c r="E7" s="109">
        <v>2005</v>
      </c>
    </row>
    <row r="8" spans="1:5" ht="11.25" customHeight="1">
      <c r="A8" s="94" t="s">
        <v>133</v>
      </c>
      <c r="B8" s="8"/>
      <c r="C8" s="66"/>
      <c r="D8" s="30"/>
      <c r="E8" s="66"/>
    </row>
    <row r="9" spans="1:5" ht="11.25" customHeight="1">
      <c r="A9" s="9" t="s">
        <v>177</v>
      </c>
      <c r="B9" s="111" t="s">
        <v>0</v>
      </c>
      <c r="C9" s="11">
        <v>50800</v>
      </c>
      <c r="D9" s="30"/>
      <c r="E9" s="11">
        <v>47200</v>
      </c>
    </row>
    <row r="10" spans="1:5" ht="11.25" customHeight="1">
      <c r="A10" s="19" t="s">
        <v>134</v>
      </c>
      <c r="B10" s="8"/>
      <c r="C10" s="11">
        <v>48</v>
      </c>
      <c r="D10" s="30"/>
      <c r="E10" s="11">
        <v>314</v>
      </c>
    </row>
    <row r="11" spans="1:5" ht="11.25" customHeight="1">
      <c r="A11" s="9" t="s">
        <v>371</v>
      </c>
      <c r="B11" s="111" t="s">
        <v>0</v>
      </c>
      <c r="C11" s="15">
        <v>574</v>
      </c>
      <c r="D11" s="85"/>
      <c r="E11" s="15">
        <v>547</v>
      </c>
    </row>
    <row r="12" spans="1:5" ht="11.25" customHeight="1">
      <c r="A12" s="10" t="s">
        <v>7</v>
      </c>
      <c r="B12" s="111" t="s">
        <v>0</v>
      </c>
      <c r="C12" s="95">
        <v>51400</v>
      </c>
      <c r="D12" s="96"/>
      <c r="E12" s="95">
        <v>48100</v>
      </c>
    </row>
    <row r="13" spans="1:5" ht="11.25" customHeight="1">
      <c r="A13" s="99" t="s">
        <v>135</v>
      </c>
      <c r="B13" s="8"/>
      <c r="C13" s="11"/>
      <c r="D13" s="30"/>
      <c r="E13" s="11"/>
    </row>
    <row r="14" spans="1:5" ht="11.25" customHeight="1">
      <c r="A14" s="19" t="s">
        <v>372</v>
      </c>
      <c r="B14" s="8"/>
      <c r="C14" s="11"/>
      <c r="D14" s="30"/>
      <c r="E14" s="11"/>
    </row>
    <row r="15" spans="1:5" ht="11.25" customHeight="1">
      <c r="A15" s="17" t="s">
        <v>168</v>
      </c>
      <c r="B15" s="111" t="s">
        <v>0</v>
      </c>
      <c r="C15" s="11">
        <v>10200</v>
      </c>
      <c r="D15" s="30"/>
      <c r="E15" s="11">
        <v>10100</v>
      </c>
    </row>
    <row r="16" spans="1:5" ht="11.25" customHeight="1">
      <c r="A16" s="10" t="s">
        <v>169</v>
      </c>
      <c r="B16" s="111" t="s">
        <v>0</v>
      </c>
      <c r="C16" s="11">
        <v>68400</v>
      </c>
      <c r="D16" s="30"/>
      <c r="E16" s="11">
        <v>68700</v>
      </c>
    </row>
    <row r="17" spans="1:5" ht="11.25" customHeight="1">
      <c r="A17" s="17" t="s">
        <v>373</v>
      </c>
      <c r="B17" s="111" t="s">
        <v>0</v>
      </c>
      <c r="C17" s="11">
        <v>10400</v>
      </c>
      <c r="D17" s="30"/>
      <c r="E17" s="11">
        <v>10500</v>
      </c>
    </row>
    <row r="18" spans="1:5" ht="11.25" customHeight="1">
      <c r="A18" s="10" t="s">
        <v>374</v>
      </c>
      <c r="B18" s="111" t="s">
        <v>0</v>
      </c>
      <c r="C18" s="11">
        <v>5890</v>
      </c>
      <c r="D18" s="30"/>
      <c r="E18" s="11">
        <v>5910</v>
      </c>
    </row>
    <row r="19" spans="1:5" ht="11.25" customHeight="1">
      <c r="A19" s="17" t="s">
        <v>171</v>
      </c>
      <c r="B19" s="111" t="s">
        <v>0</v>
      </c>
      <c r="C19" s="11">
        <v>8270</v>
      </c>
      <c r="D19" s="30"/>
      <c r="E19" s="11">
        <v>8240</v>
      </c>
    </row>
    <row r="20" spans="1:5" ht="11.25" customHeight="1">
      <c r="A20" s="10" t="s">
        <v>173</v>
      </c>
      <c r="B20" s="111" t="s">
        <v>0</v>
      </c>
      <c r="C20" s="11">
        <v>6010</v>
      </c>
      <c r="D20" s="30"/>
      <c r="E20" s="11">
        <v>5980</v>
      </c>
    </row>
    <row r="21" spans="1:5" ht="11.25" customHeight="1">
      <c r="A21" s="17" t="s">
        <v>375</v>
      </c>
      <c r="B21" s="111" t="s">
        <v>0</v>
      </c>
      <c r="C21" s="11">
        <v>2140</v>
      </c>
      <c r="D21" s="30"/>
      <c r="E21" s="11">
        <v>1990</v>
      </c>
    </row>
    <row r="22" spans="1:5" ht="11.25" customHeight="1">
      <c r="A22" s="10" t="s">
        <v>376</v>
      </c>
      <c r="B22" s="111" t="s">
        <v>0</v>
      </c>
      <c r="C22" s="11">
        <v>5900</v>
      </c>
      <c r="D22" s="30"/>
      <c r="E22" s="11">
        <v>6010</v>
      </c>
    </row>
    <row r="23" spans="1:5" ht="11.25" customHeight="1">
      <c r="A23" s="17" t="s">
        <v>377</v>
      </c>
      <c r="B23" s="111" t="s">
        <v>0</v>
      </c>
      <c r="C23" s="11">
        <v>5500</v>
      </c>
      <c r="D23" s="30"/>
      <c r="E23" s="11">
        <v>5810</v>
      </c>
    </row>
    <row r="24" spans="1:5" ht="11.25" customHeight="1">
      <c r="A24" s="10" t="s">
        <v>378</v>
      </c>
      <c r="B24" s="111" t="s">
        <v>0</v>
      </c>
      <c r="C24" s="15">
        <v>4940</v>
      </c>
      <c r="D24" s="85"/>
      <c r="E24" s="15">
        <v>4930</v>
      </c>
    </row>
    <row r="25" spans="1:5" ht="11.25" customHeight="1">
      <c r="A25" s="20" t="s">
        <v>7</v>
      </c>
      <c r="B25" s="111" t="s">
        <v>0</v>
      </c>
      <c r="C25" s="11">
        <v>128000</v>
      </c>
      <c r="D25" s="30"/>
      <c r="E25" s="11">
        <v>128000</v>
      </c>
    </row>
    <row r="26" spans="1:5" ht="11.25" customHeight="1">
      <c r="A26" s="19" t="s">
        <v>379</v>
      </c>
      <c r="B26" s="111" t="s">
        <v>0</v>
      </c>
      <c r="C26" s="11">
        <v>865000</v>
      </c>
      <c r="D26" s="30"/>
      <c r="E26" s="11">
        <v>859000</v>
      </c>
    </row>
    <row r="27" spans="1:5" ht="11.25" customHeight="1">
      <c r="A27" s="9" t="s">
        <v>380</v>
      </c>
      <c r="B27" s="111" t="s">
        <v>0</v>
      </c>
      <c r="C27" s="186">
        <v>44100</v>
      </c>
      <c r="D27" s="30" t="s">
        <v>5</v>
      </c>
      <c r="E27" s="11">
        <v>45300</v>
      </c>
    </row>
    <row r="28" spans="1:5" ht="11.25" customHeight="1">
      <c r="A28" s="19" t="s">
        <v>381</v>
      </c>
      <c r="B28" s="111" t="s">
        <v>0</v>
      </c>
      <c r="C28" s="11">
        <v>71</v>
      </c>
      <c r="D28" s="30"/>
      <c r="E28" s="11">
        <v>69</v>
      </c>
    </row>
    <row r="29" spans="1:5" ht="11.25" customHeight="1">
      <c r="A29" s="9" t="s">
        <v>382</v>
      </c>
      <c r="B29" s="111" t="s">
        <v>0</v>
      </c>
      <c r="C29" s="18">
        <v>12300</v>
      </c>
      <c r="D29" s="112"/>
      <c r="E29" s="18">
        <v>12300</v>
      </c>
    </row>
    <row r="30" spans="1:5" ht="11.25" customHeight="1">
      <c r="A30" s="92" t="s">
        <v>10</v>
      </c>
      <c r="B30" s="113" t="s">
        <v>0</v>
      </c>
      <c r="C30" s="15">
        <v>1100000</v>
      </c>
      <c r="D30" s="30"/>
      <c r="E30" s="15">
        <v>1090000</v>
      </c>
    </row>
    <row r="31" spans="1:5" ht="11.25" customHeight="1">
      <c r="A31" s="406" t="s">
        <v>116</v>
      </c>
      <c r="B31" s="410"/>
      <c r="C31" s="410"/>
      <c r="D31" s="410"/>
      <c r="E31" s="410"/>
    </row>
    <row r="32" spans="1:5" ht="11.25" customHeight="1">
      <c r="A32" s="401" t="s">
        <v>65</v>
      </c>
      <c r="B32" s="408"/>
      <c r="C32" s="408"/>
      <c r="D32" s="408"/>
      <c r="E32" s="408"/>
    </row>
  </sheetData>
  <mergeCells count="8">
    <mergeCell ref="A1:E1"/>
    <mergeCell ref="A2:E2"/>
    <mergeCell ref="A3:E3"/>
    <mergeCell ref="A4:E4"/>
    <mergeCell ref="A5:E5"/>
    <mergeCell ref="A6:E6"/>
    <mergeCell ref="A31:E31"/>
    <mergeCell ref="A32:E3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U.S. Geological Survey</cp:lastModifiedBy>
  <cp:lastPrinted>2007-03-27T15:58:53Z</cp:lastPrinted>
  <dcterms:created xsi:type="dcterms:W3CDTF">2005-03-30T16:56:58Z</dcterms:created>
  <dcterms:modified xsi:type="dcterms:W3CDTF">2007-06-20T10:36:52Z</dcterms:modified>
  <cp:category/>
  <cp:version/>
  <cp:contentType/>
  <cp:contentStatus/>
</cp:coreProperties>
</file>