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45" windowWidth="15330" windowHeight="3915" activeTab="0"/>
  </bookViews>
  <sheets>
    <sheet name="Index" sheetId="1" r:id="rId1"/>
    <sheet name="Hispanic Pop" sheetId="2" r:id="rId2"/>
    <sheet name="Total Pop" sheetId="3" r:id="rId3"/>
    <sheet name="Unknown Origin Count" sheetId="4" r:id="rId4"/>
    <sheet name="Hispanic Count" sheetId="5" r:id="rId5"/>
  </sheets>
  <definedNames/>
  <calcPr fullCalcOnLoad="1"/>
</workbook>
</file>

<file path=xl/sharedStrings.xml><?xml version="1.0" encoding="utf-8"?>
<sst xmlns="http://schemas.openxmlformats.org/spreadsheetml/2006/main" count="352" uniqueCount="79">
  <si>
    <r>
      <t>Mortality (All Causes): Hispanic Index</t>
    </r>
    <r>
      <rPr>
        <b/>
        <vertAlign val="superscript"/>
        <sz val="10"/>
        <rFont val="Arial"/>
        <family val="2"/>
      </rPr>
      <t>^</t>
    </r>
  </si>
  <si>
    <t xml:space="preserve"> </t>
  </si>
  <si>
    <t>State Name</t>
  </si>
  <si>
    <r>
      <t>1984</t>
    </r>
    <r>
      <rPr>
        <b/>
        <vertAlign val="superscript"/>
        <sz val="10"/>
        <rFont val="Arial"/>
        <family val="2"/>
      </rPr>
      <t>#</t>
    </r>
  </si>
  <si>
    <t>Exclude</t>
  </si>
  <si>
    <t xml:space="preserve">Alabama </t>
  </si>
  <si>
    <t>*</t>
  </si>
  <si>
    <t>1984-1987</t>
  </si>
  <si>
    <t xml:space="preserve">Alaska </t>
  </si>
  <si>
    <t>1984-1988</t>
  </si>
  <si>
    <t xml:space="preserve">Arizona </t>
  </si>
  <si>
    <t xml:space="preserve">Arkansas </t>
  </si>
  <si>
    <t xml:space="preserve">California </t>
  </si>
  <si>
    <t xml:space="preserve">Colorado </t>
  </si>
  <si>
    <t xml:space="preserve">Connecticut </t>
  </si>
  <si>
    <t>1984-1992</t>
  </si>
  <si>
    <t xml:space="preserve">Delaware </t>
  </si>
  <si>
    <t xml:space="preserve">Washington DC </t>
  </si>
  <si>
    <t>1984-1989</t>
  </si>
  <si>
    <t xml:space="preserve">Florida </t>
  </si>
  <si>
    <t xml:space="preserve">Georgia </t>
  </si>
  <si>
    <t xml:space="preserve">Hawaii </t>
  </si>
  <si>
    <t xml:space="preserve">Idaho </t>
  </si>
  <si>
    <t xml:space="preserve">Illinois </t>
  </si>
  <si>
    <t xml:space="preserve">Indiana </t>
  </si>
  <si>
    <t>1984-1986</t>
  </si>
  <si>
    <t xml:space="preserve">Iowa </t>
  </si>
  <si>
    <t xml:space="preserve">Kansas </t>
  </si>
  <si>
    <t xml:space="preserve">Kentucky </t>
  </si>
  <si>
    <t xml:space="preserve">Louisiana </t>
  </si>
  <si>
    <t>1984-1990</t>
  </si>
  <si>
    <t xml:space="preserve">Maine </t>
  </si>
  <si>
    <t xml:space="preserve">Maryland </t>
  </si>
  <si>
    <t>1984-1989,1991-1993</t>
  </si>
  <si>
    <t xml:space="preserve">Massachusetts </t>
  </si>
  <si>
    <t xml:space="preserve">Michigan </t>
  </si>
  <si>
    <t xml:space="preserve">Minnesota </t>
  </si>
  <si>
    <t xml:space="preserve">Mississippi </t>
  </si>
  <si>
    <t xml:space="preserve">Missouri </t>
  </si>
  <si>
    <t xml:space="preserve">Montana </t>
  </si>
  <si>
    <t xml:space="preserve">Nebraska </t>
  </si>
  <si>
    <t xml:space="preserve">Nevada </t>
  </si>
  <si>
    <t xml:space="preserve">New Hampshire </t>
  </si>
  <si>
    <t>1984-2000</t>
  </si>
  <si>
    <t xml:space="preserve">New Jersey </t>
  </si>
  <si>
    <t xml:space="preserve">New Mexico </t>
  </si>
  <si>
    <t xml:space="preserve">New York </t>
  </si>
  <si>
    <t>1984-1988,1990-1993</t>
  </si>
  <si>
    <t xml:space="preserve">North Carolina </t>
  </si>
  <si>
    <t xml:space="preserve">North Dakota </t>
  </si>
  <si>
    <t>1984-1990,1992-1996,1998-2000</t>
  </si>
  <si>
    <t xml:space="preserve">Ohio </t>
  </si>
  <si>
    <t xml:space="preserve">Oklahoma </t>
  </si>
  <si>
    <t>1984-1996</t>
  </si>
  <si>
    <t xml:space="preserve">Oregon </t>
  </si>
  <si>
    <t xml:space="preserve">Pennsylvania </t>
  </si>
  <si>
    <t xml:space="preserve">Rhode Island </t>
  </si>
  <si>
    <t xml:space="preserve">South Carolina </t>
  </si>
  <si>
    <t xml:space="preserve">South Dakota </t>
  </si>
  <si>
    <t xml:space="preserve">Tennessee </t>
  </si>
  <si>
    <t xml:space="preserve">Texas </t>
  </si>
  <si>
    <t xml:space="preserve">Utah </t>
  </si>
  <si>
    <t xml:space="preserve">Vermont </t>
  </si>
  <si>
    <t xml:space="preserve">Virginia </t>
  </si>
  <si>
    <t xml:space="preserve">Washington </t>
  </si>
  <si>
    <t xml:space="preserve">West Virginia </t>
  </si>
  <si>
    <t xml:space="preserve">Wisconsin </t>
  </si>
  <si>
    <t xml:space="preserve">Wyoming </t>
  </si>
  <si>
    <t>Index &gt;= 10% or missing: Data on Hispanic and non-Hispanic mortality may be unreliable for this year and the user is cautioned against drawing conclusions from such data.</t>
  </si>
  <si>
    <t>* Index could not be calculated</t>
  </si>
  <si>
    <r>
      <t>^</t>
    </r>
    <r>
      <rPr>
        <sz val="9"/>
        <rFont val="Arial"/>
        <family val="2"/>
      </rPr>
      <t xml:space="preserve"> The Index:  (((Hispanic pop / Total pop) X Unk origin count) / Hispanic count) X 100</t>
    </r>
  </si>
  <si>
    <t>Hispanic population</t>
  </si>
  <si>
    <t>Total Population</t>
  </si>
  <si>
    <t>Mortality (All Causes): Unknown Origin</t>
  </si>
  <si>
    <t>Mortality (All Causes): Hispanic Origin</t>
  </si>
  <si>
    <t>1984-1998</t>
  </si>
  <si>
    <t>http://seer.cancer.gov/seerstat/variables/mort/origin_of_descent_1984+/yr1969_2000/</t>
  </si>
  <si>
    <t># Any data prior to 1984 should not be used</t>
  </si>
  <si>
    <t xml:space="preserve">State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</si>
</sst>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</numFmts>
  <fonts count="8">
    <font>
      <sz val="10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0" fontId="1" fillId="0" borderId="0" xfId="0" applyFont="1" applyFill="1" applyAlignment="1">
      <alignment/>
    </xf>
    <xf numFmtId="2" fontId="0" fillId="0" borderId="0" xfId="0" applyNumberFormat="1" applyFont="1" applyAlignment="1">
      <alignment/>
    </xf>
    <xf numFmtId="2" fontId="0" fillId="2" borderId="0" xfId="0" applyNumberFormat="1" applyFont="1" applyFill="1" applyAlignment="1">
      <alignment/>
    </xf>
    <xf numFmtId="2" fontId="0" fillId="2" borderId="0" xfId="0" applyNumberFormat="1" applyFont="1" applyFill="1" applyAlignment="1">
      <alignment horizontal="center"/>
    </xf>
    <xf numFmtId="0" fontId="3" fillId="0" borderId="0" xfId="0" applyFont="1" applyAlignment="1">
      <alignment/>
    </xf>
    <xf numFmtId="1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19" applyAlignment="1">
      <alignment/>
    </xf>
    <xf numFmtId="0" fontId="0" fillId="0" borderId="0" xfId="0" applyFont="1" applyAlignment="1">
      <alignment/>
    </xf>
    <xf numFmtId="0" fontId="3" fillId="2" borderId="0" xfId="0" applyFont="1" applyFill="1" applyAlignment="1">
      <alignment/>
    </xf>
    <xf numFmtId="2" fontId="0" fillId="2" borderId="1" xfId="0" applyNumberFormat="1" applyFont="1" applyFill="1" applyBorder="1" applyAlignment="1">
      <alignment/>
    </xf>
    <xf numFmtId="2" fontId="0" fillId="2" borderId="1" xfId="0" applyNumberFormat="1" applyFont="1" applyFill="1" applyBorder="1" applyAlignment="1">
      <alignment horizontal="center"/>
    </xf>
    <xf numFmtId="2" fontId="0" fillId="0" borderId="1" xfId="0" applyNumberFormat="1" applyFont="1" applyBorder="1" applyAlignment="1">
      <alignment/>
    </xf>
    <xf numFmtId="1" fontId="0" fillId="0" borderId="1" xfId="0" applyNumberForma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eer.cancer.gov/seerstat/variables/mort/origin_of_descent_1984+/yr1969_2000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3"/>
  <sheetViews>
    <sheetView tabSelected="1" workbookViewId="0" topLeftCell="A1">
      <selection activeCell="A1" sqref="A1"/>
    </sheetView>
  </sheetViews>
  <sheetFormatPr defaultColWidth="9.140625" defaultRowHeight="12.75"/>
  <cols>
    <col min="1" max="1" width="15.7109375" style="1" customWidth="1"/>
    <col min="2" max="4" width="8.57421875" style="1" customWidth="1"/>
    <col min="5" max="5" width="9.57421875" style="1" customWidth="1"/>
    <col min="6" max="6" width="8.57421875" style="1" customWidth="1"/>
    <col min="7" max="7" width="7.57421875" style="1" customWidth="1"/>
    <col min="8" max="14" width="7.57421875" style="0" customWidth="1"/>
    <col min="15" max="18" width="5.57421875" style="0" customWidth="1"/>
    <col min="19" max="19" width="28.421875" style="2" customWidth="1"/>
    <col min="20" max="22" width="9.140625" style="3" customWidth="1"/>
  </cols>
  <sheetData>
    <row r="1" ht="14.25">
      <c r="A1" s="1" t="s">
        <v>0</v>
      </c>
    </row>
    <row r="2" ht="12.75">
      <c r="A2" s="1" t="s">
        <v>1</v>
      </c>
    </row>
    <row r="3" spans="1:19" ht="14.25">
      <c r="A3" s="24" t="s">
        <v>78</v>
      </c>
      <c r="B3" s="23" t="s">
        <v>3</v>
      </c>
      <c r="C3" s="23">
        <v>1985</v>
      </c>
      <c r="D3" s="23">
        <v>1986</v>
      </c>
      <c r="E3" s="23">
        <v>1987</v>
      </c>
      <c r="F3" s="23">
        <v>1988</v>
      </c>
      <c r="G3" s="23">
        <v>1989</v>
      </c>
      <c r="H3" s="23">
        <v>1990</v>
      </c>
      <c r="I3" s="23">
        <v>1991</v>
      </c>
      <c r="J3" s="23">
        <v>1992</v>
      </c>
      <c r="K3" s="23">
        <v>1993</v>
      </c>
      <c r="L3" s="23">
        <v>1994</v>
      </c>
      <c r="M3" s="23">
        <v>1995</v>
      </c>
      <c r="N3" s="23">
        <v>1996</v>
      </c>
      <c r="O3" s="23">
        <v>1997</v>
      </c>
      <c r="P3" s="23">
        <v>1998</v>
      </c>
      <c r="Q3" s="23">
        <v>1999</v>
      </c>
      <c r="R3" s="23">
        <v>2000</v>
      </c>
      <c r="S3" s="5" t="s">
        <v>4</v>
      </c>
    </row>
    <row r="4" spans="1:19" ht="12.75">
      <c r="A4" s="25" t="s">
        <v>5</v>
      </c>
      <c r="B4" s="19">
        <f>((('Hispanic Pop'!B4/'Total Pop'!B4)*'Unknown Origin Count'!B4)/'Hispanic Count'!B4)*100</f>
        <v>12964.730806000454</v>
      </c>
      <c r="C4" s="19">
        <f>((('Hispanic Pop'!C4/'Total Pop'!C4)*'Unknown Origin Count'!C4)/'Hispanic Count'!C4)*100</f>
        <v>25915.0997337463</v>
      </c>
      <c r="D4" s="20" t="s">
        <v>6</v>
      </c>
      <c r="E4" s="19">
        <f>((('Hispanic Pop'!E4/'Total Pop'!E4)*'Unknown Origin Count'!E4)/'Hispanic Count'!E4)*100</f>
        <v>24478.152179895653</v>
      </c>
      <c r="F4" s="21">
        <f>((('Hispanic Pop'!F4/'Total Pop'!F4)*'Unknown Origin Count'!F4)/'Hispanic Count'!F4)*100</f>
        <v>4.354905699307624</v>
      </c>
      <c r="G4" s="21">
        <f>((('Hispanic Pop'!G4/'Total Pop'!G4)*'Unknown Origin Count'!G4)/'Hispanic Count'!G4)*100</f>
        <v>2.807828576704387</v>
      </c>
      <c r="H4" s="21">
        <f>((('Hispanic Pop'!H4/'Total Pop'!H4)*'Unknown Origin Count'!H4)/'Hispanic Count'!H4)*100</f>
        <v>0.6839381241071465</v>
      </c>
      <c r="I4" s="21">
        <f>((('Hispanic Pop'!I4/'Total Pop'!I4)*'Unknown Origin Count'!I4)/'Hispanic Count'!I4)*100</f>
        <v>1.020868686139293</v>
      </c>
      <c r="J4" s="21">
        <f>((('Hispanic Pop'!J4/'Total Pop'!J4)*'Unknown Origin Count'!J4)/'Hispanic Count'!J4)*100</f>
        <v>0.24068601697349828</v>
      </c>
      <c r="K4" s="21">
        <f>((('Hispanic Pop'!K4/'Total Pop'!K4)*'Unknown Origin Count'!K4)/'Hispanic Count'!K4)*100</f>
        <v>0.24531216111614965</v>
      </c>
      <c r="L4" s="21">
        <f>((('Hispanic Pop'!L4/'Total Pop'!L4)*'Unknown Origin Count'!L4)/'Hispanic Count'!L4)*100</f>
        <v>0.3112696524060092</v>
      </c>
      <c r="M4" s="21">
        <f>((('Hispanic Pop'!M4/'Total Pop'!M4)*'Unknown Origin Count'!M4)/'Hispanic Count'!M4)*100</f>
        <v>0.1858592440886241</v>
      </c>
      <c r="N4" s="21">
        <f>((('Hispanic Pop'!N4/'Total Pop'!N4)*'Unknown Origin Count'!N4)/'Hispanic Count'!N4)*100</f>
        <v>0.18469323364927906</v>
      </c>
      <c r="O4" s="21">
        <f>((('Hispanic Pop'!O4/'Total Pop'!O4)*'Unknown Origin Count'!O4)/'Hispanic Count'!O4)*100</f>
        <v>0.3771957839726705</v>
      </c>
      <c r="P4" s="21">
        <f>((('Hispanic Pop'!P4/'Total Pop'!P4)*'Unknown Origin Count'!P4)/'Hispanic Count'!P4)*100</f>
        <v>0.3773736236643735</v>
      </c>
      <c r="Q4" s="21">
        <f>((('Hispanic Pop'!Q4/'Total Pop'!Q4)*'Unknown Origin Count'!Q4)/'Hispanic Count'!Q4)*100</f>
        <v>0.219857302639964</v>
      </c>
      <c r="R4" s="21">
        <f>((('Hispanic Pop'!R4/'Total Pop'!R4)*'Unknown Origin Count'!R4)/'Hispanic Count'!R4)*100</f>
        <v>0.2518980704483617</v>
      </c>
      <c r="S4" s="22" t="s">
        <v>7</v>
      </c>
    </row>
    <row r="5" spans="1:19" ht="12.75">
      <c r="A5" s="26" t="s">
        <v>8</v>
      </c>
      <c r="B5" s="9">
        <f>((('Hispanic Pop'!B5/'Total Pop'!B5)*'Unknown Origin Count'!B5)/'Hispanic Count'!B5)*100</f>
        <v>4969.206600726882</v>
      </c>
      <c r="C5" s="10" t="s">
        <v>6</v>
      </c>
      <c r="D5" s="9">
        <f>((('Hispanic Pop'!D5/'Total Pop'!D5)*'Unknown Origin Count'!D5)/'Hispanic Count'!D5)*100</f>
        <v>5790.091462294311</v>
      </c>
      <c r="E5" s="10" t="s">
        <v>6</v>
      </c>
      <c r="F5" s="9">
        <f>((('Hispanic Pop'!F5/'Total Pop'!F5)*'Unknown Origin Count'!F5)/'Hispanic Count'!F5)*100</f>
        <v>1941.4798359346025</v>
      </c>
      <c r="G5" s="8">
        <f>((('Hispanic Pop'!G5/'Total Pop'!G5)*'Unknown Origin Count'!G5)/'Hispanic Count'!G5)*100</f>
        <v>8.345983181019976</v>
      </c>
      <c r="H5" s="8">
        <f>((('Hispanic Pop'!H5/'Total Pop'!H5)*'Unknown Origin Count'!H5)/'Hispanic Count'!H5)*100</f>
        <v>0.6486953797586559</v>
      </c>
      <c r="I5" s="8">
        <f>((('Hispanic Pop'!I5/'Total Pop'!I5)*'Unknown Origin Count'!I5)/'Hispanic Count'!I5)*100</f>
        <v>1.2513657656267263</v>
      </c>
      <c r="J5" s="8">
        <f>((('Hispanic Pop'!J5/'Total Pop'!J5)*'Unknown Origin Count'!J5)/'Hispanic Count'!J5)*100</f>
        <v>2.8747257607052155</v>
      </c>
      <c r="K5" s="8">
        <f>((('Hispanic Pop'!K5/'Total Pop'!K5)*'Unknown Origin Count'!K5)/'Hispanic Count'!K5)*100</f>
        <v>0.4115724175875743</v>
      </c>
      <c r="L5" s="8">
        <f>((('Hispanic Pop'!L5/'Total Pop'!L5)*'Unknown Origin Count'!L5)/'Hispanic Count'!L5)*100</f>
        <v>0.4213521587731776</v>
      </c>
      <c r="M5" s="8">
        <f>((('Hispanic Pop'!M5/'Total Pop'!M5)*'Unknown Origin Count'!M5)/'Hispanic Count'!M5)*100</f>
        <v>0.711365582974597</v>
      </c>
      <c r="N5" s="8">
        <f>((('Hispanic Pop'!N5/'Total Pop'!N5)*'Unknown Origin Count'!N5)/'Hispanic Count'!N5)*100</f>
        <v>0.13846909717714836</v>
      </c>
      <c r="O5" s="8">
        <f>((('Hispanic Pop'!O5/'Total Pop'!O5)*'Unknown Origin Count'!O5)/'Hispanic Count'!O5)*100</f>
        <v>0</v>
      </c>
      <c r="P5" s="8">
        <f>((('Hispanic Pop'!P5/'Total Pop'!P5)*'Unknown Origin Count'!P5)/'Hispanic Count'!P5)*100</f>
        <v>0.3757982936113994</v>
      </c>
      <c r="Q5" s="8">
        <f>((('Hispanic Pop'!Q5/'Total Pop'!Q5)*'Unknown Origin Count'!Q5)/'Hispanic Count'!Q5)*100</f>
        <v>0.08729268487519005</v>
      </c>
      <c r="R5" s="8">
        <f>((('Hispanic Pop'!R5/'Total Pop'!R5)*'Unknown Origin Count'!R5)/'Hispanic Count'!R5)*100</f>
        <v>0.24256313002892518</v>
      </c>
      <c r="S5" s="2" t="s">
        <v>9</v>
      </c>
    </row>
    <row r="6" spans="1:18" ht="12.75">
      <c r="A6" s="26" t="s">
        <v>10</v>
      </c>
      <c r="B6" s="8">
        <f>((('Hispanic Pop'!B6/'Total Pop'!B6)*'Unknown Origin Count'!B6)/'Hispanic Count'!B6)*100</f>
        <v>2.2428193374864094</v>
      </c>
      <c r="C6" s="8">
        <f>((('Hispanic Pop'!C6/'Total Pop'!C6)*'Unknown Origin Count'!C6)/'Hispanic Count'!C6)*100</f>
        <v>2.208845526367648</v>
      </c>
      <c r="D6" s="8">
        <f>((('Hispanic Pop'!D6/'Total Pop'!D6)*'Unknown Origin Count'!D6)/'Hispanic Count'!D6)*100</f>
        <v>2.468247801183769</v>
      </c>
      <c r="E6" s="8">
        <f>((('Hispanic Pop'!E6/'Total Pop'!E6)*'Unknown Origin Count'!E6)/'Hispanic Count'!E6)*100</f>
        <v>3.448444757745707</v>
      </c>
      <c r="F6" s="8">
        <f>((('Hispanic Pop'!F6/'Total Pop'!F6)*'Unknown Origin Count'!F6)/'Hispanic Count'!F6)*100</f>
        <v>1.983920477580054</v>
      </c>
      <c r="G6" s="8">
        <f>((('Hispanic Pop'!G6/'Total Pop'!G6)*'Unknown Origin Count'!G6)/'Hispanic Count'!G6)*100</f>
        <v>0.300155191453787</v>
      </c>
      <c r="H6" s="8">
        <f>((('Hispanic Pop'!H6/'Total Pop'!H6)*'Unknown Origin Count'!H6)/'Hispanic Count'!H6)*100</f>
        <v>0.2840176579336354</v>
      </c>
      <c r="I6" s="8">
        <f>((('Hispanic Pop'!I6/'Total Pop'!I6)*'Unknown Origin Count'!I6)/'Hispanic Count'!I6)*100</f>
        <v>0.2556032765174757</v>
      </c>
      <c r="J6" s="8">
        <f>((('Hispanic Pop'!J6/'Total Pop'!J6)*'Unknown Origin Count'!J6)/'Hispanic Count'!J6)*100</f>
        <v>0.5204845822594569</v>
      </c>
      <c r="K6" s="8">
        <f>((('Hispanic Pop'!K6/'Total Pop'!K6)*'Unknown Origin Count'!K6)/'Hispanic Count'!K6)*100</f>
        <v>0.4979448880077393</v>
      </c>
      <c r="L6" s="8">
        <f>((('Hispanic Pop'!L6/'Total Pop'!L6)*'Unknown Origin Count'!L6)/'Hispanic Count'!L6)*100</f>
        <v>0.5529163239815158</v>
      </c>
      <c r="M6" s="8">
        <f>((('Hispanic Pop'!M6/'Total Pop'!M6)*'Unknown Origin Count'!M6)/'Hispanic Count'!M6)*100</f>
        <v>2.5190811716520103</v>
      </c>
      <c r="N6" s="8">
        <f>((('Hispanic Pop'!N6/'Total Pop'!N6)*'Unknown Origin Count'!N6)/'Hispanic Count'!N6)*100</f>
        <v>0.617369144871227</v>
      </c>
      <c r="O6" s="8">
        <f>((('Hispanic Pop'!O6/'Total Pop'!O6)*'Unknown Origin Count'!O6)/'Hispanic Count'!O6)*100</f>
        <v>0.4972524837818839</v>
      </c>
      <c r="P6" s="8">
        <f>((('Hispanic Pop'!P6/'Total Pop'!P6)*'Unknown Origin Count'!P6)/'Hispanic Count'!P6)*100</f>
        <v>0.48386188613200076</v>
      </c>
      <c r="Q6" s="8">
        <f>((('Hispanic Pop'!Q6/'Total Pop'!Q6)*'Unknown Origin Count'!Q6)/'Hispanic Count'!Q6)*100</f>
        <v>1.4776077226931894</v>
      </c>
      <c r="R6" s="8">
        <f>((('Hispanic Pop'!R6/'Total Pop'!R6)*'Unknown Origin Count'!R6)/'Hispanic Count'!R6)*100</f>
        <v>2.382981788595652</v>
      </c>
    </row>
    <row r="7" spans="1:19" ht="12.75">
      <c r="A7" s="26" t="s">
        <v>11</v>
      </c>
      <c r="B7" s="9">
        <f>((('Hispanic Pop'!B7/'Total Pop'!B7)*'Unknown Origin Count'!B7)/'Hispanic Count'!B7)*100</f>
        <v>71.24374612735016</v>
      </c>
      <c r="C7" s="9">
        <f>((('Hispanic Pop'!C7/'Total Pop'!C7)*'Unknown Origin Count'!C7)/'Hispanic Count'!C7)*100</f>
        <v>32.08655570926805</v>
      </c>
      <c r="D7" s="9">
        <f>((('Hispanic Pop'!D7/'Total Pop'!D7)*'Unknown Origin Count'!D7)/'Hispanic Count'!D7)*100</f>
        <v>15.9193766138721</v>
      </c>
      <c r="E7" s="9">
        <f>((('Hispanic Pop'!E7/'Total Pop'!E7)*'Unknown Origin Count'!E7)/'Hispanic Count'!E7)*100</f>
        <v>17.884474337223395</v>
      </c>
      <c r="F7" s="9">
        <f>((('Hispanic Pop'!F7/'Total Pop'!F7)*'Unknown Origin Count'!F7)/'Hispanic Count'!F7)*100</f>
        <v>34.846801034952506</v>
      </c>
      <c r="G7" s="8">
        <f>((('Hispanic Pop'!G7/'Total Pop'!G7)*'Unknown Origin Count'!G7)/'Hispanic Count'!G7)*100</f>
        <v>5.370667674739202</v>
      </c>
      <c r="H7" s="8">
        <f>((('Hispanic Pop'!H7/'Total Pop'!H7)*'Unknown Origin Count'!H7)/'Hispanic Count'!H7)*100</f>
        <v>4.65452096692776</v>
      </c>
      <c r="I7" s="8">
        <f>((('Hispanic Pop'!I7/'Total Pop'!I7)*'Unknown Origin Count'!I7)/'Hispanic Count'!I7)*100</f>
        <v>1.3711024990002918</v>
      </c>
      <c r="J7" s="8">
        <f>((('Hispanic Pop'!J7/'Total Pop'!J7)*'Unknown Origin Count'!J7)/'Hispanic Count'!J7)*100</f>
        <v>2.1216558083524086</v>
      </c>
      <c r="K7" s="8">
        <f>((('Hispanic Pop'!K7/'Total Pop'!K7)*'Unknown Origin Count'!K7)/'Hispanic Count'!K7)*100</f>
        <v>2.5281847576940017</v>
      </c>
      <c r="L7" s="8">
        <f>((('Hispanic Pop'!L7/'Total Pop'!L7)*'Unknown Origin Count'!L7)/'Hispanic Count'!L7)*100</f>
        <v>1.9355441959343533</v>
      </c>
      <c r="M7" s="8">
        <f>((('Hispanic Pop'!M7/'Total Pop'!M7)*'Unknown Origin Count'!M7)/'Hispanic Count'!M7)*100</f>
        <v>3.190584946335051</v>
      </c>
      <c r="N7" s="8">
        <f>((('Hispanic Pop'!N7/'Total Pop'!N7)*'Unknown Origin Count'!N7)/'Hispanic Count'!N7)*100</f>
        <v>2.9785954371092127</v>
      </c>
      <c r="O7" s="8">
        <f>((('Hispanic Pop'!O7/'Total Pop'!O7)*'Unknown Origin Count'!O7)/'Hispanic Count'!O7)*100</f>
        <v>0.4006627990573182</v>
      </c>
      <c r="P7" s="8">
        <f>((('Hispanic Pop'!P7/'Total Pop'!P7)*'Unknown Origin Count'!P7)/'Hispanic Count'!P7)*100</f>
        <v>0.6002704895705628</v>
      </c>
      <c r="Q7" s="8">
        <f>((('Hispanic Pop'!Q7/'Total Pop'!Q7)*'Unknown Origin Count'!Q7)/'Hispanic Count'!Q7)*100</f>
        <v>0.17588362507824695</v>
      </c>
      <c r="R7" s="8">
        <f>((('Hispanic Pop'!R7/'Total Pop'!R7)*'Unknown Origin Count'!R7)/'Hispanic Count'!R7)*100</f>
        <v>0.4101021135225788</v>
      </c>
      <c r="S7" s="2" t="s">
        <v>9</v>
      </c>
    </row>
    <row r="8" spans="1:19" ht="12.75">
      <c r="A8" s="26" t="s">
        <v>12</v>
      </c>
      <c r="B8" s="9">
        <f>((('Hispanic Pop'!B8/'Total Pop'!B8)*'Unknown Origin Count'!B8)/'Hispanic Count'!B8)*100</f>
        <v>14.890479312736948</v>
      </c>
      <c r="C8" s="8">
        <f>((('Hispanic Pop'!C8/'Total Pop'!C8)*'Unknown Origin Count'!C8)/'Hispanic Count'!C8)*100</f>
        <v>5.648718985129426</v>
      </c>
      <c r="D8" s="8">
        <f>((('Hispanic Pop'!D8/'Total Pop'!D8)*'Unknown Origin Count'!D8)/'Hispanic Count'!D8)*100</f>
        <v>5.394370617630113</v>
      </c>
      <c r="E8" s="8">
        <f>((('Hispanic Pop'!E8/'Total Pop'!E8)*'Unknown Origin Count'!E8)/'Hispanic Count'!E8)*100</f>
        <v>4.850210433174501</v>
      </c>
      <c r="F8" s="8">
        <f>((('Hispanic Pop'!F8/'Total Pop'!F8)*'Unknown Origin Count'!F8)/'Hispanic Count'!F8)*100</f>
        <v>3.394136379765221</v>
      </c>
      <c r="G8" s="8">
        <f>((('Hispanic Pop'!G8/'Total Pop'!G8)*'Unknown Origin Count'!G8)/'Hispanic Count'!G8)*100</f>
        <v>1.499663521802207</v>
      </c>
      <c r="H8" s="8">
        <f>((('Hispanic Pop'!H8/'Total Pop'!H8)*'Unknown Origin Count'!H8)/'Hispanic Count'!H8)*100</f>
        <v>1.135907002230737</v>
      </c>
      <c r="I8" s="8">
        <f>((('Hispanic Pop'!I8/'Total Pop'!I8)*'Unknown Origin Count'!I8)/'Hispanic Count'!I8)*100</f>
        <v>0.761627700139612</v>
      </c>
      <c r="J8" s="8">
        <f>((('Hispanic Pop'!J8/'Total Pop'!J8)*'Unknown Origin Count'!J8)/'Hispanic Count'!J8)*100</f>
        <v>0.6044905841869697</v>
      </c>
      <c r="K8" s="8">
        <f>((('Hispanic Pop'!K8/'Total Pop'!K8)*'Unknown Origin Count'!K8)/'Hispanic Count'!K8)*100</f>
        <v>0.58598175515462</v>
      </c>
      <c r="L8" s="8">
        <f>((('Hispanic Pop'!L8/'Total Pop'!L8)*'Unknown Origin Count'!L8)/'Hispanic Count'!L8)*100</f>
        <v>0.25878710226180013</v>
      </c>
      <c r="M8" s="8">
        <f>((('Hispanic Pop'!M8/'Total Pop'!M8)*'Unknown Origin Count'!M8)/'Hispanic Count'!M8)*100</f>
        <v>0.2632050724172803</v>
      </c>
      <c r="N8" s="8">
        <f>((('Hispanic Pop'!N8/'Total Pop'!N8)*'Unknown Origin Count'!N8)/'Hispanic Count'!N8)*100</f>
        <v>0.3002857985754311</v>
      </c>
      <c r="O8" s="8">
        <f>((('Hispanic Pop'!O8/'Total Pop'!O8)*'Unknown Origin Count'!O8)/'Hispanic Count'!O8)*100</f>
        <v>0.24286669266775826</v>
      </c>
      <c r="P8" s="8">
        <f>((('Hispanic Pop'!P8/'Total Pop'!P8)*'Unknown Origin Count'!P8)/'Hispanic Count'!P8)*100</f>
        <v>0.26389801159705584</v>
      </c>
      <c r="Q8" s="8">
        <f>((('Hispanic Pop'!Q8/'Total Pop'!Q8)*'Unknown Origin Count'!Q8)/'Hispanic Count'!Q8)*100</f>
        <v>0.36974231911068905</v>
      </c>
      <c r="R8" s="8">
        <f>((('Hispanic Pop'!R8/'Total Pop'!R8)*'Unknown Origin Count'!R8)/'Hispanic Count'!R8)*100</f>
        <v>0.3602064469919404</v>
      </c>
      <c r="S8" s="2">
        <v>1984</v>
      </c>
    </row>
    <row r="9" spans="1:18" ht="12.75">
      <c r="A9" s="26" t="s">
        <v>13</v>
      </c>
      <c r="B9" s="8">
        <f>((('Hispanic Pop'!B9/'Total Pop'!B9)*'Unknown Origin Count'!B9)/'Hispanic Count'!B9)*100</f>
        <v>3.035059904529124</v>
      </c>
      <c r="C9" s="8">
        <f>((('Hispanic Pop'!C9/'Total Pop'!C9)*'Unknown Origin Count'!C9)/'Hispanic Count'!C9)*100</f>
        <v>2.3503188149866814</v>
      </c>
      <c r="D9" s="8">
        <f>((('Hispanic Pop'!D9/'Total Pop'!D9)*'Unknown Origin Count'!D9)/'Hispanic Count'!D9)*100</f>
        <v>1.8440000226986881</v>
      </c>
      <c r="E9" s="8">
        <f>((('Hispanic Pop'!E9/'Total Pop'!E9)*'Unknown Origin Count'!E9)/'Hispanic Count'!E9)*100</f>
        <v>1.9799235287001697</v>
      </c>
      <c r="F9" s="8">
        <f>((('Hispanic Pop'!F9/'Total Pop'!F9)*'Unknown Origin Count'!F9)/'Hispanic Count'!F9)*100</f>
        <v>2.336571689647442</v>
      </c>
      <c r="G9" s="8">
        <f>((('Hispanic Pop'!G9/'Total Pop'!G9)*'Unknown Origin Count'!G9)/'Hispanic Count'!G9)*100</f>
        <v>0.10338267732060925</v>
      </c>
      <c r="H9" s="8">
        <f>((('Hispanic Pop'!H9/'Total Pop'!H9)*'Unknown Origin Count'!H9)/'Hispanic Count'!H9)*100</f>
        <v>0.18781879691748055</v>
      </c>
      <c r="I9" s="8">
        <f>((('Hispanic Pop'!I9/'Total Pop'!I9)*'Unknown Origin Count'!I9)/'Hispanic Count'!I9)*100</f>
        <v>0.13568303243550883</v>
      </c>
      <c r="J9" s="8">
        <f>((('Hispanic Pop'!J9/'Total Pop'!J9)*'Unknown Origin Count'!J9)/'Hispanic Count'!J9)*100</f>
        <v>0.08795142548407342</v>
      </c>
      <c r="K9" s="8">
        <f>((('Hispanic Pop'!K9/'Total Pop'!K9)*'Unknown Origin Count'!K9)/'Hispanic Count'!K9)*100</f>
        <v>0.10121929471490183</v>
      </c>
      <c r="L9" s="8">
        <f>((('Hispanic Pop'!L9/'Total Pop'!L9)*'Unknown Origin Count'!L9)/'Hispanic Count'!L9)*100</f>
        <v>0.06433470955284656</v>
      </c>
      <c r="M9" s="8">
        <f>((('Hispanic Pop'!M9/'Total Pop'!M9)*'Unknown Origin Count'!M9)/'Hispanic Count'!M9)*100</f>
        <v>0.09537852665609184</v>
      </c>
      <c r="N9" s="8">
        <f>((('Hispanic Pop'!N9/'Total Pop'!N9)*'Unknown Origin Count'!N9)/'Hispanic Count'!N9)*100</f>
        <v>0.1245771903660422</v>
      </c>
      <c r="O9" s="8">
        <f>((('Hispanic Pop'!O9/'Total Pop'!O9)*'Unknown Origin Count'!O9)/'Hispanic Count'!O9)*100</f>
        <v>0.013762825484430627</v>
      </c>
      <c r="P9" s="8">
        <f>((('Hispanic Pop'!P9/'Total Pop'!P9)*'Unknown Origin Count'!P9)/'Hispanic Count'!P9)*100</f>
        <v>0.1286007016519496</v>
      </c>
      <c r="Q9" s="8">
        <f>((('Hispanic Pop'!Q9/'Total Pop'!Q9)*'Unknown Origin Count'!Q9)/'Hispanic Count'!Q9)*100</f>
        <v>0.22051261151436785</v>
      </c>
      <c r="R9" s="8">
        <f>((('Hispanic Pop'!R9/'Total Pop'!R9)*'Unknown Origin Count'!R9)/'Hispanic Count'!R9)*100</f>
        <v>0.12863725658247524</v>
      </c>
    </row>
    <row r="10" spans="1:19" ht="12.75">
      <c r="A10" s="26" t="s">
        <v>14</v>
      </c>
      <c r="B10" s="9">
        <f>((('Hispanic Pop'!B10/'Total Pop'!B10)*'Unknown Origin Count'!B10)/'Hispanic Count'!B10)*100</f>
        <v>27626.244766552223</v>
      </c>
      <c r="C10" s="9">
        <f>((('Hispanic Pop'!C10/'Total Pop'!C10)*'Unknown Origin Count'!C10)/'Hispanic Count'!C10)*100</f>
        <v>36603.40660847682</v>
      </c>
      <c r="D10" s="9">
        <f>((('Hispanic Pop'!D10/'Total Pop'!D10)*'Unknown Origin Count'!D10)/'Hispanic Count'!D10)*100</f>
        <v>25444.839444347595</v>
      </c>
      <c r="E10" s="9">
        <f>((('Hispanic Pop'!E10/'Total Pop'!E10)*'Unknown Origin Count'!E10)/'Hispanic Count'!E10)*100</f>
        <v>16092.123948200531</v>
      </c>
      <c r="F10" s="9">
        <f>((('Hispanic Pop'!F10/'Total Pop'!F10)*'Unknown Origin Count'!F10)/'Hispanic Count'!F10)*100</f>
        <v>18787.319065259522</v>
      </c>
      <c r="G10" s="9">
        <f>((('Hispanic Pop'!G10/'Total Pop'!G10)*'Unknown Origin Count'!G10)/'Hispanic Count'!G10)*100</f>
        <v>415.20523885965287</v>
      </c>
      <c r="H10" s="9">
        <f>((('Hispanic Pop'!H10/'Total Pop'!H10)*'Unknown Origin Count'!H10)/'Hispanic Count'!H10)*100</f>
        <v>71.73818755260675</v>
      </c>
      <c r="I10" s="9">
        <f>((('Hispanic Pop'!I10/'Total Pop'!I10)*'Unknown Origin Count'!I10)/'Hispanic Count'!I10)*100</f>
        <v>20.83111284139395</v>
      </c>
      <c r="J10" s="9">
        <f>((('Hispanic Pop'!J10/'Total Pop'!J10)*'Unknown Origin Count'!J10)/'Hispanic Count'!J10)*100</f>
        <v>24.336793663441977</v>
      </c>
      <c r="K10" s="8">
        <f>((('Hispanic Pop'!K10/'Total Pop'!K10)*'Unknown Origin Count'!K10)/'Hispanic Count'!K10)*100</f>
        <v>6.989234027851624</v>
      </c>
      <c r="L10" s="8">
        <f>((('Hispanic Pop'!L10/'Total Pop'!L10)*'Unknown Origin Count'!L10)/'Hispanic Count'!L10)*100</f>
        <v>0.8595260658386079</v>
      </c>
      <c r="M10" s="8">
        <f>((('Hispanic Pop'!M10/'Total Pop'!M10)*'Unknown Origin Count'!M10)/'Hispanic Count'!M10)*100</f>
        <v>0.8030032136413892</v>
      </c>
      <c r="N10" s="8">
        <f>((('Hispanic Pop'!N10/'Total Pop'!N10)*'Unknown Origin Count'!N10)/'Hispanic Count'!N10)*100</f>
        <v>1.2130413395646467</v>
      </c>
      <c r="O10" s="8">
        <f>((('Hispanic Pop'!O10/'Total Pop'!O10)*'Unknown Origin Count'!O10)/'Hispanic Count'!O10)*100</f>
        <v>2.3167733633726533</v>
      </c>
      <c r="P10" s="8">
        <f>((('Hispanic Pop'!P10/'Total Pop'!P10)*'Unknown Origin Count'!P10)/'Hispanic Count'!P10)*100</f>
        <v>1.9315311342186776</v>
      </c>
      <c r="Q10" s="8">
        <f>((('Hispanic Pop'!Q10/'Total Pop'!Q10)*'Unknown Origin Count'!Q10)/'Hispanic Count'!Q10)*100</f>
        <v>2.096722880081634</v>
      </c>
      <c r="R10" s="8">
        <f>((('Hispanic Pop'!R10/'Total Pop'!R10)*'Unknown Origin Count'!R10)/'Hispanic Count'!R10)*100</f>
        <v>5.276463384017114</v>
      </c>
      <c r="S10" s="2" t="s">
        <v>15</v>
      </c>
    </row>
    <row r="11" spans="1:19" ht="12.75">
      <c r="A11" s="26" t="s">
        <v>16</v>
      </c>
      <c r="B11" s="9">
        <f>((('Hispanic Pop'!B11/'Total Pop'!B11)*'Unknown Origin Count'!B11)/'Hispanic Count'!B11)*100</f>
        <v>3244.4384120775253</v>
      </c>
      <c r="C11" s="9">
        <f>((('Hispanic Pop'!C11/'Total Pop'!C11)*'Unknown Origin Count'!C11)/'Hispanic Count'!C11)*100</f>
        <v>5407.249084160217</v>
      </c>
      <c r="D11" s="10" t="s">
        <v>6</v>
      </c>
      <c r="E11" s="9">
        <f>((('Hispanic Pop'!E11/'Total Pop'!E11)*'Unknown Origin Count'!E11)/'Hispanic Count'!E11)*100</f>
        <v>11946.405548909339</v>
      </c>
      <c r="F11" s="10" t="s">
        <v>6</v>
      </c>
      <c r="G11" s="8">
        <f>((('Hispanic Pop'!G11/'Total Pop'!G11)*'Unknown Origin Count'!G11)/'Hispanic Count'!G11)*100</f>
        <v>2.5930389469384836</v>
      </c>
      <c r="H11" s="8">
        <f>((('Hispanic Pop'!H11/'Total Pop'!H11)*'Unknown Origin Count'!H11)/'Hispanic Count'!H11)*100</f>
        <v>0.5040492390486766</v>
      </c>
      <c r="I11" s="8">
        <f>((('Hispanic Pop'!I11/'Total Pop'!I11)*'Unknown Origin Count'!I11)/'Hispanic Count'!I11)*100</f>
        <v>0.14049924199540642</v>
      </c>
      <c r="J11" s="8">
        <f>((('Hispanic Pop'!J11/'Total Pop'!J11)*'Unknown Origin Count'!J11)/'Hispanic Count'!J11)*100</f>
        <v>0.5087986805438329</v>
      </c>
      <c r="K11" s="8">
        <f>((('Hispanic Pop'!K11/'Total Pop'!K11)*'Unknown Origin Count'!K11)/'Hispanic Count'!K11)*100</f>
        <v>0.5653347074795647</v>
      </c>
      <c r="L11" s="8">
        <f>((('Hispanic Pop'!L11/'Total Pop'!L11)*'Unknown Origin Count'!L11)/'Hispanic Count'!L11)*100</f>
        <v>0.9017675874396891</v>
      </c>
      <c r="M11" s="8">
        <f>((('Hispanic Pop'!M11/'Total Pop'!M11)*'Unknown Origin Count'!M11)/'Hispanic Count'!M11)*100</f>
        <v>0.7543436038866169</v>
      </c>
      <c r="N11" s="8">
        <f>((('Hispanic Pop'!N11/'Total Pop'!N11)*'Unknown Origin Count'!N11)/'Hispanic Count'!N11)*100</f>
        <v>0.9873975695451938</v>
      </c>
      <c r="O11" s="8">
        <f>((('Hispanic Pop'!O11/'Total Pop'!O11)*'Unknown Origin Count'!O11)/'Hispanic Count'!O11)*100</f>
        <v>0.547010698217572</v>
      </c>
      <c r="P11" s="8">
        <f>((('Hispanic Pop'!P11/'Total Pop'!P11)*'Unknown Origin Count'!P11)/'Hispanic Count'!P11)*100</f>
        <v>0.30809422400074926</v>
      </c>
      <c r="Q11" s="8">
        <f>((('Hispanic Pop'!Q11/'Total Pop'!Q11)*'Unknown Origin Count'!Q11)/'Hispanic Count'!Q11)*100</f>
        <v>1.7471121491173363</v>
      </c>
      <c r="R11" s="8">
        <f>((('Hispanic Pop'!R11/'Total Pop'!R11)*'Unknown Origin Count'!R11)/'Hispanic Count'!R11)*100</f>
        <v>1.5857155011060065</v>
      </c>
      <c r="S11" s="2" t="s">
        <v>9</v>
      </c>
    </row>
    <row r="12" spans="1:19" ht="12.75">
      <c r="A12" s="26" t="s">
        <v>17</v>
      </c>
      <c r="B12" s="9">
        <f>((('Hispanic Pop'!B12/'Total Pop'!B12)*'Unknown Origin Count'!B12)/'Hispanic Count'!B12)*100</f>
        <v>5916.761395930431</v>
      </c>
      <c r="C12" s="9">
        <f>((('Hispanic Pop'!C12/'Total Pop'!C12)*'Unknown Origin Count'!C12)/'Hispanic Count'!C12)*100</f>
        <v>56.404106242888616</v>
      </c>
      <c r="D12" s="9">
        <f>((('Hispanic Pop'!D12/'Total Pop'!D12)*'Unknown Origin Count'!D12)/'Hispanic Count'!D12)*100</f>
        <v>54.5904068504802</v>
      </c>
      <c r="E12" s="9">
        <f>((('Hispanic Pop'!E12/'Total Pop'!E12)*'Unknown Origin Count'!E12)/'Hispanic Count'!E12)*100</f>
        <v>67.36500779249053</v>
      </c>
      <c r="F12" s="9">
        <f>((('Hispanic Pop'!F12/'Total Pop'!F12)*'Unknown Origin Count'!F12)/'Hispanic Count'!F12)*100</f>
        <v>72.7627872077692</v>
      </c>
      <c r="G12" s="9">
        <f>((('Hispanic Pop'!G12/'Total Pop'!G12)*'Unknown Origin Count'!G12)/'Hispanic Count'!G12)*100</f>
        <v>14.597380615575132</v>
      </c>
      <c r="H12" s="8">
        <f>((('Hispanic Pop'!H12/'Total Pop'!H12)*'Unknown Origin Count'!H12)/'Hispanic Count'!H12)*100</f>
        <v>1.3734823360653692</v>
      </c>
      <c r="I12" s="8">
        <f>((('Hispanic Pop'!I12/'Total Pop'!I12)*'Unknown Origin Count'!I12)/'Hispanic Count'!I12)*100</f>
        <v>2.2401756136729314</v>
      </c>
      <c r="J12" s="8">
        <f>((('Hispanic Pop'!J12/'Total Pop'!J12)*'Unknown Origin Count'!J12)/'Hispanic Count'!J12)*100</f>
        <v>2.199543765733218</v>
      </c>
      <c r="K12" s="8">
        <f>((('Hispanic Pop'!K12/'Total Pop'!K12)*'Unknown Origin Count'!K12)/'Hispanic Count'!K12)*100</f>
        <v>2.531290893178409</v>
      </c>
      <c r="L12" s="8">
        <f>((('Hispanic Pop'!L12/'Total Pop'!L12)*'Unknown Origin Count'!L12)/'Hispanic Count'!L12)*100</f>
        <v>1.16305163883481</v>
      </c>
      <c r="M12" s="8">
        <f>((('Hispanic Pop'!M12/'Total Pop'!M12)*'Unknown Origin Count'!M12)/'Hispanic Count'!M12)*100</f>
        <v>0.26014486831310457</v>
      </c>
      <c r="N12" s="8">
        <f>((('Hispanic Pop'!N12/'Total Pop'!N12)*'Unknown Origin Count'!N12)/'Hispanic Count'!N12)*100</f>
        <v>1.7708513699792174</v>
      </c>
      <c r="O12" s="8">
        <f>((('Hispanic Pop'!O12/'Total Pop'!O12)*'Unknown Origin Count'!O12)/'Hispanic Count'!O12)*100</f>
        <v>0.9012428311750531</v>
      </c>
      <c r="P12" s="8">
        <f>((('Hispanic Pop'!P12/'Total Pop'!P12)*'Unknown Origin Count'!P12)/'Hispanic Count'!P12)*100</f>
        <v>8.794801610469568</v>
      </c>
      <c r="Q12" s="8">
        <f>((('Hispanic Pop'!Q12/'Total Pop'!Q12)*'Unknown Origin Count'!Q12)/'Hispanic Count'!Q12)*100</f>
        <v>6.914219384296355</v>
      </c>
      <c r="R12" s="8">
        <f>((('Hispanic Pop'!R12/'Total Pop'!R12)*'Unknown Origin Count'!R12)/'Hispanic Count'!R12)*100</f>
        <v>3.173465700888572</v>
      </c>
      <c r="S12" s="2" t="s">
        <v>18</v>
      </c>
    </row>
    <row r="13" spans="1:19" ht="12.75">
      <c r="A13" s="26" t="s">
        <v>19</v>
      </c>
      <c r="B13" s="9">
        <f>((('Hispanic Pop'!B13/'Total Pop'!B13)*'Unknown Origin Count'!B13)/'Hispanic Count'!B13)*100</f>
        <v>25073.686524360244</v>
      </c>
      <c r="C13" s="9">
        <f>((('Hispanic Pop'!C13/'Total Pop'!C13)*'Unknown Origin Count'!C13)/'Hispanic Count'!C13)*100</f>
        <v>43063.3463583945</v>
      </c>
      <c r="D13" s="9">
        <f>((('Hispanic Pop'!D13/'Total Pop'!D13)*'Unknown Origin Count'!D13)/'Hispanic Count'!D13)*100</f>
        <v>34559.86494232868</v>
      </c>
      <c r="E13" s="9">
        <f>((('Hispanic Pop'!E13/'Total Pop'!E13)*'Unknown Origin Count'!E13)/'Hispanic Count'!E13)*100</f>
        <v>41098.72919054447</v>
      </c>
      <c r="F13" s="9">
        <f>((('Hispanic Pop'!F13/'Total Pop'!F13)*'Unknown Origin Count'!F13)/'Hispanic Count'!F13)*100</f>
        <v>23812.06849094622</v>
      </c>
      <c r="G13" s="8">
        <f>((('Hispanic Pop'!G13/'Total Pop'!G13)*'Unknown Origin Count'!G13)/'Hispanic Count'!G13)*100</f>
        <v>0.5939479027510425</v>
      </c>
      <c r="H13" s="8">
        <f>((('Hispanic Pop'!H13/'Total Pop'!H13)*'Unknown Origin Count'!H13)/'Hispanic Count'!H13)*100</f>
        <v>0.5272090351212418</v>
      </c>
      <c r="I13" s="8">
        <f>((('Hispanic Pop'!I13/'Total Pop'!I13)*'Unknown Origin Count'!I13)/'Hispanic Count'!I13)*100</f>
        <v>0.40883276820832926</v>
      </c>
      <c r="J13" s="8">
        <f>((('Hispanic Pop'!J13/'Total Pop'!J13)*'Unknown Origin Count'!J13)/'Hispanic Count'!J13)*100</f>
        <v>0.4918648324707382</v>
      </c>
      <c r="K13" s="8">
        <f>((('Hispanic Pop'!K13/'Total Pop'!K13)*'Unknown Origin Count'!K13)/'Hispanic Count'!K13)*100</f>
        <v>0.47523429990651245</v>
      </c>
      <c r="L13" s="8">
        <f>((('Hispanic Pop'!L13/'Total Pop'!L13)*'Unknown Origin Count'!L13)/'Hispanic Count'!L13)*100</f>
        <v>0.4438573663716164</v>
      </c>
      <c r="M13" s="8">
        <f>((('Hispanic Pop'!M13/'Total Pop'!M13)*'Unknown Origin Count'!M13)/'Hispanic Count'!M13)*100</f>
        <v>0.7006155283892146</v>
      </c>
      <c r="N13" s="8">
        <f>((('Hispanic Pop'!N13/'Total Pop'!N13)*'Unknown Origin Count'!N13)/'Hispanic Count'!N13)*100</f>
        <v>0.7006227265846355</v>
      </c>
      <c r="O13" s="8">
        <f>((('Hispanic Pop'!O13/'Total Pop'!O13)*'Unknown Origin Count'!O13)/'Hispanic Count'!O13)*100</f>
        <v>0.6649605872171405</v>
      </c>
      <c r="P13" s="8">
        <f>((('Hispanic Pop'!P13/'Total Pop'!P13)*'Unknown Origin Count'!P13)/'Hispanic Count'!P13)*100</f>
        <v>0.6650492485570166</v>
      </c>
      <c r="Q13" s="8">
        <f>((('Hispanic Pop'!Q13/'Total Pop'!Q13)*'Unknown Origin Count'!Q13)/'Hispanic Count'!Q13)*100</f>
        <v>0.5848718631300579</v>
      </c>
      <c r="R13" s="8">
        <f>((('Hispanic Pop'!R13/'Total Pop'!R13)*'Unknown Origin Count'!R13)/'Hispanic Count'!R13)*100</f>
        <v>0.59677760772498</v>
      </c>
      <c r="S13" s="2" t="s">
        <v>9</v>
      </c>
    </row>
    <row r="14" spans="1:19" ht="12.75">
      <c r="A14" s="26" t="s">
        <v>20</v>
      </c>
      <c r="B14" s="9">
        <f>((('Hispanic Pop'!B14/'Total Pop'!B14)*'Unknown Origin Count'!B14)/'Hispanic Count'!B14)*100</f>
        <v>22.937883150431805</v>
      </c>
      <c r="C14" s="9">
        <f>((('Hispanic Pop'!C14/'Total Pop'!C14)*'Unknown Origin Count'!C14)/'Hispanic Count'!C14)*100</f>
        <v>22.683821671639954</v>
      </c>
      <c r="D14" s="9">
        <f>((('Hispanic Pop'!D14/'Total Pop'!D14)*'Unknown Origin Count'!D14)/'Hispanic Count'!D14)*100</f>
        <v>15.421172325125038</v>
      </c>
      <c r="E14" s="9">
        <f>((('Hispanic Pop'!E14/'Total Pop'!E14)*'Unknown Origin Count'!E14)/'Hispanic Count'!E14)*100</f>
        <v>17.57943613269717</v>
      </c>
      <c r="F14" s="9">
        <f>((('Hispanic Pop'!F14/'Total Pop'!F14)*'Unknown Origin Count'!F14)/'Hispanic Count'!F14)*100</f>
        <v>10.364135040876771</v>
      </c>
      <c r="G14" s="8">
        <f>((('Hispanic Pop'!G14/'Total Pop'!G14)*'Unknown Origin Count'!G14)/'Hispanic Count'!G14)*100</f>
        <v>2.7380742756530885</v>
      </c>
      <c r="H14" s="8">
        <f>((('Hispanic Pop'!H14/'Total Pop'!H14)*'Unknown Origin Count'!H14)/'Hispanic Count'!H14)*100</f>
        <v>2.3623311128327953</v>
      </c>
      <c r="I14" s="8">
        <f>((('Hispanic Pop'!I14/'Total Pop'!I14)*'Unknown Origin Count'!I14)/'Hispanic Count'!I14)*100</f>
        <v>2.670630013435415</v>
      </c>
      <c r="J14" s="8">
        <f>((('Hispanic Pop'!J14/'Total Pop'!J14)*'Unknown Origin Count'!J14)/'Hispanic Count'!J14)*100</f>
        <v>2.394975378220853</v>
      </c>
      <c r="K14" s="8">
        <f>((('Hispanic Pop'!K14/'Total Pop'!K14)*'Unknown Origin Count'!K14)/'Hispanic Count'!K14)*100</f>
        <v>1.8565908537309959</v>
      </c>
      <c r="L14" s="8">
        <f>((('Hispanic Pop'!L14/'Total Pop'!L14)*'Unknown Origin Count'!L14)/'Hispanic Count'!L14)*100</f>
        <v>2.8525888214370427</v>
      </c>
      <c r="M14" s="8">
        <f>((('Hispanic Pop'!M14/'Total Pop'!M14)*'Unknown Origin Count'!M14)/'Hispanic Count'!M14)*100</f>
        <v>2.415844100388212</v>
      </c>
      <c r="N14" s="8">
        <f>((('Hispanic Pop'!N14/'Total Pop'!N14)*'Unknown Origin Count'!N14)/'Hispanic Count'!N14)*100</f>
        <v>2.4780605509948983</v>
      </c>
      <c r="O14" s="8">
        <f>((('Hispanic Pop'!O14/'Total Pop'!O14)*'Unknown Origin Count'!O14)/'Hispanic Count'!O14)*100</f>
        <v>2.4413786195121956</v>
      </c>
      <c r="P14" s="8">
        <f>((('Hispanic Pop'!P14/'Total Pop'!P14)*'Unknown Origin Count'!P14)/'Hispanic Count'!P14)*100</f>
        <v>1.6203412371337063</v>
      </c>
      <c r="Q14" s="8">
        <f>((('Hispanic Pop'!Q14/'Total Pop'!Q14)*'Unknown Origin Count'!Q14)/'Hispanic Count'!Q14)*100</f>
        <v>1.4372624879016238</v>
      </c>
      <c r="R14" s="8">
        <f>((('Hispanic Pop'!R14/'Total Pop'!R14)*'Unknown Origin Count'!R14)/'Hispanic Count'!R14)*100</f>
        <v>0.9666235403560226</v>
      </c>
      <c r="S14" s="2" t="s">
        <v>9</v>
      </c>
    </row>
    <row r="15" spans="1:18" ht="12.75">
      <c r="A15" s="26" t="s">
        <v>21</v>
      </c>
      <c r="B15" s="8">
        <f>((('Hispanic Pop'!B15/'Total Pop'!B15)*'Unknown Origin Count'!B15)/'Hispanic Count'!B15)*100</f>
        <v>0.9284091792019812</v>
      </c>
      <c r="C15" s="8">
        <f>((('Hispanic Pop'!C15/'Total Pop'!C15)*'Unknown Origin Count'!C15)/'Hispanic Count'!C15)*100</f>
        <v>0.8362713256463502</v>
      </c>
      <c r="D15" s="8">
        <f>((('Hispanic Pop'!D15/'Total Pop'!D15)*'Unknown Origin Count'!D15)/'Hispanic Count'!D15)*100</f>
        <v>0.9720658090418386</v>
      </c>
      <c r="E15" s="8">
        <f>((('Hispanic Pop'!E15/'Total Pop'!E15)*'Unknown Origin Count'!E15)/'Hispanic Count'!E15)*100</f>
        <v>0.7478019204783627</v>
      </c>
      <c r="F15" s="8">
        <f>((('Hispanic Pop'!F15/'Total Pop'!F15)*'Unknown Origin Count'!F15)/'Hispanic Count'!F15)*100</f>
        <v>0.6310777274589996</v>
      </c>
      <c r="G15" s="8">
        <f>((('Hispanic Pop'!G15/'Total Pop'!G15)*'Unknown Origin Count'!G15)/'Hispanic Count'!G15)*100</f>
        <v>0.19775387883188233</v>
      </c>
      <c r="H15" s="8">
        <f>((('Hispanic Pop'!H15/'Total Pop'!H15)*'Unknown Origin Count'!H15)/'Hispanic Count'!H15)*100</f>
        <v>0.139426362673789</v>
      </c>
      <c r="I15" s="8">
        <f>((('Hispanic Pop'!I15/'Total Pop'!I15)*'Unknown Origin Count'!I15)/'Hispanic Count'!I15)*100</f>
        <v>0.10702218310807976</v>
      </c>
      <c r="J15" s="8">
        <f>((('Hispanic Pop'!J15/'Total Pop'!J15)*'Unknown Origin Count'!J15)/'Hispanic Count'!J15)*100</f>
        <v>0.17089802139342505</v>
      </c>
      <c r="K15" s="8">
        <f>((('Hispanic Pop'!K15/'Total Pop'!K15)*'Unknown Origin Count'!K15)/'Hispanic Count'!K15)*100</f>
        <v>0.13122820056124979</v>
      </c>
      <c r="L15" s="8">
        <f>((('Hispanic Pop'!L15/'Total Pop'!L15)*'Unknown Origin Count'!L15)/'Hispanic Count'!L15)*100</f>
        <v>0.10176025958893514</v>
      </c>
      <c r="M15" s="8">
        <f>((('Hispanic Pop'!M15/'Total Pop'!M15)*'Unknown Origin Count'!M15)/'Hispanic Count'!M15)*100</f>
        <v>0.08302528180128906</v>
      </c>
      <c r="N15" s="8">
        <f>((('Hispanic Pop'!N15/'Total Pop'!N15)*'Unknown Origin Count'!N15)/'Hispanic Count'!N15)*100</f>
        <v>0.12154208834166765</v>
      </c>
      <c r="O15" s="8">
        <f>((('Hispanic Pop'!O15/'Total Pop'!O15)*'Unknown Origin Count'!O15)/'Hispanic Count'!O15)*100</f>
        <v>0.1860071343060037</v>
      </c>
      <c r="P15" s="8">
        <f>((('Hispanic Pop'!P15/'Total Pop'!P15)*'Unknown Origin Count'!P15)/'Hispanic Count'!P15)*100</f>
        <v>0.21243961969732253</v>
      </c>
      <c r="Q15" s="8">
        <f>((('Hispanic Pop'!Q15/'Total Pop'!Q15)*'Unknown Origin Count'!Q15)/'Hispanic Count'!Q15)*100</f>
        <v>0.1201974121737507</v>
      </c>
      <c r="R15" s="8">
        <f>((('Hispanic Pop'!R15/'Total Pop'!R15)*'Unknown Origin Count'!R15)/'Hispanic Count'!R15)*100</f>
        <v>0.23091879708722612</v>
      </c>
    </row>
    <row r="16" spans="1:19" ht="12.75">
      <c r="A16" s="26" t="s">
        <v>22</v>
      </c>
      <c r="B16" s="9">
        <f>((('Hispanic Pop'!B16/'Total Pop'!B16)*'Unknown Origin Count'!B16)/'Hispanic Count'!B16)*100</f>
        <v>6229.8802325710485</v>
      </c>
      <c r="C16" s="9">
        <f>((('Hispanic Pop'!C16/'Total Pop'!C16)*'Unknown Origin Count'!C16)/'Hispanic Count'!C16)*100</f>
        <v>3926.868616982749</v>
      </c>
      <c r="D16" s="9">
        <f>((('Hispanic Pop'!D16/'Total Pop'!D16)*'Unknown Origin Count'!D16)/'Hispanic Count'!D16)*100</f>
        <v>8359.422287280453</v>
      </c>
      <c r="E16" s="9">
        <f>((('Hispanic Pop'!E16/'Total Pop'!E16)*'Unknown Origin Count'!E16)/'Hispanic Count'!E16)*100</f>
        <v>5699.7639603494</v>
      </c>
      <c r="F16" s="9">
        <f>((('Hispanic Pop'!F16/'Total Pop'!F16)*'Unknown Origin Count'!F16)/'Hispanic Count'!F16)*100</f>
        <v>3522.0126147952456</v>
      </c>
      <c r="G16" s="8">
        <f>((('Hispanic Pop'!G16/'Total Pop'!G16)*'Unknown Origin Count'!G16)/'Hispanic Count'!G16)*100</f>
        <v>0.08089033368905665</v>
      </c>
      <c r="H16" s="8">
        <f>((('Hispanic Pop'!H16/'Total Pop'!H16)*'Unknown Origin Count'!H16)/'Hispanic Count'!H16)*100</f>
        <v>0.19911134792444654</v>
      </c>
      <c r="I16" s="8">
        <f>((('Hispanic Pop'!I16/'Total Pop'!I16)*'Unknown Origin Count'!I16)/'Hispanic Count'!I16)*100</f>
        <v>0.21520653984480514</v>
      </c>
      <c r="J16" s="8">
        <f>((('Hispanic Pop'!J16/'Total Pop'!J16)*'Unknown Origin Count'!J16)/'Hispanic Count'!J16)*100</f>
        <v>0.26052370463823676</v>
      </c>
      <c r="K16" s="8">
        <f>((('Hispanic Pop'!K16/'Total Pop'!K16)*'Unknown Origin Count'!K16)/'Hispanic Count'!K16)*100</f>
        <v>0.039825931232507945</v>
      </c>
      <c r="L16" s="8">
        <f>((('Hispanic Pop'!L16/'Total Pop'!L16)*'Unknown Origin Count'!L16)/'Hispanic Count'!L16)*100</f>
        <v>0.11404183333974435</v>
      </c>
      <c r="M16" s="8">
        <f>((('Hispanic Pop'!M16/'Total Pop'!M16)*'Unknown Origin Count'!M16)/'Hispanic Count'!M16)*100</f>
        <v>0.11993742488809296</v>
      </c>
      <c r="N16" s="8">
        <f>((('Hispanic Pop'!N16/'Total Pop'!N16)*'Unknown Origin Count'!N16)/'Hispanic Count'!N16)*100</f>
        <v>0.11675816834072167</v>
      </c>
      <c r="O16" s="8">
        <f>((('Hispanic Pop'!O16/'Total Pop'!O16)*'Unknown Origin Count'!O16)/'Hispanic Count'!O16)*100</f>
        <v>0.1498314783169468</v>
      </c>
      <c r="P16" s="8">
        <f>((('Hispanic Pop'!P16/'Total Pop'!P16)*'Unknown Origin Count'!P16)/'Hispanic Count'!P16)*100</f>
        <v>0.07046748356209658</v>
      </c>
      <c r="Q16" s="8">
        <f>((('Hispanic Pop'!Q16/'Total Pop'!Q16)*'Unknown Origin Count'!Q16)/'Hispanic Count'!Q16)*100</f>
        <v>0.0405680549287873</v>
      </c>
      <c r="R16" s="8">
        <f>((('Hispanic Pop'!R16/'Total Pop'!R16)*'Unknown Origin Count'!R16)/'Hispanic Count'!R16)*100</f>
        <v>0.21240171616576323</v>
      </c>
      <c r="S16" s="2" t="s">
        <v>9</v>
      </c>
    </row>
    <row r="17" spans="1:19" ht="12.75">
      <c r="A17" s="26" t="s">
        <v>23</v>
      </c>
      <c r="B17" s="9">
        <f>((('Hispanic Pop'!B17/'Total Pop'!B17)*'Unknown Origin Count'!B17)/'Hispanic Count'!B17)*100</f>
        <v>18.31187257298268</v>
      </c>
      <c r="C17" s="9">
        <f>((('Hispanic Pop'!C17/'Total Pop'!C17)*'Unknown Origin Count'!C17)/'Hispanic Count'!C17)*100</f>
        <v>18.591965661116966</v>
      </c>
      <c r="D17" s="9">
        <f>((('Hispanic Pop'!D17/'Total Pop'!D17)*'Unknown Origin Count'!D17)/'Hispanic Count'!D17)*100</f>
        <v>18.26223338974345</v>
      </c>
      <c r="E17" s="9">
        <f>((('Hispanic Pop'!E17/'Total Pop'!E17)*'Unknown Origin Count'!E17)/'Hispanic Count'!E17)*100</f>
        <v>18.35327079940398</v>
      </c>
      <c r="F17" s="9">
        <f>((('Hispanic Pop'!F17/'Total Pop'!F17)*'Unknown Origin Count'!F17)/'Hispanic Count'!F17)*100</f>
        <v>18.7031534209385</v>
      </c>
      <c r="G17" s="8">
        <f>((('Hispanic Pop'!G17/'Total Pop'!G17)*'Unknown Origin Count'!G17)/'Hispanic Count'!G17)*100</f>
        <v>4.221532396717912</v>
      </c>
      <c r="H17" s="8">
        <f>((('Hispanic Pop'!H17/'Total Pop'!H17)*'Unknown Origin Count'!H17)/'Hispanic Count'!H17)*100</f>
        <v>3.3594836070833716</v>
      </c>
      <c r="I17" s="8">
        <f>((('Hispanic Pop'!I17/'Total Pop'!I17)*'Unknown Origin Count'!I17)/'Hispanic Count'!I17)*100</f>
        <v>3.425450426235889</v>
      </c>
      <c r="J17" s="8">
        <f>((('Hispanic Pop'!J17/'Total Pop'!J17)*'Unknown Origin Count'!J17)/'Hispanic Count'!J17)*100</f>
        <v>2.51762424964663</v>
      </c>
      <c r="K17" s="8">
        <f>((('Hispanic Pop'!K17/'Total Pop'!K17)*'Unknown Origin Count'!K17)/'Hispanic Count'!K17)*100</f>
        <v>3.1495280639115975</v>
      </c>
      <c r="L17" s="8">
        <f>((('Hispanic Pop'!L17/'Total Pop'!L17)*'Unknown Origin Count'!L17)/'Hispanic Count'!L17)*100</f>
        <v>2.8557939099899894</v>
      </c>
      <c r="M17" s="8">
        <f>((('Hispanic Pop'!M17/'Total Pop'!M17)*'Unknown Origin Count'!M17)/'Hispanic Count'!M17)*100</f>
        <v>4.292361559179786</v>
      </c>
      <c r="N17" s="8">
        <f>((('Hispanic Pop'!N17/'Total Pop'!N17)*'Unknown Origin Count'!N17)/'Hispanic Count'!N17)*100</f>
        <v>4.740422048415885</v>
      </c>
      <c r="O17" s="8">
        <f>((('Hispanic Pop'!O17/'Total Pop'!O17)*'Unknown Origin Count'!O17)/'Hispanic Count'!O17)*100</f>
        <v>4.293297169605048</v>
      </c>
      <c r="P17" s="8">
        <f>((('Hispanic Pop'!P17/'Total Pop'!P17)*'Unknown Origin Count'!P17)/'Hispanic Count'!P17)*100</f>
        <v>4.311797990722443</v>
      </c>
      <c r="Q17" s="8">
        <f>((('Hispanic Pop'!Q17/'Total Pop'!Q17)*'Unknown Origin Count'!Q17)/'Hispanic Count'!Q17)*100</f>
        <v>1.8763436884133633</v>
      </c>
      <c r="R17" s="8">
        <f>((('Hispanic Pop'!R17/'Total Pop'!R17)*'Unknown Origin Count'!R17)/'Hispanic Count'!R17)*100</f>
        <v>3.180651587211173</v>
      </c>
      <c r="S17" s="2" t="s">
        <v>9</v>
      </c>
    </row>
    <row r="18" spans="1:19" ht="12.75">
      <c r="A18" s="26" t="s">
        <v>24</v>
      </c>
      <c r="B18" s="9">
        <f>((('Hispanic Pop'!B18/'Total Pop'!B18)*'Unknown Origin Count'!B18)/'Hispanic Count'!B18)*100</f>
        <v>10.622005648123517</v>
      </c>
      <c r="C18" s="9">
        <f>((('Hispanic Pop'!C18/'Total Pop'!C18)*'Unknown Origin Count'!C18)/'Hispanic Count'!C18)*100</f>
        <v>10.853489873711736</v>
      </c>
      <c r="D18" s="9">
        <f>((('Hispanic Pop'!D18/'Total Pop'!D18)*'Unknown Origin Count'!D18)/'Hispanic Count'!D18)*100</f>
        <v>10.544769226086819</v>
      </c>
      <c r="E18" s="8">
        <f>((('Hispanic Pop'!E18/'Total Pop'!E18)*'Unknown Origin Count'!E18)/'Hispanic Count'!E18)*100</f>
        <v>6.860882835764717</v>
      </c>
      <c r="F18" s="8">
        <f>((('Hispanic Pop'!F18/'Total Pop'!F18)*'Unknown Origin Count'!F18)/'Hispanic Count'!F18)*100</f>
        <v>3.606999344686395</v>
      </c>
      <c r="G18" s="8">
        <f>((('Hispanic Pop'!G18/'Total Pop'!G18)*'Unknown Origin Count'!G18)/'Hispanic Count'!G18)*100</f>
        <v>1.6173128087077346</v>
      </c>
      <c r="H18" s="8">
        <f>((('Hispanic Pop'!H18/'Total Pop'!H18)*'Unknown Origin Count'!H18)/'Hispanic Count'!H18)*100</f>
        <v>1.354478996660662</v>
      </c>
      <c r="I18" s="8">
        <f>((('Hispanic Pop'!I18/'Total Pop'!I18)*'Unknown Origin Count'!I18)/'Hispanic Count'!I18)*100</f>
        <v>0.6328804827930848</v>
      </c>
      <c r="J18" s="8">
        <f>((('Hispanic Pop'!J18/'Total Pop'!J18)*'Unknown Origin Count'!J18)/'Hispanic Count'!J18)*100</f>
        <v>0.3249592608254819</v>
      </c>
      <c r="K18" s="8">
        <f>((('Hispanic Pop'!K18/'Total Pop'!K18)*'Unknown Origin Count'!K18)/'Hispanic Count'!K18)*100</f>
        <v>0.22214610812302898</v>
      </c>
      <c r="L18" s="8">
        <f>((('Hispanic Pop'!L18/'Total Pop'!L18)*'Unknown Origin Count'!L18)/'Hispanic Count'!L18)*100</f>
        <v>0.45022494216076375</v>
      </c>
      <c r="M18" s="8">
        <f>((('Hispanic Pop'!M18/'Total Pop'!M18)*'Unknown Origin Count'!M18)/'Hispanic Count'!M18)*100</f>
        <v>0.5638520483279714</v>
      </c>
      <c r="N18" s="8">
        <f>((('Hispanic Pop'!N18/'Total Pop'!N18)*'Unknown Origin Count'!N18)/'Hispanic Count'!N18)*100</f>
        <v>0.2659653249436916</v>
      </c>
      <c r="O18" s="8">
        <f>((('Hispanic Pop'!O18/'Total Pop'!O18)*'Unknown Origin Count'!O18)/'Hispanic Count'!O18)*100</f>
        <v>0.19884193696047978</v>
      </c>
      <c r="P18" s="8">
        <f>((('Hispanic Pop'!P18/'Total Pop'!P18)*'Unknown Origin Count'!P18)/'Hispanic Count'!P18)*100</f>
        <v>0.299400369674357</v>
      </c>
      <c r="Q18" s="8">
        <f>((('Hispanic Pop'!Q18/'Total Pop'!Q18)*'Unknown Origin Count'!Q18)/'Hispanic Count'!Q18)*100</f>
        <v>0.18566983045763674</v>
      </c>
      <c r="R18" s="8">
        <f>((('Hispanic Pop'!R18/'Total Pop'!R18)*'Unknown Origin Count'!R18)/'Hispanic Count'!R18)*100</f>
        <v>0.18093698370847316</v>
      </c>
      <c r="S18" s="2" t="s">
        <v>25</v>
      </c>
    </row>
    <row r="19" spans="1:19" ht="12.75">
      <c r="A19" s="26" t="s">
        <v>26</v>
      </c>
      <c r="B19" s="9">
        <f>((('Hispanic Pop'!B19/'Total Pop'!B19)*'Unknown Origin Count'!B19)/'Hispanic Count'!B19)*100</f>
        <v>8706.608816030264</v>
      </c>
      <c r="C19" s="9">
        <f>((('Hispanic Pop'!C19/'Total Pop'!C19)*'Unknown Origin Count'!C19)/'Hispanic Count'!C19)*100</f>
        <v>27740.021444060265</v>
      </c>
      <c r="D19" s="9">
        <f>((('Hispanic Pop'!D19/'Total Pop'!D19)*'Unknown Origin Count'!D19)/'Hispanic Count'!D19)*100</f>
        <v>27658.78060381694</v>
      </c>
      <c r="E19" s="9">
        <f>((('Hispanic Pop'!E19/'Total Pop'!E19)*'Unknown Origin Count'!E19)/'Hispanic Count'!E19)*100</f>
        <v>3179.1182389064284</v>
      </c>
      <c r="F19" s="9">
        <f>((('Hispanic Pop'!F19/'Total Pop'!F19)*'Unknown Origin Count'!F19)/'Hispanic Count'!F19)*100</f>
        <v>10050.943464153926</v>
      </c>
      <c r="G19" s="8">
        <f>((('Hispanic Pop'!G19/'Total Pop'!G19)*'Unknown Origin Count'!G19)/'Hispanic Count'!G19)*100</f>
        <v>0.3179341769272859</v>
      </c>
      <c r="H19" s="8">
        <f>((('Hispanic Pop'!H19/'Total Pop'!H19)*'Unknown Origin Count'!H19)/'Hispanic Count'!H19)*100</f>
        <v>0.2869722526067793</v>
      </c>
      <c r="I19" s="8">
        <f>((('Hispanic Pop'!I19/'Total Pop'!I19)*'Unknown Origin Count'!I19)/'Hispanic Count'!I19)*100</f>
        <v>0.23348125565560046</v>
      </c>
      <c r="J19" s="8">
        <f>((('Hispanic Pop'!J19/'Total Pop'!J19)*'Unknown Origin Count'!J19)/'Hispanic Count'!J19)*100</f>
        <v>0.20973966308927516</v>
      </c>
      <c r="K19" s="8">
        <f>((('Hispanic Pop'!K19/'Total Pop'!K19)*'Unknown Origin Count'!K19)/'Hispanic Count'!K19)*100</f>
        <v>0.16663474127982061</v>
      </c>
      <c r="L19" s="8">
        <f>((('Hispanic Pop'!L19/'Total Pop'!L19)*'Unknown Origin Count'!L19)/'Hispanic Count'!L19)*100</f>
        <v>0.27058180560456807</v>
      </c>
      <c r="M19" s="8">
        <f>((('Hispanic Pop'!M19/'Total Pop'!M19)*'Unknown Origin Count'!M19)/'Hispanic Count'!M19)*100</f>
        <v>0.19477855117582876</v>
      </c>
      <c r="N19" s="8">
        <f>((('Hispanic Pop'!N19/'Total Pop'!N19)*'Unknown Origin Count'!N19)/'Hispanic Count'!N19)*100</f>
        <v>0.21640419947506562</v>
      </c>
      <c r="O19" s="8">
        <f>((('Hispanic Pop'!O19/'Total Pop'!O19)*'Unknown Origin Count'!O19)/'Hispanic Count'!O19)*100</f>
        <v>0.08093893113104408</v>
      </c>
      <c r="P19" s="8">
        <f>((('Hispanic Pop'!P19/'Total Pop'!P19)*'Unknown Origin Count'!P19)/'Hispanic Count'!P19)*100</f>
        <v>0.14210213765772745</v>
      </c>
      <c r="Q19" s="8">
        <f>((('Hispanic Pop'!Q19/'Total Pop'!Q19)*'Unknown Origin Count'!Q19)/'Hispanic Count'!Q19)*100</f>
        <v>0.12734136079815622</v>
      </c>
      <c r="R19" s="8">
        <f>((('Hispanic Pop'!R19/'Total Pop'!R19)*'Unknown Origin Count'!R19)/'Hispanic Count'!R19)*100</f>
        <v>0.16290832571943545</v>
      </c>
      <c r="S19" s="2" t="s">
        <v>9</v>
      </c>
    </row>
    <row r="20" spans="1:19" ht="12.75">
      <c r="A20" s="26" t="s">
        <v>27</v>
      </c>
      <c r="B20" s="9">
        <f>((('Hispanic Pop'!B20/'Total Pop'!B20)*'Unknown Origin Count'!B20)/'Hispanic Count'!B20)*100</f>
        <v>33.659536883886474</v>
      </c>
      <c r="C20" s="9">
        <f>((('Hispanic Pop'!C20/'Total Pop'!C20)*'Unknown Origin Count'!C20)/'Hispanic Count'!C20)*100</f>
        <v>33.936138604662325</v>
      </c>
      <c r="D20" s="9">
        <f>((('Hispanic Pop'!D20/'Total Pop'!D20)*'Unknown Origin Count'!D20)/'Hispanic Count'!D20)*100</f>
        <v>30.158248340080153</v>
      </c>
      <c r="E20" s="9">
        <f>((('Hispanic Pop'!E20/'Total Pop'!E20)*'Unknown Origin Count'!E20)/'Hispanic Count'!E20)*100</f>
        <v>27.174753027154246</v>
      </c>
      <c r="F20" s="9">
        <f>((('Hispanic Pop'!F20/'Total Pop'!F20)*'Unknown Origin Count'!F20)/'Hispanic Count'!F20)*100</f>
        <v>29.04734907856385</v>
      </c>
      <c r="G20" s="8">
        <f>((('Hispanic Pop'!G20/'Total Pop'!G20)*'Unknown Origin Count'!G20)/'Hispanic Count'!G20)*100</f>
        <v>8.681728961564776</v>
      </c>
      <c r="H20" s="8">
        <f>((('Hispanic Pop'!H20/'Total Pop'!H20)*'Unknown Origin Count'!H20)/'Hispanic Count'!H20)*100</f>
        <v>8.957564197121389</v>
      </c>
      <c r="I20" s="8">
        <f>((('Hispanic Pop'!I20/'Total Pop'!I20)*'Unknown Origin Count'!I20)/'Hispanic Count'!I20)*100</f>
        <v>8.492496251301711</v>
      </c>
      <c r="J20" s="8">
        <f>((('Hispanic Pop'!J20/'Total Pop'!J20)*'Unknown Origin Count'!J20)/'Hispanic Count'!J20)*100</f>
        <v>8.478973168555177</v>
      </c>
      <c r="K20" s="8">
        <f>((('Hispanic Pop'!K20/'Total Pop'!K20)*'Unknown Origin Count'!K20)/'Hispanic Count'!K20)*100</f>
        <v>8.379442707545081</v>
      </c>
      <c r="L20" s="8">
        <f>((('Hispanic Pop'!L20/'Total Pop'!L20)*'Unknown Origin Count'!L20)/'Hispanic Count'!L20)*100</f>
        <v>7.80945145403259</v>
      </c>
      <c r="M20" s="8">
        <f>((('Hispanic Pop'!M20/'Total Pop'!M20)*'Unknown Origin Count'!M20)/'Hispanic Count'!M20)*100</f>
        <v>7.718732617825887</v>
      </c>
      <c r="N20" s="8">
        <f>((('Hispanic Pop'!N20/'Total Pop'!N20)*'Unknown Origin Count'!N20)/'Hispanic Count'!N20)*100</f>
        <v>7.5614720319566935</v>
      </c>
      <c r="O20" s="8">
        <f>((('Hispanic Pop'!O20/'Total Pop'!O20)*'Unknown Origin Count'!O20)/'Hispanic Count'!O20)*100</f>
        <v>5.486657587393221</v>
      </c>
      <c r="P20" s="8">
        <f>((('Hispanic Pop'!P20/'Total Pop'!P20)*'Unknown Origin Count'!P20)/'Hispanic Count'!P20)*100</f>
        <v>4.849761944169641</v>
      </c>
      <c r="Q20" s="8">
        <f>((('Hispanic Pop'!Q20/'Total Pop'!Q20)*'Unknown Origin Count'!Q20)/'Hispanic Count'!Q20)*100</f>
        <v>5.462644769505068</v>
      </c>
      <c r="R20" s="8">
        <f>((('Hispanic Pop'!R20/'Total Pop'!R20)*'Unknown Origin Count'!R20)/'Hispanic Count'!R20)*100</f>
        <v>5.440538694824521</v>
      </c>
      <c r="S20" s="2" t="s">
        <v>9</v>
      </c>
    </row>
    <row r="21" spans="1:19" ht="12.75">
      <c r="A21" s="26" t="s">
        <v>28</v>
      </c>
      <c r="B21" s="9">
        <f>((('Hispanic Pop'!B21/'Total Pop'!B21)*'Unknown Origin Count'!B21)/'Hispanic Count'!B21)*100</f>
        <v>21974.36768915746</v>
      </c>
      <c r="C21" s="9">
        <f>((('Hispanic Pop'!C21/'Total Pop'!C21)*'Unknown Origin Count'!C21)/'Hispanic Count'!C21)*100</f>
        <v>7393.322765422235</v>
      </c>
      <c r="D21" s="9">
        <f>((('Hispanic Pop'!D21/'Total Pop'!D21)*'Unknown Origin Count'!D21)/'Hispanic Count'!D21)*100</f>
        <v>21584.594471691806</v>
      </c>
      <c r="E21" s="9">
        <f>((('Hispanic Pop'!E21/'Total Pop'!E21)*'Unknown Origin Count'!E21)/'Hispanic Count'!E21)*100</f>
        <v>10494.897853356688</v>
      </c>
      <c r="F21" s="8">
        <f>((('Hispanic Pop'!F21/'Total Pop'!F21)*'Unknown Origin Count'!F21)/'Hispanic Count'!F21)*100</f>
        <v>3.867035879973537</v>
      </c>
      <c r="G21" s="8">
        <f>((('Hispanic Pop'!G21/'Total Pop'!G21)*'Unknown Origin Count'!G21)/'Hispanic Count'!G21)*100</f>
        <v>1.5307932401601225</v>
      </c>
      <c r="H21" s="8">
        <f>((('Hispanic Pop'!H21/'Total Pop'!H21)*'Unknown Origin Count'!H21)/'Hispanic Count'!H21)*100</f>
        <v>1.4271547800325186</v>
      </c>
      <c r="I21" s="8">
        <f>((('Hispanic Pop'!I21/'Total Pop'!I21)*'Unknown Origin Count'!I21)/'Hispanic Count'!I21)*100</f>
        <v>1.9028901793041442</v>
      </c>
      <c r="J21" s="8">
        <f>((('Hispanic Pop'!J21/'Total Pop'!J21)*'Unknown Origin Count'!J21)/'Hispanic Count'!J21)*100</f>
        <v>0.4567367434921089</v>
      </c>
      <c r="K21" s="8">
        <f>((('Hispanic Pop'!K21/'Total Pop'!K21)*'Unknown Origin Count'!K21)/'Hispanic Count'!K21)*100</f>
        <v>0.39531768942509077</v>
      </c>
      <c r="L21" s="8">
        <f>((('Hispanic Pop'!L21/'Total Pop'!L21)*'Unknown Origin Count'!L21)/'Hispanic Count'!L21)*100</f>
        <v>0.16590396150163914</v>
      </c>
      <c r="M21" s="8">
        <f>((('Hispanic Pop'!M21/'Total Pop'!M21)*'Unknown Origin Count'!M21)/'Hispanic Count'!M21)*100</f>
        <v>0.2692247312584139</v>
      </c>
      <c r="N21" s="8">
        <f>((('Hispanic Pop'!N21/'Total Pop'!N21)*'Unknown Origin Count'!N21)/'Hispanic Count'!N21)*100</f>
        <v>0.3047188633345537</v>
      </c>
      <c r="O21" s="8">
        <f>((('Hispanic Pop'!O21/'Total Pop'!O21)*'Unknown Origin Count'!O21)/'Hispanic Count'!O21)*100</f>
        <v>0.39291492311096293</v>
      </c>
      <c r="P21" s="8">
        <f>((('Hispanic Pop'!P21/'Total Pop'!P21)*'Unknown Origin Count'!P21)/'Hispanic Count'!P21)*100</f>
        <v>0.3741920790344267</v>
      </c>
      <c r="Q21" s="8">
        <f>((('Hispanic Pop'!Q21/'Total Pop'!Q21)*'Unknown Origin Count'!Q21)/'Hispanic Count'!Q21)*100</f>
        <v>0.3622922587648057</v>
      </c>
      <c r="R21" s="8">
        <f>((('Hispanic Pop'!R21/'Total Pop'!R21)*'Unknown Origin Count'!R21)/'Hispanic Count'!R21)*100</f>
        <v>0.42257220719735045</v>
      </c>
      <c r="S21" s="2" t="s">
        <v>7</v>
      </c>
    </row>
    <row r="22" spans="1:19" ht="12.75">
      <c r="A22" s="26" t="s">
        <v>29</v>
      </c>
      <c r="B22" s="9">
        <f>((('Hispanic Pop'!B22/'Total Pop'!B22)*'Unknown Origin Count'!B22)/'Hispanic Count'!B22)*100</f>
        <v>6621.809820498207</v>
      </c>
      <c r="C22" s="9">
        <f>((('Hispanic Pop'!C22/'Total Pop'!C22)*'Unknown Origin Count'!C22)/'Hispanic Count'!C22)*100</f>
        <v>40824.07287805195</v>
      </c>
      <c r="D22" s="9">
        <f>((('Hispanic Pop'!D22/'Total Pop'!D22)*'Unknown Origin Count'!D22)/'Hispanic Count'!D22)*100</f>
        <v>19931.46828824867</v>
      </c>
      <c r="E22" s="9">
        <f>((('Hispanic Pop'!E22/'Total Pop'!E22)*'Unknown Origin Count'!E22)/'Hispanic Count'!E22)*100</f>
        <v>19885.549292321717</v>
      </c>
      <c r="F22" s="9">
        <f>((('Hispanic Pop'!F22/'Total Pop'!F22)*'Unknown Origin Count'!F22)/'Hispanic Count'!F22)*100</f>
        <v>16346.774178204745</v>
      </c>
      <c r="G22" s="9">
        <f>((('Hispanic Pop'!G22/'Total Pop'!G22)*'Unknown Origin Count'!G22)/'Hispanic Count'!G22)*100</f>
        <v>7409.022675612924</v>
      </c>
      <c r="H22" s="9">
        <f>((('Hispanic Pop'!H22/'Total Pop'!H22)*'Unknown Origin Count'!H22)/'Hispanic Count'!H22)*100</f>
        <v>7304.274671762849</v>
      </c>
      <c r="I22" s="8">
        <f>((('Hispanic Pop'!I22/'Total Pop'!I22)*'Unknown Origin Count'!I22)/'Hispanic Count'!I22)*100</f>
        <v>0.48352490670334375</v>
      </c>
      <c r="J22" s="8">
        <f>((('Hispanic Pop'!J22/'Total Pop'!J22)*'Unknown Origin Count'!J22)/'Hispanic Count'!J22)*100</f>
        <v>0.8132779553600027</v>
      </c>
      <c r="K22" s="8">
        <f>((('Hispanic Pop'!K22/'Total Pop'!K22)*'Unknown Origin Count'!K22)/'Hispanic Count'!K22)*100</f>
        <v>0.9933168038749354</v>
      </c>
      <c r="L22" s="8">
        <f>((('Hispanic Pop'!L22/'Total Pop'!L22)*'Unknown Origin Count'!L22)/'Hispanic Count'!L22)*100</f>
        <v>0.8557586386946272</v>
      </c>
      <c r="M22" s="8">
        <f>((('Hispanic Pop'!M22/'Total Pop'!M22)*'Unknown Origin Count'!M22)/'Hispanic Count'!M22)*100</f>
        <v>0.46615267531303717</v>
      </c>
      <c r="N22" s="8">
        <f>((('Hispanic Pop'!N22/'Total Pop'!N22)*'Unknown Origin Count'!N22)/'Hispanic Count'!N22)*100</f>
        <v>0.6204260956129897</v>
      </c>
      <c r="O22" s="8">
        <f>((('Hispanic Pop'!O22/'Total Pop'!O22)*'Unknown Origin Count'!O22)/'Hispanic Count'!O22)*100</f>
        <v>0.7751762615025831</v>
      </c>
      <c r="P22" s="8">
        <f>((('Hispanic Pop'!P22/'Total Pop'!P22)*'Unknown Origin Count'!P22)/'Hispanic Count'!P22)*100</f>
        <v>0.5589999973569525</v>
      </c>
      <c r="Q22" s="8">
        <f>((('Hispanic Pop'!Q22/'Total Pop'!Q22)*'Unknown Origin Count'!Q22)/'Hispanic Count'!Q22)*100</f>
        <v>0.5477663572343284</v>
      </c>
      <c r="R22" s="8">
        <f>((('Hispanic Pop'!R22/'Total Pop'!R22)*'Unknown Origin Count'!R22)/'Hispanic Count'!R22)*100</f>
        <v>0.6752936575312518</v>
      </c>
      <c r="S22" s="2" t="s">
        <v>30</v>
      </c>
    </row>
    <row r="23" spans="1:19" ht="12.75">
      <c r="A23" s="26" t="s">
        <v>31</v>
      </c>
      <c r="B23" s="9">
        <f>((('Hispanic Pop'!B23/'Total Pop'!B23)*'Unknown Origin Count'!B23)/'Hispanic Count'!B23)*100</f>
        <v>159.43049196584718</v>
      </c>
      <c r="C23" s="9">
        <f>((('Hispanic Pop'!C23/'Total Pop'!C23)*'Unknown Origin Count'!C23)/'Hispanic Count'!C23)*100</f>
        <v>616.344076867779</v>
      </c>
      <c r="D23" s="9">
        <f>((('Hispanic Pop'!D23/'Total Pop'!D23)*'Unknown Origin Count'!D23)/'Hispanic Count'!D23)*100</f>
        <v>302.85483296171935</v>
      </c>
      <c r="E23" s="9">
        <f>((('Hispanic Pop'!E23/'Total Pop'!E23)*'Unknown Origin Count'!E23)/'Hispanic Count'!E23)*100</f>
        <v>243.18252192778814</v>
      </c>
      <c r="F23" s="9">
        <f>((('Hispanic Pop'!F23/'Total Pop'!F23)*'Unknown Origin Count'!F23)/'Hispanic Count'!F23)*100</f>
        <v>48.86728004332844</v>
      </c>
      <c r="G23" s="9">
        <f>((('Hispanic Pop'!G23/'Total Pop'!G23)*'Unknown Origin Count'!G23)/'Hispanic Count'!G23)*100</f>
        <v>46.05235654452708</v>
      </c>
      <c r="H23" s="9">
        <f>((('Hispanic Pop'!H23/'Total Pop'!H23)*'Unknown Origin Count'!H23)/'Hispanic Count'!H23)*100</f>
        <v>23.84963854675983</v>
      </c>
      <c r="I23" s="9">
        <f>((('Hispanic Pop'!I23/'Total Pop'!I23)*'Unknown Origin Count'!I23)/'Hispanic Count'!I23)*100</f>
        <v>21.283539638875705</v>
      </c>
      <c r="J23" s="9">
        <f>((('Hispanic Pop'!J23/'Total Pop'!J23)*'Unknown Origin Count'!J23)/'Hispanic Count'!J23)*100</f>
        <v>14.73712725311423</v>
      </c>
      <c r="K23" s="9">
        <f>((('Hispanic Pop'!K23/'Total Pop'!K23)*'Unknown Origin Count'!K23)/'Hispanic Count'!K23)*100</f>
        <v>22.511470193595795</v>
      </c>
      <c r="L23" s="9">
        <f>((('Hispanic Pop'!L23/'Total Pop'!L23)*'Unknown Origin Count'!L23)/'Hispanic Count'!L23)*100</f>
        <v>21.72807613450363</v>
      </c>
      <c r="M23" s="9">
        <f>((('Hispanic Pop'!M23/'Total Pop'!M23)*'Unknown Origin Count'!M23)/'Hispanic Count'!M23)*100</f>
        <v>75.08444044134204</v>
      </c>
      <c r="N23" s="10" t="s">
        <v>6</v>
      </c>
      <c r="O23" s="9">
        <f>((('Hispanic Pop'!O23/'Total Pop'!O23)*'Unknown Origin Count'!O23)/'Hispanic Count'!O23)*100</f>
        <v>42.185086716811156</v>
      </c>
      <c r="P23" s="9">
        <f>((('Hispanic Pop'!P23/'Total Pop'!P23)*'Unknown Origin Count'!P23)/'Hispanic Count'!P23)*100</f>
        <v>10.363544091913033</v>
      </c>
      <c r="Q23" s="8">
        <f>((('Hispanic Pop'!Q23/'Total Pop'!Q23)*'Unknown Origin Count'!Q23)/'Hispanic Count'!Q23)*100</f>
        <v>5.375222606740722</v>
      </c>
      <c r="R23" s="8">
        <f>((('Hispanic Pop'!R23/'Total Pop'!R23)*'Unknown Origin Count'!R23)/'Hispanic Count'!R23)*100</f>
        <v>3.828130348712376</v>
      </c>
      <c r="S23" s="2" t="s">
        <v>75</v>
      </c>
    </row>
    <row r="24" spans="1:19" ht="12.75">
      <c r="A24" s="26" t="s">
        <v>32</v>
      </c>
      <c r="B24" s="9">
        <f>((('Hispanic Pop'!B24/'Total Pop'!B24)*'Unknown Origin Count'!B24)/'Hispanic Count'!B24)*100</f>
        <v>7700.5782309834385</v>
      </c>
      <c r="C24" s="9">
        <f>((('Hispanic Pop'!C24/'Total Pop'!C24)*'Unknown Origin Count'!C24)/'Hispanic Count'!C24)*100</f>
        <v>3289.352933584803</v>
      </c>
      <c r="D24" s="9">
        <f>((('Hispanic Pop'!D24/'Total Pop'!D24)*'Unknown Origin Count'!D24)/'Hispanic Count'!D24)*100</f>
        <v>2776.2204996664145</v>
      </c>
      <c r="E24" s="9">
        <f>((('Hispanic Pop'!E24/'Total Pop'!E24)*'Unknown Origin Count'!E24)/'Hispanic Count'!E24)*100</f>
        <v>2595.573950156902</v>
      </c>
      <c r="F24" s="9">
        <f>((('Hispanic Pop'!F24/'Total Pop'!F24)*'Unknown Origin Count'!F24)/'Hispanic Count'!F24)*100</f>
        <v>2858.0462330015484</v>
      </c>
      <c r="G24" s="9">
        <f>((('Hispanic Pop'!G24/'Total Pop'!G24)*'Unknown Origin Count'!G24)/'Hispanic Count'!G24)*100</f>
        <v>73.81918078502873</v>
      </c>
      <c r="H24" s="8">
        <f>((('Hispanic Pop'!H24/'Total Pop'!H24)*'Unknown Origin Count'!H24)/'Hispanic Count'!H24)*100</f>
        <v>8.645209760089442</v>
      </c>
      <c r="I24" s="9">
        <f>((('Hispanic Pop'!I24/'Total Pop'!I24)*'Unknown Origin Count'!I24)/'Hispanic Count'!I24)*100</f>
        <v>10.061064240357906</v>
      </c>
      <c r="J24" s="9">
        <f>((('Hispanic Pop'!J24/'Total Pop'!J24)*'Unknown Origin Count'!J24)/'Hispanic Count'!J24)*100</f>
        <v>11.046154422938773</v>
      </c>
      <c r="K24" s="9">
        <f>((('Hispanic Pop'!K24/'Total Pop'!K24)*'Unknown Origin Count'!K24)/'Hispanic Count'!K24)*100</f>
        <v>18.04195415232113</v>
      </c>
      <c r="L24" s="8">
        <f>((('Hispanic Pop'!L24/'Total Pop'!L24)*'Unknown Origin Count'!L24)/'Hispanic Count'!L24)*100</f>
        <v>0.30130167185717993</v>
      </c>
      <c r="M24" s="8">
        <f>((('Hispanic Pop'!M24/'Total Pop'!M24)*'Unknown Origin Count'!M24)/'Hispanic Count'!M24)*100</f>
        <v>0.12330180307037761</v>
      </c>
      <c r="N24" s="8">
        <f>((('Hispanic Pop'!N24/'Total Pop'!N24)*'Unknown Origin Count'!N24)/'Hispanic Count'!N24)*100</f>
        <v>0.06834456717765566</v>
      </c>
      <c r="O24" s="8">
        <f>((('Hispanic Pop'!O24/'Total Pop'!O24)*'Unknown Origin Count'!O24)/'Hispanic Count'!O24)*100</f>
        <v>0.18600678099162585</v>
      </c>
      <c r="P24" s="8">
        <f>((('Hispanic Pop'!P24/'Total Pop'!P24)*'Unknown Origin Count'!P24)/'Hispanic Count'!P24)*100</f>
        <v>0.4411946283582109</v>
      </c>
      <c r="Q24" s="8">
        <f>((('Hispanic Pop'!Q24/'Total Pop'!Q24)*'Unknown Origin Count'!Q24)/'Hispanic Count'!Q24)*100</f>
        <v>0.27655655721950784</v>
      </c>
      <c r="R24" s="8">
        <f>((('Hispanic Pop'!R24/'Total Pop'!R24)*'Unknown Origin Count'!R24)/'Hispanic Count'!R24)*100</f>
        <v>0.28551739069247833</v>
      </c>
      <c r="S24" s="2" t="s">
        <v>33</v>
      </c>
    </row>
    <row r="25" spans="1:19" ht="12.75">
      <c r="A25" s="26" t="s">
        <v>34</v>
      </c>
      <c r="B25" s="9">
        <f>((('Hispanic Pop'!B25/'Total Pop'!B25)*'Unknown Origin Count'!B25)/'Hispanic Count'!B25)*100</f>
        <v>46560.24882378723</v>
      </c>
      <c r="C25" s="9">
        <f>((('Hispanic Pop'!C25/'Total Pop'!C25)*'Unknown Origin Count'!C25)/'Hispanic Count'!C25)*100</f>
        <v>28465.694955329185</v>
      </c>
      <c r="D25" s="9">
        <f>((('Hispanic Pop'!D25/'Total Pop'!D25)*'Unknown Origin Count'!D25)/'Hispanic Count'!D25)*100</f>
        <v>35464.362912626915</v>
      </c>
      <c r="E25" s="9">
        <f>((('Hispanic Pop'!E25/'Total Pop'!E25)*'Unknown Origin Count'!E25)/'Hispanic Count'!E25)*100</f>
        <v>112677.59242663418</v>
      </c>
      <c r="F25" s="9">
        <f>((('Hispanic Pop'!F25/'Total Pop'!F25)*'Unknown Origin Count'!F25)/'Hispanic Count'!F25)*100</f>
        <v>60277.23818555519</v>
      </c>
      <c r="G25" s="8">
        <f>((('Hispanic Pop'!G25/'Total Pop'!G25)*'Unknown Origin Count'!G25)/'Hispanic Count'!G25)*100</f>
        <v>2.888358684952094</v>
      </c>
      <c r="H25" s="8">
        <f>((('Hispanic Pop'!H25/'Total Pop'!H25)*'Unknown Origin Count'!H25)/'Hispanic Count'!H25)*100</f>
        <v>2.2171343824526093</v>
      </c>
      <c r="I25" s="8">
        <f>((('Hispanic Pop'!I25/'Total Pop'!I25)*'Unknown Origin Count'!I25)/'Hispanic Count'!I25)*100</f>
        <v>1.9787308271391433</v>
      </c>
      <c r="J25" s="8">
        <f>((('Hispanic Pop'!J25/'Total Pop'!J25)*'Unknown Origin Count'!J25)/'Hispanic Count'!J25)*100</f>
        <v>1.8385193055999463</v>
      </c>
      <c r="K25" s="8">
        <f>((('Hispanic Pop'!K25/'Total Pop'!K25)*'Unknown Origin Count'!K25)/'Hispanic Count'!K25)*100</f>
        <v>0.3698937688360837</v>
      </c>
      <c r="L25" s="8">
        <f>((('Hispanic Pop'!L25/'Total Pop'!L25)*'Unknown Origin Count'!L25)/'Hispanic Count'!L25)*100</f>
        <v>0.2309218597587691</v>
      </c>
      <c r="M25" s="8">
        <f>((('Hispanic Pop'!M25/'Total Pop'!M25)*'Unknown Origin Count'!M25)/'Hispanic Count'!M25)*100</f>
        <v>0.25007826854151094</v>
      </c>
      <c r="N25" s="8">
        <f>((('Hispanic Pop'!N25/'Total Pop'!N25)*'Unknown Origin Count'!N25)/'Hispanic Count'!N25)*100</f>
        <v>0.24906959166067189</v>
      </c>
      <c r="O25" s="8">
        <f>((('Hispanic Pop'!O25/'Total Pop'!O25)*'Unknown Origin Count'!O25)/'Hispanic Count'!O25)*100</f>
        <v>0.22012829800206474</v>
      </c>
      <c r="P25" s="8">
        <f>((('Hispanic Pop'!P25/'Total Pop'!P25)*'Unknown Origin Count'!P25)/'Hispanic Count'!P25)*100</f>
        <v>0.21912784438193394</v>
      </c>
      <c r="Q25" s="8">
        <f>((('Hispanic Pop'!Q25/'Total Pop'!Q25)*'Unknown Origin Count'!Q25)/'Hispanic Count'!Q25)*100</f>
        <v>0.2919352647550461</v>
      </c>
      <c r="R25" s="8">
        <f>((('Hispanic Pop'!R25/'Total Pop'!R25)*'Unknown Origin Count'!R25)/'Hispanic Count'!R25)*100</f>
        <v>0.32663109998457357</v>
      </c>
      <c r="S25" s="2" t="s">
        <v>9</v>
      </c>
    </row>
    <row r="26" spans="1:19" ht="12.75">
      <c r="A26" s="26" t="s">
        <v>35</v>
      </c>
      <c r="B26" s="9">
        <f>((('Hispanic Pop'!B26/'Total Pop'!B26)*'Unknown Origin Count'!B26)/'Hispanic Count'!B26)*100</f>
        <v>17923.792360042295</v>
      </c>
      <c r="C26" s="9">
        <f>((('Hispanic Pop'!C26/'Total Pop'!C26)*'Unknown Origin Count'!C26)/'Hispanic Count'!C26)*100</f>
        <v>18780.1641242602</v>
      </c>
      <c r="D26" s="9">
        <f>((('Hispanic Pop'!D26/'Total Pop'!D26)*'Unknown Origin Count'!D26)/'Hispanic Count'!D26)*100</f>
        <v>8227.539118031149</v>
      </c>
      <c r="E26" s="9">
        <f>((('Hispanic Pop'!E26/'Total Pop'!E26)*'Unknown Origin Count'!E26)/'Hispanic Count'!E26)*100</f>
        <v>10587.035851368877</v>
      </c>
      <c r="F26" s="9">
        <f>((('Hispanic Pop'!F26/'Total Pop'!F26)*'Unknown Origin Count'!F26)/'Hispanic Count'!F26)*100</f>
        <v>10230.795079711297</v>
      </c>
      <c r="G26" s="8">
        <f>((('Hispanic Pop'!G26/'Total Pop'!G26)*'Unknown Origin Count'!G26)/'Hispanic Count'!G26)*100</f>
        <v>4.647245521310614</v>
      </c>
      <c r="H26" s="8">
        <f>((('Hispanic Pop'!H26/'Total Pop'!H26)*'Unknown Origin Count'!H26)/'Hispanic Count'!H26)*100</f>
        <v>3.6870000494500705</v>
      </c>
      <c r="I26" s="8">
        <f>((('Hispanic Pop'!I26/'Total Pop'!I26)*'Unknown Origin Count'!I26)/'Hispanic Count'!I26)*100</f>
        <v>3.1347900644993274</v>
      </c>
      <c r="J26" s="8">
        <f>((('Hispanic Pop'!J26/'Total Pop'!J26)*'Unknown Origin Count'!J26)/'Hispanic Count'!J26)*100</f>
        <v>2.5600938752925524</v>
      </c>
      <c r="K26" s="8">
        <f>((('Hispanic Pop'!K26/'Total Pop'!K26)*'Unknown Origin Count'!K26)/'Hispanic Count'!K26)*100</f>
        <v>2.178940163394255</v>
      </c>
      <c r="L26" s="8">
        <f>((('Hispanic Pop'!L26/'Total Pop'!L26)*'Unknown Origin Count'!L26)/'Hispanic Count'!L26)*100</f>
        <v>2.6697791408493527</v>
      </c>
      <c r="M26" s="8">
        <f>((('Hispanic Pop'!M26/'Total Pop'!M26)*'Unknown Origin Count'!M26)/'Hispanic Count'!M26)*100</f>
        <v>2.619835974407634</v>
      </c>
      <c r="N26" s="8">
        <f>((('Hispanic Pop'!N26/'Total Pop'!N26)*'Unknown Origin Count'!N26)/'Hispanic Count'!N26)*100</f>
        <v>2.3768324982785414</v>
      </c>
      <c r="O26" s="8">
        <f>((('Hispanic Pop'!O26/'Total Pop'!O26)*'Unknown Origin Count'!O26)/'Hispanic Count'!O26)*100</f>
        <v>2.4630747985497754</v>
      </c>
      <c r="P26" s="8">
        <f>((('Hispanic Pop'!P26/'Total Pop'!P26)*'Unknown Origin Count'!P26)/'Hispanic Count'!P26)*100</f>
        <v>2.4331426044164384</v>
      </c>
      <c r="Q26" s="8">
        <f>((('Hispanic Pop'!Q26/'Total Pop'!Q26)*'Unknown Origin Count'!Q26)/'Hispanic Count'!Q26)*100</f>
        <v>2.76834219559231</v>
      </c>
      <c r="R26" s="8">
        <f>((('Hispanic Pop'!R26/'Total Pop'!R26)*'Unknown Origin Count'!R26)/'Hispanic Count'!R26)*100</f>
        <v>2.713785963332027</v>
      </c>
      <c r="S26" s="2" t="s">
        <v>9</v>
      </c>
    </row>
    <row r="27" spans="1:19" ht="12.75">
      <c r="A27" s="26" t="s">
        <v>36</v>
      </c>
      <c r="B27" s="9">
        <f>((('Hispanic Pop'!B27/'Total Pop'!B27)*'Unknown Origin Count'!B27)/'Hispanic Count'!B27)*100</f>
        <v>31528.91267125141</v>
      </c>
      <c r="C27" s="9">
        <f>((('Hispanic Pop'!C27/'Total Pop'!C27)*'Unknown Origin Count'!C27)/'Hispanic Count'!C27)*100</f>
        <v>6784.1027260021765</v>
      </c>
      <c r="D27" s="9">
        <f>((('Hispanic Pop'!D27/'Total Pop'!D27)*'Unknown Origin Count'!D27)/'Hispanic Count'!D27)*100</f>
        <v>35687.55515774235</v>
      </c>
      <c r="E27" s="9">
        <f>((('Hispanic Pop'!E27/'Total Pop'!E27)*'Unknown Origin Count'!E27)/'Hispanic Count'!E27)*100</f>
        <v>6115.7192206160835</v>
      </c>
      <c r="F27" s="9">
        <f>((('Hispanic Pop'!F27/'Total Pop'!F27)*'Unknown Origin Count'!F27)/'Hispanic Count'!F27)*100</f>
        <v>13122.962864339306</v>
      </c>
      <c r="G27" s="8">
        <f>((('Hispanic Pop'!G27/'Total Pop'!G27)*'Unknown Origin Count'!G27)/'Hispanic Count'!G27)*100</f>
        <v>0.5048310469019179</v>
      </c>
      <c r="H27" s="8">
        <f>((('Hispanic Pop'!H27/'Total Pop'!H27)*'Unknown Origin Count'!H27)/'Hispanic Count'!H27)*100</f>
        <v>0.67409940688273</v>
      </c>
      <c r="I27" s="8">
        <f>((('Hispanic Pop'!I27/'Total Pop'!I27)*'Unknown Origin Count'!I27)/'Hispanic Count'!I27)*100</f>
        <v>0.5453438960429072</v>
      </c>
      <c r="J27" s="8">
        <f>((('Hispanic Pop'!J27/'Total Pop'!J27)*'Unknown Origin Count'!J27)/'Hispanic Count'!J27)*100</f>
        <v>0.8264835440450665</v>
      </c>
      <c r="K27" s="8">
        <f>((('Hispanic Pop'!K27/'Total Pop'!K27)*'Unknown Origin Count'!K27)/'Hispanic Count'!K27)*100</f>
        <v>0.4708226101155003</v>
      </c>
      <c r="L27" s="8">
        <f>((('Hispanic Pop'!L27/'Total Pop'!L27)*'Unknown Origin Count'!L27)/'Hispanic Count'!L27)*100</f>
        <v>0.36714218622068984</v>
      </c>
      <c r="M27" s="8">
        <f>((('Hispanic Pop'!M27/'Total Pop'!M27)*'Unknown Origin Count'!M27)/'Hispanic Count'!M27)*100</f>
        <v>0.34900759246363683</v>
      </c>
      <c r="N27" s="8">
        <f>((('Hispanic Pop'!N27/'Total Pop'!N27)*'Unknown Origin Count'!N27)/'Hispanic Count'!N27)*100</f>
        <v>1.5796021769643367</v>
      </c>
      <c r="O27" s="8">
        <f>((('Hispanic Pop'!O27/'Total Pop'!O27)*'Unknown Origin Count'!O27)/'Hispanic Count'!O27)*100</f>
        <v>1.7059567260506332</v>
      </c>
      <c r="P27" s="8">
        <f>((('Hispanic Pop'!P27/'Total Pop'!P27)*'Unknown Origin Count'!P27)/'Hispanic Count'!P27)*100</f>
        <v>2.1947681871844265</v>
      </c>
      <c r="Q27" s="8">
        <f>((('Hispanic Pop'!Q27/'Total Pop'!Q27)*'Unknown Origin Count'!Q27)/'Hispanic Count'!Q27)*100</f>
        <v>2.305484988683775</v>
      </c>
      <c r="R27" s="8">
        <f>((('Hispanic Pop'!R27/'Total Pop'!R27)*'Unknown Origin Count'!R27)/'Hispanic Count'!R27)*100</f>
        <v>1.6627422484719403</v>
      </c>
      <c r="S27" s="2" t="s">
        <v>9</v>
      </c>
    </row>
    <row r="28" spans="1:19" ht="12.75">
      <c r="A28" s="26" t="s">
        <v>37</v>
      </c>
      <c r="B28" s="9">
        <f>((('Hispanic Pop'!B28/'Total Pop'!B28)*'Unknown Origin Count'!B28)/'Hispanic Count'!B28)*100</f>
        <v>46.61327276807355</v>
      </c>
      <c r="C28" s="9">
        <f>((('Hispanic Pop'!C28/'Total Pop'!C28)*'Unknown Origin Count'!C28)/'Hispanic Count'!C28)*100</f>
        <v>40.64128848090222</v>
      </c>
      <c r="D28" s="9">
        <f>((('Hispanic Pop'!D28/'Total Pop'!D28)*'Unknown Origin Count'!D28)/'Hispanic Count'!D28)*100</f>
        <v>37.0415538411692</v>
      </c>
      <c r="E28" s="9">
        <f>((('Hispanic Pop'!E28/'Total Pop'!E28)*'Unknown Origin Count'!E28)/'Hispanic Count'!E28)*100</f>
        <v>37.67486988977655</v>
      </c>
      <c r="F28" s="9">
        <f>((('Hispanic Pop'!F28/'Total Pop'!F28)*'Unknown Origin Count'!F28)/'Hispanic Count'!F28)*100</f>
        <v>22.38754779850742</v>
      </c>
      <c r="G28" s="9">
        <f>((('Hispanic Pop'!G28/'Total Pop'!G28)*'Unknown Origin Count'!G28)/'Hispanic Count'!G28)*100</f>
        <v>10.00625350520401</v>
      </c>
      <c r="H28" s="9">
        <f>((('Hispanic Pop'!H28/'Total Pop'!H28)*'Unknown Origin Count'!H28)/'Hispanic Count'!H28)*100</f>
        <v>10.675052163773893</v>
      </c>
      <c r="I28" s="8">
        <f>((('Hispanic Pop'!I28/'Total Pop'!I28)*'Unknown Origin Count'!I28)/'Hispanic Count'!I28)*100</f>
        <v>1.06632382360593</v>
      </c>
      <c r="J28" s="8">
        <f>((('Hispanic Pop'!J28/'Total Pop'!J28)*'Unknown Origin Count'!J28)/'Hispanic Count'!J28)*100</f>
        <v>0.6872309125510098</v>
      </c>
      <c r="K28" s="8">
        <f>((('Hispanic Pop'!K28/'Total Pop'!K28)*'Unknown Origin Count'!K28)/'Hispanic Count'!K28)*100</f>
        <v>0.5421065956921479</v>
      </c>
      <c r="L28" s="8">
        <f>((('Hispanic Pop'!L28/'Total Pop'!L28)*'Unknown Origin Count'!L28)/'Hispanic Count'!L28)*100</f>
        <v>0.5556446943430975</v>
      </c>
      <c r="M28" s="8">
        <f>((('Hispanic Pop'!M28/'Total Pop'!M28)*'Unknown Origin Count'!M28)/'Hispanic Count'!M28)*100</f>
        <v>0.30426806361655345</v>
      </c>
      <c r="N28" s="8">
        <f>((('Hispanic Pop'!N28/'Total Pop'!N28)*'Unknown Origin Count'!N28)/'Hispanic Count'!N28)*100</f>
        <v>1.204438727331942</v>
      </c>
      <c r="O28" s="8">
        <f>((('Hispanic Pop'!O28/'Total Pop'!O28)*'Unknown Origin Count'!O28)/'Hispanic Count'!O28)*100</f>
        <v>0.711961524002126</v>
      </c>
      <c r="P28" s="8">
        <f>((('Hispanic Pop'!P28/'Total Pop'!P28)*'Unknown Origin Count'!P28)/'Hispanic Count'!P28)*100</f>
        <v>0.750504307919827</v>
      </c>
      <c r="Q28" s="8">
        <f>((('Hispanic Pop'!Q28/'Total Pop'!Q28)*'Unknown Origin Count'!Q28)/'Hispanic Count'!Q28)*100</f>
        <v>0.4246046192914234</v>
      </c>
      <c r="R28" s="8">
        <f>((('Hispanic Pop'!R28/'Total Pop'!R28)*'Unknown Origin Count'!R28)/'Hispanic Count'!R28)*100</f>
        <v>0.394460764755993</v>
      </c>
      <c r="S28" s="2" t="s">
        <v>30</v>
      </c>
    </row>
    <row r="29" spans="1:19" ht="12.75">
      <c r="A29" s="26" t="s">
        <v>38</v>
      </c>
      <c r="B29" s="9">
        <f>((('Hispanic Pop'!B29/'Total Pop'!B29)*'Unknown Origin Count'!B29)/'Hispanic Count'!B29)*100</f>
        <v>10512.520046067666</v>
      </c>
      <c r="C29" s="9">
        <f>((('Hispanic Pop'!C29/'Total Pop'!C29)*'Unknown Origin Count'!C29)/'Hispanic Count'!C29)*100</f>
        <v>7795.515896760651</v>
      </c>
      <c r="D29" s="9">
        <f>((('Hispanic Pop'!D29/'Total Pop'!D29)*'Unknown Origin Count'!D29)/'Hispanic Count'!D29)*100</f>
        <v>5006.398795147536</v>
      </c>
      <c r="E29" s="9">
        <f>((('Hispanic Pop'!E29/'Total Pop'!E29)*'Unknown Origin Count'!E29)/'Hispanic Count'!E29)*100</f>
        <v>7068.824548327241</v>
      </c>
      <c r="F29" s="9">
        <f>((('Hispanic Pop'!F29/'Total Pop'!F29)*'Unknown Origin Count'!F29)/'Hispanic Count'!F29)*100</f>
        <v>11543.780410387479</v>
      </c>
      <c r="G29" s="8">
        <f>((('Hispanic Pop'!G29/'Total Pop'!G29)*'Unknown Origin Count'!G29)/'Hispanic Count'!G29)*100</f>
        <v>0.508397484402023</v>
      </c>
      <c r="H29" s="8">
        <f>((('Hispanic Pop'!H29/'Total Pop'!H29)*'Unknown Origin Count'!H29)/'Hispanic Count'!H29)*100</f>
        <v>0.5131507534517548</v>
      </c>
      <c r="I29" s="8">
        <f>((('Hispanic Pop'!I29/'Total Pop'!I29)*'Unknown Origin Count'!I29)/'Hispanic Count'!I29)*100</f>
        <v>0.43698660023594027</v>
      </c>
      <c r="J29" s="8">
        <f>((('Hispanic Pop'!J29/'Total Pop'!J29)*'Unknown Origin Count'!J29)/'Hispanic Count'!J29)*100</f>
        <v>0.36665401966179667</v>
      </c>
      <c r="K29" s="8">
        <f>((('Hispanic Pop'!K29/'Total Pop'!K29)*'Unknown Origin Count'!K29)/'Hispanic Count'!K29)*100</f>
        <v>0.46822252711728063</v>
      </c>
      <c r="L29" s="8">
        <f>((('Hispanic Pop'!L29/'Total Pop'!L29)*'Unknown Origin Count'!L29)/'Hispanic Count'!L29)*100</f>
        <v>0.4722720266366925</v>
      </c>
      <c r="M29" s="8">
        <f>((('Hispanic Pop'!M29/'Total Pop'!M29)*'Unknown Origin Count'!M29)/'Hispanic Count'!M29)*100</f>
        <v>0.6104891323395552</v>
      </c>
      <c r="N29" s="8">
        <f>((('Hispanic Pop'!N29/'Total Pop'!N29)*'Unknown Origin Count'!N29)/'Hispanic Count'!N29)*100</f>
        <v>0.6035168496513358</v>
      </c>
      <c r="O29" s="8">
        <f>((('Hispanic Pop'!O29/'Total Pop'!O29)*'Unknown Origin Count'!O29)/'Hispanic Count'!O29)*100</f>
        <v>0.20007008592673492</v>
      </c>
      <c r="P29" s="8">
        <f>((('Hispanic Pop'!P29/'Total Pop'!P29)*'Unknown Origin Count'!P29)/'Hispanic Count'!P29)*100</f>
        <v>0.15094180593677853</v>
      </c>
      <c r="Q29" s="8">
        <f>((('Hispanic Pop'!Q29/'Total Pop'!Q29)*'Unknown Origin Count'!Q29)/'Hispanic Count'!Q29)*100</f>
        <v>0.16445026723576997</v>
      </c>
      <c r="R29" s="8">
        <f>((('Hispanic Pop'!R29/'Total Pop'!R29)*'Unknown Origin Count'!R29)/'Hispanic Count'!R29)*100</f>
        <v>0.21351499077718875</v>
      </c>
      <c r="S29" s="2" t="s">
        <v>9</v>
      </c>
    </row>
    <row r="30" spans="1:19" ht="12.75">
      <c r="A30" s="26" t="s">
        <v>39</v>
      </c>
      <c r="B30" s="9">
        <f>((('Hispanic Pop'!B30/'Total Pop'!B30)*'Unknown Origin Count'!B30)/'Hispanic Count'!B30)*100</f>
        <v>2894.560239608687</v>
      </c>
      <c r="C30" s="9">
        <f>((('Hispanic Pop'!C30/'Total Pop'!C30)*'Unknown Origin Count'!C30)/'Hispanic Count'!C30)*100</f>
        <v>8870.189442859471</v>
      </c>
      <c r="D30" s="9">
        <f>((('Hispanic Pop'!D30/'Total Pop'!D30)*'Unknown Origin Count'!D30)/'Hispanic Count'!D30)*100</f>
        <v>9076.971097896521</v>
      </c>
      <c r="E30" s="9">
        <f>((('Hispanic Pop'!E30/'Total Pop'!E30)*'Unknown Origin Count'!E30)/'Hispanic Count'!E30)*100</f>
        <v>9113.042473747364</v>
      </c>
      <c r="F30" s="9">
        <f>((('Hispanic Pop'!F30/'Total Pop'!F30)*'Unknown Origin Count'!F30)/'Hispanic Count'!F30)*100</f>
        <v>15.773261522542322</v>
      </c>
      <c r="G30" s="8">
        <f>((('Hispanic Pop'!G30/'Total Pop'!G30)*'Unknown Origin Count'!G30)/'Hispanic Count'!G30)*100</f>
        <v>6.6043507958183385</v>
      </c>
      <c r="H30" s="8">
        <f>((('Hispanic Pop'!H30/'Total Pop'!H30)*'Unknown Origin Count'!H30)/'Hispanic Count'!H30)*100</f>
        <v>3.1383997080744406</v>
      </c>
      <c r="I30" s="8">
        <f>((('Hispanic Pop'!I30/'Total Pop'!I30)*'Unknown Origin Count'!I30)/'Hispanic Count'!I30)*100</f>
        <v>1.8545930776071078</v>
      </c>
      <c r="J30" s="8">
        <f>((('Hispanic Pop'!J30/'Total Pop'!J30)*'Unknown Origin Count'!J30)/'Hispanic Count'!J30)*100</f>
        <v>1.8631148477494788</v>
      </c>
      <c r="K30" s="8">
        <f>((('Hispanic Pop'!K30/'Total Pop'!K30)*'Unknown Origin Count'!K30)/'Hispanic Count'!K30)*100</f>
        <v>1.914866163706834</v>
      </c>
      <c r="L30" s="8">
        <f>((('Hispanic Pop'!L30/'Total Pop'!L30)*'Unknown Origin Count'!L30)/'Hispanic Count'!L30)*100</f>
        <v>1.9018136159052295</v>
      </c>
      <c r="M30" s="8">
        <f>((('Hispanic Pop'!M30/'Total Pop'!M30)*'Unknown Origin Count'!M30)/'Hispanic Count'!M30)*100</f>
        <v>1.644395718228105</v>
      </c>
      <c r="N30" s="8">
        <f>((('Hispanic Pop'!N30/'Total Pop'!N30)*'Unknown Origin Count'!N30)/'Hispanic Count'!N30)*100</f>
        <v>1.2248557787421364</v>
      </c>
      <c r="O30" s="8">
        <f>((('Hispanic Pop'!O30/'Total Pop'!O30)*'Unknown Origin Count'!O30)/'Hispanic Count'!O30)*100</f>
        <v>0.7018626909455489</v>
      </c>
      <c r="P30" s="8">
        <f>((('Hispanic Pop'!P30/'Total Pop'!P30)*'Unknown Origin Count'!P30)/'Hispanic Count'!P30)*100</f>
        <v>1.358094413523909</v>
      </c>
      <c r="Q30" s="8">
        <f>((('Hispanic Pop'!Q30/'Total Pop'!Q30)*'Unknown Origin Count'!Q30)/'Hispanic Count'!Q30)*100</f>
        <v>1.2984898209191722</v>
      </c>
      <c r="R30" s="8">
        <f>((('Hispanic Pop'!R30/'Total Pop'!R30)*'Unknown Origin Count'!R30)/'Hispanic Count'!R30)*100</f>
        <v>1.3360747953602048</v>
      </c>
      <c r="S30" s="2" t="s">
        <v>9</v>
      </c>
    </row>
    <row r="31" spans="1:19" ht="12.75">
      <c r="A31" s="26" t="s">
        <v>40</v>
      </c>
      <c r="B31" s="9">
        <f>((('Hispanic Pop'!B31/'Total Pop'!B31)*'Unknown Origin Count'!B31)/'Hispanic Count'!B31)*100</f>
        <v>15.478588233213333</v>
      </c>
      <c r="C31" s="9">
        <f>((('Hispanic Pop'!C31/'Total Pop'!C31)*'Unknown Origin Count'!C31)/'Hispanic Count'!C31)*100</f>
        <v>17.612967167974734</v>
      </c>
      <c r="D31" s="9">
        <f>((('Hispanic Pop'!D31/'Total Pop'!D31)*'Unknown Origin Count'!D31)/'Hispanic Count'!D31)*100</f>
        <v>14.263192362000815</v>
      </c>
      <c r="E31" s="9">
        <f>((('Hispanic Pop'!E31/'Total Pop'!E31)*'Unknown Origin Count'!E31)/'Hispanic Count'!E31)*100</f>
        <v>13.081574370653215</v>
      </c>
      <c r="F31" s="9">
        <f>((('Hispanic Pop'!F31/'Total Pop'!F31)*'Unknown Origin Count'!F31)/'Hispanic Count'!F31)*100</f>
        <v>15.722170106553076</v>
      </c>
      <c r="G31" s="8">
        <f>((('Hispanic Pop'!G31/'Total Pop'!G31)*'Unknown Origin Count'!G31)/'Hispanic Count'!G31)*100</f>
        <v>3.8849556457434353</v>
      </c>
      <c r="H31" s="8">
        <f>((('Hispanic Pop'!H31/'Total Pop'!H31)*'Unknown Origin Count'!H31)/'Hispanic Count'!H31)*100</f>
        <v>3.669962351618695</v>
      </c>
      <c r="I31" s="8">
        <f>((('Hispanic Pop'!I31/'Total Pop'!I31)*'Unknown Origin Count'!I31)/'Hispanic Count'!I31)*100</f>
        <v>3.3459569003666174</v>
      </c>
      <c r="J31" s="8">
        <f>((('Hispanic Pop'!J31/'Total Pop'!J31)*'Unknown Origin Count'!J31)/'Hispanic Count'!J31)*100</f>
        <v>3.07113867997588</v>
      </c>
      <c r="K31" s="8">
        <f>((('Hispanic Pop'!K31/'Total Pop'!K31)*'Unknown Origin Count'!K31)/'Hispanic Count'!K31)*100</f>
        <v>4.450351887470073</v>
      </c>
      <c r="L31" s="8">
        <f>((('Hispanic Pop'!L31/'Total Pop'!L31)*'Unknown Origin Count'!L31)/'Hispanic Count'!L31)*100</f>
        <v>3.7748224760516362</v>
      </c>
      <c r="M31" s="8">
        <f>((('Hispanic Pop'!M31/'Total Pop'!M31)*'Unknown Origin Count'!M31)/'Hispanic Count'!M31)*100</f>
        <v>3.326451853472462</v>
      </c>
      <c r="N31" s="8">
        <f>((('Hispanic Pop'!N31/'Total Pop'!N31)*'Unknown Origin Count'!N31)/'Hispanic Count'!N31)*100</f>
        <v>2.783074346758073</v>
      </c>
      <c r="O31" s="8">
        <f>((('Hispanic Pop'!O31/'Total Pop'!O31)*'Unknown Origin Count'!O31)/'Hispanic Count'!O31)*100</f>
        <v>1.9365257557093747</v>
      </c>
      <c r="P31" s="8">
        <f>((('Hispanic Pop'!P31/'Total Pop'!P31)*'Unknown Origin Count'!P31)/'Hispanic Count'!P31)*100</f>
        <v>1.4624451413493473</v>
      </c>
      <c r="Q31" s="8">
        <f>((('Hispanic Pop'!Q31/'Total Pop'!Q31)*'Unknown Origin Count'!Q31)/'Hispanic Count'!Q31)*100</f>
        <v>1.6079609669427828</v>
      </c>
      <c r="R31" s="8">
        <f>((('Hispanic Pop'!R31/'Total Pop'!R31)*'Unknown Origin Count'!R31)/'Hispanic Count'!R31)*100</f>
        <v>2.2629402698803047</v>
      </c>
      <c r="S31" s="2" t="s">
        <v>9</v>
      </c>
    </row>
    <row r="32" spans="1:19" ht="12.75">
      <c r="A32" s="26" t="s">
        <v>41</v>
      </c>
      <c r="B32" s="9">
        <f>((('Hispanic Pop'!B32/'Total Pop'!B32)*'Unknown Origin Count'!B32)/'Hispanic Count'!B32)*100</f>
        <v>116.71343771010336</v>
      </c>
      <c r="C32" s="9">
        <f>((('Hispanic Pop'!C32/'Total Pop'!C32)*'Unknown Origin Count'!C32)/'Hispanic Count'!C32)*100</f>
        <v>138.44818697680455</v>
      </c>
      <c r="D32" s="9">
        <f>((('Hispanic Pop'!D32/'Total Pop'!D32)*'Unknown Origin Count'!D32)/'Hispanic Count'!D32)*100</f>
        <v>165.29446566355648</v>
      </c>
      <c r="E32" s="9">
        <f>((('Hispanic Pop'!E32/'Total Pop'!E32)*'Unknown Origin Count'!E32)/'Hispanic Count'!E32)*100</f>
        <v>208.56417164504694</v>
      </c>
      <c r="F32" s="9">
        <f>((('Hispanic Pop'!F32/'Total Pop'!F32)*'Unknown Origin Count'!F32)/'Hispanic Count'!F32)*100</f>
        <v>130.0581198921687</v>
      </c>
      <c r="G32" s="8">
        <f>((('Hispanic Pop'!G32/'Total Pop'!G32)*'Unknown Origin Count'!G32)/'Hispanic Count'!G32)*100</f>
        <v>0.27482780678971697</v>
      </c>
      <c r="H32" s="8">
        <f>((('Hispanic Pop'!H32/'Total Pop'!H32)*'Unknown Origin Count'!H32)/'Hispanic Count'!H32)*100</f>
        <v>0.21430917906988226</v>
      </c>
      <c r="I32" s="8">
        <f>((('Hispanic Pop'!I32/'Total Pop'!I32)*'Unknown Origin Count'!I32)/'Hispanic Count'!I32)*100</f>
        <v>7.235985326228704</v>
      </c>
      <c r="J32" s="8">
        <f>((('Hispanic Pop'!J32/'Total Pop'!J32)*'Unknown Origin Count'!J32)/'Hispanic Count'!J32)*100</f>
        <v>9.26010939293323</v>
      </c>
      <c r="K32" s="8">
        <f>((('Hispanic Pop'!K32/'Total Pop'!K32)*'Unknown Origin Count'!K32)/'Hispanic Count'!K32)*100</f>
        <v>1.3924085208119772</v>
      </c>
      <c r="L32" s="8">
        <f>((('Hispanic Pop'!L32/'Total Pop'!L32)*'Unknown Origin Count'!L32)/'Hispanic Count'!L32)*100</f>
        <v>8.102315139299145</v>
      </c>
      <c r="M32" s="8">
        <f>((('Hispanic Pop'!M32/'Total Pop'!M32)*'Unknown Origin Count'!M32)/'Hispanic Count'!M32)*100</f>
        <v>9.745071776934427</v>
      </c>
      <c r="N32" s="8">
        <f>((('Hispanic Pop'!N32/'Total Pop'!N32)*'Unknown Origin Count'!N32)/'Hispanic Count'!N32)*100</f>
        <v>8.245340669804554</v>
      </c>
      <c r="O32" s="8">
        <f>((('Hispanic Pop'!O32/'Total Pop'!O32)*'Unknown Origin Count'!O32)/'Hispanic Count'!O32)*100</f>
        <v>5.447408461765418</v>
      </c>
      <c r="P32" s="8">
        <f>((('Hispanic Pop'!P32/'Total Pop'!P32)*'Unknown Origin Count'!P32)/'Hispanic Count'!P32)*100</f>
        <v>0.14131871732588397</v>
      </c>
      <c r="Q32" s="8">
        <f>((('Hispanic Pop'!Q32/'Total Pop'!Q32)*'Unknown Origin Count'!Q32)/'Hispanic Count'!Q32)*100</f>
        <v>0.10795291754253748</v>
      </c>
      <c r="R32" s="8">
        <f>((('Hispanic Pop'!R32/'Total Pop'!R32)*'Unknown Origin Count'!R32)/'Hispanic Count'!R32)*100</f>
        <v>0.48210805936163587</v>
      </c>
      <c r="S32" s="2" t="s">
        <v>9</v>
      </c>
    </row>
    <row r="33" spans="1:19" ht="12.75">
      <c r="A33" s="26" t="s">
        <v>42</v>
      </c>
      <c r="B33" s="10" t="s">
        <v>6</v>
      </c>
      <c r="C33" s="10" t="s">
        <v>6</v>
      </c>
      <c r="D33" s="10" t="s">
        <v>6</v>
      </c>
      <c r="E33" s="10" t="s">
        <v>6</v>
      </c>
      <c r="F33" s="10" t="s">
        <v>6</v>
      </c>
      <c r="G33" s="9">
        <f>((('Hispanic Pop'!G33/'Total Pop'!G33)*'Unknown Origin Count'!G33)/'Hispanic Count'!G33)*100</f>
        <v>7498.140103791316</v>
      </c>
      <c r="H33" s="9">
        <f>((('Hispanic Pop'!H33/'Total Pop'!H33)*'Unknown Origin Count'!H33)/'Hispanic Count'!H33)*100</f>
        <v>7751.373626373626</v>
      </c>
      <c r="I33" s="9">
        <f>((('Hispanic Pop'!I33/'Total Pop'!I33)*'Unknown Origin Count'!I33)/'Hispanic Count'!I33)*100</f>
        <v>1950.3594374054558</v>
      </c>
      <c r="J33" s="9">
        <f>((('Hispanic Pop'!J33/'Total Pop'!J33)*'Unknown Origin Count'!J33)/'Hispanic Count'!J33)*100</f>
        <v>4072.8745446347416</v>
      </c>
      <c r="K33" s="9">
        <f>((('Hispanic Pop'!K33/'Total Pop'!K33)*'Unknown Origin Count'!K33)/'Hispanic Count'!K33)*100</f>
        <v>16.52379002076066</v>
      </c>
      <c r="L33" s="9">
        <f>((('Hispanic Pop'!L33/'Total Pop'!L33)*'Unknown Origin Count'!L33)/'Hispanic Count'!L33)*100</f>
        <v>21.32054334126873</v>
      </c>
      <c r="M33" s="9">
        <f>((('Hispanic Pop'!M33/'Total Pop'!M33)*'Unknown Origin Count'!M33)/'Hispanic Count'!M33)*100</f>
        <v>20.467634966969346</v>
      </c>
      <c r="N33" s="9">
        <f>((('Hispanic Pop'!N33/'Total Pop'!N33)*'Unknown Origin Count'!N33)/'Hispanic Count'!N33)*100</f>
        <v>11.32079719112022</v>
      </c>
      <c r="O33" s="9">
        <f>((('Hispanic Pop'!O33/'Total Pop'!O33)*'Unknown Origin Count'!O33)/'Hispanic Count'!O33)*100</f>
        <v>23.19423897455299</v>
      </c>
      <c r="P33" s="9">
        <f>((('Hispanic Pop'!P33/'Total Pop'!P33)*'Unknown Origin Count'!P33)/'Hispanic Count'!P33)*100</f>
        <v>12.61690265370325</v>
      </c>
      <c r="Q33" s="9">
        <f>((('Hispanic Pop'!Q33/'Total Pop'!Q33)*'Unknown Origin Count'!Q33)/'Hispanic Count'!Q33)*100</f>
        <v>11.556915469053546</v>
      </c>
      <c r="R33" s="9">
        <f>((('Hispanic Pop'!R33/'Total Pop'!R33)*'Unknown Origin Count'!R33)/'Hispanic Count'!R33)*100</f>
        <v>11.90187864241867</v>
      </c>
      <c r="S33" s="2" t="s">
        <v>43</v>
      </c>
    </row>
    <row r="34" spans="1:19" ht="12.75">
      <c r="A34" s="26" t="s">
        <v>44</v>
      </c>
      <c r="B34" s="9">
        <f>((('Hispanic Pop'!B34/'Total Pop'!B34)*'Unknown Origin Count'!B34)/'Hispanic Count'!B34)*100</f>
        <v>62.01966787635439</v>
      </c>
      <c r="C34" s="9">
        <f>((('Hispanic Pop'!C34/'Total Pop'!C34)*'Unknown Origin Count'!C34)/'Hispanic Count'!C34)*100</f>
        <v>53.34932342542535</v>
      </c>
      <c r="D34" s="9">
        <f>((('Hispanic Pop'!D34/'Total Pop'!D34)*'Unknown Origin Count'!D34)/'Hispanic Count'!D34)*100</f>
        <v>42.74641607037652</v>
      </c>
      <c r="E34" s="9">
        <f>((('Hispanic Pop'!E34/'Total Pop'!E34)*'Unknown Origin Count'!E34)/'Hispanic Count'!E34)*100</f>
        <v>37.30498149890691</v>
      </c>
      <c r="F34" s="9">
        <f>((('Hispanic Pop'!F34/'Total Pop'!F34)*'Unknown Origin Count'!F34)/'Hispanic Count'!F34)*100</f>
        <v>36.23192095879015</v>
      </c>
      <c r="G34" s="8">
        <f>((('Hispanic Pop'!G34/'Total Pop'!G34)*'Unknown Origin Count'!G34)/'Hispanic Count'!G34)*100</f>
        <v>1.015644394512619</v>
      </c>
      <c r="H34" s="8">
        <f>((('Hispanic Pop'!H34/'Total Pop'!H34)*'Unknown Origin Count'!H34)/'Hispanic Count'!H34)*100</f>
        <v>1.5917971112788463</v>
      </c>
      <c r="I34" s="8">
        <f>((('Hispanic Pop'!I34/'Total Pop'!I34)*'Unknown Origin Count'!I34)/'Hispanic Count'!I34)*100</f>
        <v>1.5219070430897237</v>
      </c>
      <c r="J34" s="8">
        <f>((('Hispanic Pop'!J34/'Total Pop'!J34)*'Unknown Origin Count'!J34)/'Hispanic Count'!J34)*100</f>
        <v>2.3468729242947544</v>
      </c>
      <c r="K34" s="8">
        <f>((('Hispanic Pop'!K34/'Total Pop'!K34)*'Unknown Origin Count'!K34)/'Hispanic Count'!K34)*100</f>
        <v>2.404547171902003</v>
      </c>
      <c r="L34" s="8">
        <f>((('Hispanic Pop'!L34/'Total Pop'!L34)*'Unknown Origin Count'!L34)/'Hispanic Count'!L34)*100</f>
        <v>0.36859623857107726</v>
      </c>
      <c r="M34" s="8">
        <f>((('Hispanic Pop'!M34/'Total Pop'!M34)*'Unknown Origin Count'!M34)/'Hispanic Count'!M34)*100</f>
        <v>5.719116763710664</v>
      </c>
      <c r="N34" s="8">
        <f>((('Hispanic Pop'!N34/'Total Pop'!N34)*'Unknown Origin Count'!N34)/'Hispanic Count'!N34)*100</f>
        <v>0.4643652981751772</v>
      </c>
      <c r="O34" s="8">
        <f>((('Hispanic Pop'!O34/'Total Pop'!O34)*'Unknown Origin Count'!O34)/'Hispanic Count'!O34)*100</f>
        <v>0.39165811931005984</v>
      </c>
      <c r="P34" s="8">
        <f>((('Hispanic Pop'!P34/'Total Pop'!P34)*'Unknown Origin Count'!P34)/'Hispanic Count'!P34)*100</f>
        <v>0.4479315245674443</v>
      </c>
      <c r="Q34" s="8">
        <f>((('Hispanic Pop'!Q34/'Total Pop'!Q34)*'Unknown Origin Count'!Q34)/'Hispanic Count'!Q34)*100</f>
        <v>0.5210994017767475</v>
      </c>
      <c r="R34" s="8">
        <f>((('Hispanic Pop'!R34/'Total Pop'!R34)*'Unknown Origin Count'!R34)/'Hispanic Count'!R34)*100</f>
        <v>0.9225479912460076</v>
      </c>
      <c r="S34" s="2" t="s">
        <v>9</v>
      </c>
    </row>
    <row r="35" spans="1:18" ht="12.75">
      <c r="A35" s="26" t="s">
        <v>45</v>
      </c>
      <c r="B35" s="8">
        <f>((('Hispanic Pop'!B35/'Total Pop'!B35)*'Unknown Origin Count'!B35)/'Hispanic Count'!B35)*100</f>
        <v>0.7338936081847597</v>
      </c>
      <c r="C35" s="8">
        <f>((('Hispanic Pop'!C35/'Total Pop'!C35)*'Unknown Origin Count'!C35)/'Hispanic Count'!C35)*100</f>
        <v>0.7843331556855628</v>
      </c>
      <c r="D35" s="8">
        <f>((('Hispanic Pop'!D35/'Total Pop'!D35)*'Unknown Origin Count'!D35)/'Hispanic Count'!D35)*100</f>
        <v>0.7267199496796383</v>
      </c>
      <c r="E35" s="8">
        <f>((('Hispanic Pop'!E35/'Total Pop'!E35)*'Unknown Origin Count'!E35)/'Hispanic Count'!E35)*100</f>
        <v>0.7070979585853251</v>
      </c>
      <c r="F35" s="8">
        <f>((('Hispanic Pop'!F35/'Total Pop'!F35)*'Unknown Origin Count'!F35)/'Hispanic Count'!F35)*100</f>
        <v>0.5275708933807755</v>
      </c>
      <c r="G35" s="8">
        <f>((('Hispanic Pop'!G35/'Total Pop'!G35)*'Unknown Origin Count'!G35)/'Hispanic Count'!G35)*100</f>
        <v>0.18775267586083996</v>
      </c>
      <c r="H35" s="8">
        <f>((('Hispanic Pop'!H35/'Total Pop'!H35)*'Unknown Origin Count'!H35)/'Hispanic Count'!H35)*100</f>
        <v>0.1380155346491353</v>
      </c>
      <c r="I35" s="8">
        <f>((('Hispanic Pop'!I35/'Total Pop'!I35)*'Unknown Origin Count'!I35)/'Hispanic Count'!I35)*100</f>
        <v>0.20399795458748599</v>
      </c>
      <c r="J35" s="8">
        <f>((('Hispanic Pop'!J35/'Total Pop'!J35)*'Unknown Origin Count'!J35)/'Hispanic Count'!J35)*100</f>
        <v>0.16557990810441026</v>
      </c>
      <c r="K35" s="8">
        <f>((('Hispanic Pop'!K35/'Total Pop'!K35)*'Unknown Origin Count'!K35)/'Hispanic Count'!K35)*100</f>
        <v>0.19385059717837777</v>
      </c>
      <c r="L35" s="8">
        <f>((('Hispanic Pop'!L35/'Total Pop'!L35)*'Unknown Origin Count'!L35)/'Hispanic Count'!L35)*100</f>
        <v>0.1008864540155465</v>
      </c>
      <c r="M35" s="8">
        <f>((('Hispanic Pop'!M35/'Total Pop'!M35)*'Unknown Origin Count'!M35)/'Hispanic Count'!M35)*100</f>
        <v>0.18337597516070017</v>
      </c>
      <c r="N35" s="8">
        <f>((('Hispanic Pop'!N35/'Total Pop'!N35)*'Unknown Origin Count'!N35)/'Hispanic Count'!N35)*100</f>
        <v>0.16255092457730783</v>
      </c>
      <c r="O35" s="8">
        <f>((('Hispanic Pop'!O35/'Total Pop'!O35)*'Unknown Origin Count'!O35)/'Hispanic Count'!O35)*100</f>
        <v>0.03223463643582588</v>
      </c>
      <c r="P35" s="8">
        <f>((('Hispanic Pop'!P35/'Total Pop'!P35)*'Unknown Origin Count'!P35)/'Hispanic Count'!P35)*100</f>
        <v>0.021094396647878745</v>
      </c>
      <c r="Q35" s="8">
        <f>((('Hispanic Pop'!Q35/'Total Pop'!Q35)*'Unknown Origin Count'!Q35)/'Hispanic Count'!Q35)*100</f>
        <v>0.04021014092882576</v>
      </c>
      <c r="R35" s="8">
        <f>((('Hispanic Pop'!R35/'Total Pop'!R35)*'Unknown Origin Count'!R35)/'Hispanic Count'!R35)*100</f>
        <v>0.15553067213156546</v>
      </c>
    </row>
    <row r="36" spans="1:19" ht="12.75">
      <c r="A36" s="26" t="s">
        <v>46</v>
      </c>
      <c r="B36" s="9">
        <f>((('Hispanic Pop'!B36/'Total Pop'!B36)*'Unknown Origin Count'!B36)/'Hispanic Count'!B36)*100</f>
        <v>11.986854400215693</v>
      </c>
      <c r="C36" s="9">
        <f>((('Hispanic Pop'!C36/'Total Pop'!C36)*'Unknown Origin Count'!C36)/'Hispanic Count'!C36)*100</f>
        <v>18.291801361383516</v>
      </c>
      <c r="D36" s="9">
        <f>((('Hispanic Pop'!D36/'Total Pop'!D36)*'Unknown Origin Count'!D36)/'Hispanic Count'!D36)*100</f>
        <v>20.024137605679773</v>
      </c>
      <c r="E36" s="9">
        <f>((('Hispanic Pop'!E36/'Total Pop'!E36)*'Unknown Origin Count'!E36)/'Hispanic Count'!E36)*100</f>
        <v>20.661394666371997</v>
      </c>
      <c r="F36" s="9">
        <f>((('Hispanic Pop'!F36/'Total Pop'!F36)*'Unknown Origin Count'!F36)/'Hispanic Count'!F36)*100</f>
        <v>13.38002248223143</v>
      </c>
      <c r="G36" s="8">
        <f>((('Hispanic Pop'!G36/'Total Pop'!G36)*'Unknown Origin Count'!G36)/'Hispanic Count'!G36)*100</f>
        <v>7.381885822488539</v>
      </c>
      <c r="H36" s="9">
        <f>((('Hispanic Pop'!H36/'Total Pop'!H36)*'Unknown Origin Count'!H36)/'Hispanic Count'!H36)*100</f>
        <v>18.840734333118547</v>
      </c>
      <c r="I36" s="9">
        <f>((('Hispanic Pop'!I36/'Total Pop'!I36)*'Unknown Origin Count'!I36)/'Hispanic Count'!I36)*100</f>
        <v>19.22232687472192</v>
      </c>
      <c r="J36" s="9">
        <f>((('Hispanic Pop'!J36/'Total Pop'!J36)*'Unknown Origin Count'!J36)/'Hispanic Count'!J36)*100</f>
        <v>20.748165129782098</v>
      </c>
      <c r="K36" s="9">
        <f>((('Hispanic Pop'!K36/'Total Pop'!K36)*'Unknown Origin Count'!K36)/'Hispanic Count'!K36)*100</f>
        <v>21.756131138731387</v>
      </c>
      <c r="L36" s="8">
        <f>((('Hispanic Pop'!L36/'Total Pop'!L36)*'Unknown Origin Count'!L36)/'Hispanic Count'!L36)*100</f>
        <v>3.893692239979776</v>
      </c>
      <c r="M36" s="8">
        <f>((('Hispanic Pop'!M36/'Total Pop'!M36)*'Unknown Origin Count'!M36)/'Hispanic Count'!M36)*100</f>
        <v>3.0135941559531845</v>
      </c>
      <c r="N36" s="8">
        <f>((('Hispanic Pop'!N36/'Total Pop'!N36)*'Unknown Origin Count'!N36)/'Hispanic Count'!N36)*100</f>
        <v>2.833537061720098</v>
      </c>
      <c r="O36" s="8">
        <f>((('Hispanic Pop'!O36/'Total Pop'!O36)*'Unknown Origin Count'!O36)/'Hispanic Count'!O36)*100</f>
        <v>3.091056961746664</v>
      </c>
      <c r="P36" s="8">
        <f>((('Hispanic Pop'!P36/'Total Pop'!P36)*'Unknown Origin Count'!P36)/'Hispanic Count'!P36)*100</f>
        <v>3.504014637346906</v>
      </c>
      <c r="Q36" s="8">
        <f>((('Hispanic Pop'!Q36/'Total Pop'!Q36)*'Unknown Origin Count'!Q36)/'Hispanic Count'!Q36)*100</f>
        <v>3.7200222960960208</v>
      </c>
      <c r="R36" s="8">
        <f>((('Hispanic Pop'!R36/'Total Pop'!R36)*'Unknown Origin Count'!R36)/'Hispanic Count'!R36)*100</f>
        <v>2.974707391137078</v>
      </c>
      <c r="S36" s="2" t="s">
        <v>47</v>
      </c>
    </row>
    <row r="37" spans="1:19" ht="12.75">
      <c r="A37" s="26" t="s">
        <v>48</v>
      </c>
      <c r="B37" s="10" t="s">
        <v>6</v>
      </c>
      <c r="C37" s="10" t="s">
        <v>6</v>
      </c>
      <c r="D37" s="9">
        <f>((('Hispanic Pop'!D37/'Total Pop'!D37)*'Unknown Origin Count'!D37)/'Hispanic Count'!D37)*100</f>
        <v>57769.63701266674</v>
      </c>
      <c r="E37" s="10" t="s">
        <v>6</v>
      </c>
      <c r="F37" s="9">
        <f>((('Hispanic Pop'!F37/'Total Pop'!F37)*'Unknown Origin Count'!F37)/'Hispanic Count'!F37)*100</f>
        <v>16.219800294917878</v>
      </c>
      <c r="G37" s="8">
        <f>((('Hispanic Pop'!G37/'Total Pop'!G37)*'Unknown Origin Count'!G37)/'Hispanic Count'!G37)*100</f>
        <v>2.0782836331901486</v>
      </c>
      <c r="H37" s="8">
        <f>((('Hispanic Pop'!H37/'Total Pop'!H37)*'Unknown Origin Count'!H37)/'Hispanic Count'!H37)*100</f>
        <v>0.5651588932224569</v>
      </c>
      <c r="I37" s="8">
        <f>((('Hispanic Pop'!I37/'Total Pop'!I37)*'Unknown Origin Count'!I37)/'Hispanic Count'!I37)*100</f>
        <v>0.46167373407303575</v>
      </c>
      <c r="J37" s="8">
        <f>((('Hispanic Pop'!J37/'Total Pop'!J37)*'Unknown Origin Count'!J37)/'Hispanic Count'!J37)*100</f>
        <v>0.5789678501044513</v>
      </c>
      <c r="K37" s="8">
        <f>((('Hispanic Pop'!K37/'Total Pop'!K37)*'Unknown Origin Count'!K37)/'Hispanic Count'!K37)*100</f>
        <v>0.43712616171538154</v>
      </c>
      <c r="L37" s="8">
        <f>((('Hispanic Pop'!L37/'Total Pop'!L37)*'Unknown Origin Count'!L37)/'Hispanic Count'!L37)*100</f>
        <v>0.413257265625814</v>
      </c>
      <c r="M37" s="8">
        <f>((('Hispanic Pop'!M37/'Total Pop'!M37)*'Unknown Origin Count'!M37)/'Hispanic Count'!M37)*100</f>
        <v>0.19838269421028304</v>
      </c>
      <c r="N37" s="8">
        <f>((('Hispanic Pop'!N37/'Total Pop'!N37)*'Unknown Origin Count'!N37)/'Hispanic Count'!N37)*100</f>
        <v>0.2603617410178024</v>
      </c>
      <c r="O37" s="8">
        <f>((('Hispanic Pop'!O37/'Total Pop'!O37)*'Unknown Origin Count'!O37)/'Hispanic Count'!O37)*100</f>
        <v>0.1346148630770054</v>
      </c>
      <c r="P37" s="8">
        <f>((('Hispanic Pop'!P37/'Total Pop'!P37)*'Unknown Origin Count'!P37)/'Hispanic Count'!P37)*100</f>
        <v>0.13644293062416496</v>
      </c>
      <c r="Q37" s="8">
        <f>((('Hispanic Pop'!Q37/'Total Pop'!Q37)*'Unknown Origin Count'!Q37)/'Hispanic Count'!Q37)*100</f>
        <v>0.12576056832810087</v>
      </c>
      <c r="R37" s="8">
        <f>((('Hispanic Pop'!R37/'Total Pop'!R37)*'Unknown Origin Count'!R37)/'Hispanic Count'!R37)*100</f>
        <v>0.15089797104423694</v>
      </c>
      <c r="S37" s="2" t="s">
        <v>9</v>
      </c>
    </row>
    <row r="38" spans="1:19" ht="12.75">
      <c r="A38" s="26" t="s">
        <v>49</v>
      </c>
      <c r="B38" s="9">
        <f>((('Hispanic Pop'!B38/'Total Pop'!B38)*'Unknown Origin Count'!B38)/'Hispanic Count'!B38)*100</f>
        <v>149.54547926001143</v>
      </c>
      <c r="C38" s="9">
        <f>((('Hispanic Pop'!C38/'Total Pop'!C38)*'Unknown Origin Count'!C38)/'Hispanic Count'!C38)*100</f>
        <v>303.0678398974285</v>
      </c>
      <c r="D38" s="9">
        <f>((('Hispanic Pop'!D38/'Total Pop'!D38)*'Unknown Origin Count'!D38)/'Hispanic Count'!D38)*100</f>
        <v>89.58859544696163</v>
      </c>
      <c r="E38" s="9">
        <f>((('Hispanic Pop'!E38/'Total Pop'!E38)*'Unknown Origin Count'!E38)/'Hispanic Count'!E38)*100</f>
        <v>59.47674260321916</v>
      </c>
      <c r="F38" s="9">
        <f>((('Hispanic Pop'!F38/'Total Pop'!F38)*'Unknown Origin Count'!F38)/'Hispanic Count'!F38)*100</f>
        <v>55.556929030997814</v>
      </c>
      <c r="G38" s="9">
        <f>((('Hispanic Pop'!G38/'Total Pop'!G38)*'Unknown Origin Count'!G38)/'Hispanic Count'!G38)*100</f>
        <v>12.835021041557074</v>
      </c>
      <c r="H38" s="9">
        <f>((('Hispanic Pop'!H38/'Total Pop'!H38)*'Unknown Origin Count'!H38)/'Hispanic Count'!H38)*100</f>
        <v>16.083355082390657</v>
      </c>
      <c r="I38" s="8">
        <f>((('Hispanic Pop'!I38/'Total Pop'!I38)*'Unknown Origin Count'!I38)/'Hispanic Count'!I38)*100</f>
        <v>8.30637055586053</v>
      </c>
      <c r="J38" s="9">
        <f>((('Hispanic Pop'!J38/'Total Pop'!J38)*'Unknown Origin Count'!J38)/'Hispanic Count'!J38)*100</f>
        <v>10.083936179047136</v>
      </c>
      <c r="K38" s="9">
        <f>((('Hispanic Pop'!K38/'Total Pop'!K38)*'Unknown Origin Count'!K38)/'Hispanic Count'!K38)*100</f>
        <v>15.882123073303584</v>
      </c>
      <c r="L38" s="9">
        <f>((('Hispanic Pop'!L38/'Total Pop'!L38)*'Unknown Origin Count'!L38)/'Hispanic Count'!L38)*100</f>
        <v>12.057824289758337</v>
      </c>
      <c r="M38" s="9">
        <f>((('Hispanic Pop'!M38/'Total Pop'!M38)*'Unknown Origin Count'!M38)/'Hispanic Count'!M38)*100</f>
        <v>18.39057039479371</v>
      </c>
      <c r="N38" s="9">
        <f>((('Hispanic Pop'!N38/'Total Pop'!N38)*'Unknown Origin Count'!N38)/'Hispanic Count'!N38)*100</f>
        <v>11.505668976078676</v>
      </c>
      <c r="O38" s="8">
        <f>((('Hispanic Pop'!O38/'Total Pop'!O38)*'Unknown Origin Count'!O38)/'Hispanic Count'!O38)*100</f>
        <v>8.771422180357776</v>
      </c>
      <c r="P38" s="9">
        <f>((('Hispanic Pop'!P38/'Total Pop'!P38)*'Unknown Origin Count'!P38)/'Hispanic Count'!P38)*100</f>
        <v>19.416801022961028</v>
      </c>
      <c r="Q38" s="9">
        <f>((('Hispanic Pop'!Q38/'Total Pop'!Q38)*'Unknown Origin Count'!Q38)/'Hispanic Count'!Q38)*100</f>
        <v>24.672819028194738</v>
      </c>
      <c r="R38" s="9">
        <f>((('Hispanic Pop'!R38/'Total Pop'!R38)*'Unknown Origin Count'!R38)/'Hispanic Count'!R38)*100</f>
        <v>16.266298141804214</v>
      </c>
      <c r="S38" s="2" t="s">
        <v>50</v>
      </c>
    </row>
    <row r="39" spans="1:19" ht="12.75">
      <c r="A39" s="26" t="s">
        <v>51</v>
      </c>
      <c r="B39" s="9">
        <f>((('Hispanic Pop'!B39/'Total Pop'!B39)*'Unknown Origin Count'!B39)/'Hispanic Count'!B39)*100</f>
        <v>22.50606137659867</v>
      </c>
      <c r="C39" s="9">
        <f>((('Hispanic Pop'!C39/'Total Pop'!C39)*'Unknown Origin Count'!C39)/'Hispanic Count'!C39)*100</f>
        <v>24.62205112574411</v>
      </c>
      <c r="D39" s="9">
        <f>((('Hispanic Pop'!D39/'Total Pop'!D39)*'Unknown Origin Count'!D39)/'Hispanic Count'!D39)*100</f>
        <v>19.529593074781783</v>
      </c>
      <c r="E39" s="9">
        <f>((('Hispanic Pop'!E39/'Total Pop'!E39)*'Unknown Origin Count'!E39)/'Hispanic Count'!E39)*100</f>
        <v>19.48850901329431</v>
      </c>
      <c r="F39" s="9">
        <f>((('Hispanic Pop'!F39/'Total Pop'!F39)*'Unknown Origin Count'!F39)/'Hispanic Count'!F39)*100</f>
        <v>16.11432435676985</v>
      </c>
      <c r="G39" s="8">
        <f>((('Hispanic Pop'!G39/'Total Pop'!G39)*'Unknown Origin Count'!G39)/'Hispanic Count'!G39)*100</f>
        <v>1.851772006927906</v>
      </c>
      <c r="H39" s="8">
        <f>((('Hispanic Pop'!H39/'Total Pop'!H39)*'Unknown Origin Count'!H39)/'Hispanic Count'!H39)*100</f>
        <v>1.6230715895590626</v>
      </c>
      <c r="I39" s="8">
        <f>((('Hispanic Pop'!I39/'Total Pop'!I39)*'Unknown Origin Count'!I39)/'Hispanic Count'!I39)*100</f>
        <v>1.2728710796369809</v>
      </c>
      <c r="J39" s="8">
        <f>((('Hispanic Pop'!J39/'Total Pop'!J39)*'Unknown Origin Count'!J39)/'Hispanic Count'!J39)*100</f>
        <v>2.075738666250564</v>
      </c>
      <c r="K39" s="8">
        <f>((('Hispanic Pop'!K39/'Total Pop'!K39)*'Unknown Origin Count'!K39)/'Hispanic Count'!K39)*100</f>
        <v>1.927129664781865</v>
      </c>
      <c r="L39" s="8">
        <f>((('Hispanic Pop'!L39/'Total Pop'!L39)*'Unknown Origin Count'!L39)/'Hispanic Count'!L39)*100</f>
        <v>0.8346912045687789</v>
      </c>
      <c r="M39" s="8">
        <f>((('Hispanic Pop'!M39/'Total Pop'!M39)*'Unknown Origin Count'!M39)/'Hispanic Count'!M39)*100</f>
        <v>1.3956708355584255</v>
      </c>
      <c r="N39" s="8">
        <f>((('Hispanic Pop'!N39/'Total Pop'!N39)*'Unknown Origin Count'!N39)/'Hispanic Count'!N39)*100</f>
        <v>1.761175762267329</v>
      </c>
      <c r="O39" s="8">
        <f>((('Hispanic Pop'!O39/'Total Pop'!O39)*'Unknown Origin Count'!O39)/'Hispanic Count'!O39)*100</f>
        <v>4.040024837851732</v>
      </c>
      <c r="P39" s="8">
        <f>((('Hispanic Pop'!P39/'Total Pop'!P39)*'Unknown Origin Count'!P39)/'Hispanic Count'!P39)*100</f>
        <v>2.6058626248774432</v>
      </c>
      <c r="Q39" s="8">
        <f>((('Hispanic Pop'!Q39/'Total Pop'!Q39)*'Unknown Origin Count'!Q39)/'Hispanic Count'!Q39)*100</f>
        <v>1.862994670051626</v>
      </c>
      <c r="R39" s="8">
        <f>((('Hispanic Pop'!R39/'Total Pop'!R39)*'Unknown Origin Count'!R39)/'Hispanic Count'!R39)*100</f>
        <v>1.182649411917998</v>
      </c>
      <c r="S39" s="2" t="s">
        <v>9</v>
      </c>
    </row>
    <row r="40" spans="1:19" ht="12.75">
      <c r="A40" s="26" t="s">
        <v>52</v>
      </c>
      <c r="B40" s="9">
        <f>((('Hispanic Pop'!B40/'Total Pop'!B40)*'Unknown Origin Count'!B40)/'Hispanic Count'!B40)*100</f>
        <v>4761.847937330257</v>
      </c>
      <c r="C40" s="9">
        <f>((('Hispanic Pop'!C40/'Total Pop'!C40)*'Unknown Origin Count'!C40)/'Hispanic Count'!C40)*100</f>
        <v>9273.773824131202</v>
      </c>
      <c r="D40" s="9">
        <f>((('Hispanic Pop'!D40/'Total Pop'!D40)*'Unknown Origin Count'!D40)/'Hispanic Count'!D40)*100</f>
        <v>7516.243482100973</v>
      </c>
      <c r="E40" s="9">
        <f>((('Hispanic Pop'!E40/'Total Pop'!E40)*'Unknown Origin Count'!E40)/'Hispanic Count'!E40)*100</f>
        <v>4902.025860440419</v>
      </c>
      <c r="F40" s="9">
        <f>((('Hispanic Pop'!F40/'Total Pop'!F40)*'Unknown Origin Count'!F40)/'Hispanic Count'!F40)*100</f>
        <v>7319.7981567774805</v>
      </c>
      <c r="G40" s="9">
        <f>((('Hispanic Pop'!G40/'Total Pop'!G40)*'Unknown Origin Count'!G40)/'Hispanic Count'!G40)*100</f>
        <v>5374.444884715215</v>
      </c>
      <c r="H40" s="9">
        <f>((('Hispanic Pop'!H40/'Total Pop'!H40)*'Unknown Origin Count'!H40)/'Hispanic Count'!H40)*100</f>
        <v>5576.166776495995</v>
      </c>
      <c r="I40" s="9">
        <f>((('Hispanic Pop'!I40/'Total Pop'!I40)*'Unknown Origin Count'!I40)/'Hispanic Count'!I40)*100</f>
        <v>6255.880035522636</v>
      </c>
      <c r="J40" s="9">
        <f>((('Hispanic Pop'!J40/'Total Pop'!J40)*'Unknown Origin Count'!J40)/'Hispanic Count'!J40)*100</f>
        <v>6201.151110653529</v>
      </c>
      <c r="K40" s="9">
        <f>((('Hispanic Pop'!K40/'Total Pop'!K40)*'Unknown Origin Count'!K40)/'Hispanic Count'!K40)*100</f>
        <v>8126.797236404559</v>
      </c>
      <c r="L40" s="9">
        <f>((('Hispanic Pop'!L40/'Total Pop'!L40)*'Unknown Origin Count'!L40)/'Hispanic Count'!L40)*100</f>
        <v>7388.3573805938895</v>
      </c>
      <c r="M40" s="9">
        <f>((('Hispanic Pop'!M40/'Total Pop'!M40)*'Unknown Origin Count'!M40)/'Hispanic Count'!M40)*100</f>
        <v>7485.850581341922</v>
      </c>
      <c r="N40" s="9">
        <f>((('Hispanic Pop'!N40/'Total Pop'!N40)*'Unknown Origin Count'!N40)/'Hispanic Count'!N40)*100</f>
        <v>6079.839814570036</v>
      </c>
      <c r="O40" s="8">
        <f>((('Hispanic Pop'!O40/'Total Pop'!O40)*'Unknown Origin Count'!O40)/'Hispanic Count'!O40)*100</f>
        <v>0.21743547841863242</v>
      </c>
      <c r="P40" s="8">
        <f>((('Hispanic Pop'!P40/'Total Pop'!P40)*'Unknown Origin Count'!P40)/'Hispanic Count'!P40)*100</f>
        <v>0.14612118068513438</v>
      </c>
      <c r="Q40" s="8">
        <f>((('Hispanic Pop'!Q40/'Total Pop'!Q40)*'Unknown Origin Count'!Q40)/'Hispanic Count'!Q40)*100</f>
        <v>0.20794735111273616</v>
      </c>
      <c r="R40" s="8">
        <f>((('Hispanic Pop'!R40/'Total Pop'!R40)*'Unknown Origin Count'!R40)/'Hispanic Count'!R40)*100</f>
        <v>0.17279632572305648</v>
      </c>
      <c r="S40" s="2" t="s">
        <v>53</v>
      </c>
    </row>
    <row r="41" spans="1:19" ht="12.75">
      <c r="A41" s="26" t="s">
        <v>54</v>
      </c>
      <c r="B41" s="9">
        <f>((('Hispanic Pop'!B41/'Total Pop'!B41)*'Unknown Origin Count'!B41)/'Hispanic Count'!B41)*100</f>
        <v>17678.88228246134</v>
      </c>
      <c r="C41" s="9">
        <f>((('Hispanic Pop'!C41/'Total Pop'!C41)*'Unknown Origin Count'!C41)/'Hispanic Count'!C41)*100</f>
        <v>15226.854215642657</v>
      </c>
      <c r="D41" s="9">
        <f>((('Hispanic Pop'!D41/'Total Pop'!D41)*'Unknown Origin Count'!D41)/'Hispanic Count'!D41)*100</f>
        <v>15533.538741192135</v>
      </c>
      <c r="E41" s="9">
        <f>((('Hispanic Pop'!E41/'Total Pop'!E41)*'Unknown Origin Count'!E41)/'Hispanic Count'!E41)*100</f>
        <v>14020.8341200784</v>
      </c>
      <c r="F41" s="8">
        <f>((('Hispanic Pop'!F41/'Total Pop'!F41)*'Unknown Origin Count'!F41)/'Hispanic Count'!F41)*100</f>
        <v>2.8613984293247725</v>
      </c>
      <c r="G41" s="8">
        <f>((('Hispanic Pop'!G41/'Total Pop'!G41)*'Unknown Origin Count'!G41)/'Hispanic Count'!G41)*100</f>
        <v>0.19899454873465752</v>
      </c>
      <c r="H41" s="8">
        <f>((('Hispanic Pop'!H41/'Total Pop'!H41)*'Unknown Origin Count'!H41)/'Hispanic Count'!H41)*100</f>
        <v>0.2495564392780667</v>
      </c>
      <c r="I41" s="8">
        <f>((('Hispanic Pop'!I41/'Total Pop'!I41)*'Unknown Origin Count'!I41)/'Hispanic Count'!I41)*100</f>
        <v>0.13767109251326484</v>
      </c>
      <c r="J41" s="8">
        <f>((('Hispanic Pop'!J41/'Total Pop'!J41)*'Unknown Origin Count'!J41)/'Hispanic Count'!J41)*100</f>
        <v>0.335973952069191</v>
      </c>
      <c r="K41" s="8">
        <f>((('Hispanic Pop'!K41/'Total Pop'!K41)*'Unknown Origin Count'!K41)/'Hispanic Count'!K41)*100</f>
        <v>0.2380598433453728</v>
      </c>
      <c r="L41" s="8">
        <f>((('Hispanic Pop'!L41/'Total Pop'!L41)*'Unknown Origin Count'!L41)/'Hispanic Count'!L41)*100</f>
        <v>0.3446938079674695</v>
      </c>
      <c r="M41" s="8">
        <f>((('Hispanic Pop'!M41/'Total Pop'!M41)*'Unknown Origin Count'!M41)/'Hispanic Count'!M41)*100</f>
        <v>0.2637928560111747</v>
      </c>
      <c r="N41" s="8">
        <f>((('Hispanic Pop'!N41/'Total Pop'!N41)*'Unknown Origin Count'!N41)/'Hispanic Count'!N41)*100</f>
        <v>0.3251335358880752</v>
      </c>
      <c r="O41" s="8">
        <f>((('Hispanic Pop'!O41/'Total Pop'!O41)*'Unknown Origin Count'!O41)/'Hispanic Count'!O41)*100</f>
        <v>0.359571550358537</v>
      </c>
      <c r="P41" s="8">
        <f>((('Hispanic Pop'!P41/'Total Pop'!P41)*'Unknown Origin Count'!P41)/'Hispanic Count'!P41)*100</f>
        <v>0.1146673363945693</v>
      </c>
      <c r="Q41" s="8">
        <f>((('Hispanic Pop'!Q41/'Total Pop'!Q41)*'Unknown Origin Count'!Q41)/'Hispanic Count'!Q41)*100</f>
        <v>0.16463002872370108</v>
      </c>
      <c r="R41" s="8">
        <f>((('Hispanic Pop'!R41/'Total Pop'!R41)*'Unknown Origin Count'!R41)/'Hispanic Count'!R41)*100</f>
        <v>0.18164391173563718</v>
      </c>
      <c r="S41" s="2" t="s">
        <v>7</v>
      </c>
    </row>
    <row r="42" spans="1:19" ht="12.75">
      <c r="A42" s="26" t="s">
        <v>55</v>
      </c>
      <c r="B42" s="9">
        <f>((('Hispanic Pop'!B42/'Total Pop'!B42)*'Unknown Origin Count'!B42)/'Hispanic Count'!B42)*100</f>
        <v>26780.03934766997</v>
      </c>
      <c r="C42" s="9">
        <f>((('Hispanic Pop'!C42/'Total Pop'!C42)*'Unknown Origin Count'!C42)/'Hispanic Count'!C42)*100</f>
        <v>32953.88737583345</v>
      </c>
      <c r="D42" s="9">
        <f>((('Hispanic Pop'!D42/'Total Pop'!D42)*'Unknown Origin Count'!D42)/'Hispanic Count'!D42)*100</f>
        <v>13770.868658613108</v>
      </c>
      <c r="E42" s="9">
        <f>((('Hispanic Pop'!E42/'Total Pop'!E42)*'Unknown Origin Count'!E42)/'Hispanic Count'!E42)*100</f>
        <v>13537.81741477164</v>
      </c>
      <c r="F42" s="9">
        <f>((('Hispanic Pop'!F42/'Total Pop'!F42)*'Unknown Origin Count'!F42)/'Hispanic Count'!F42)*100</f>
        <v>18890.397887873554</v>
      </c>
      <c r="G42" s="8">
        <f>((('Hispanic Pop'!G42/'Total Pop'!G42)*'Unknown Origin Count'!G42)/'Hispanic Count'!G42)*100</f>
        <v>0.29766434045575907</v>
      </c>
      <c r="H42" s="8">
        <f>((('Hispanic Pop'!H42/'Total Pop'!H42)*'Unknown Origin Count'!H42)/'Hispanic Count'!H42)*100</f>
        <v>0.12948803611593818</v>
      </c>
      <c r="I42" s="8">
        <f>((('Hispanic Pop'!I42/'Total Pop'!I42)*'Unknown Origin Count'!I42)/'Hispanic Count'!I42)*100</f>
        <v>0.11307643191162152</v>
      </c>
      <c r="J42" s="8">
        <f>((('Hispanic Pop'!J42/'Total Pop'!J42)*'Unknown Origin Count'!J42)/'Hispanic Count'!J42)*100</f>
        <v>0.13208339593361315</v>
      </c>
      <c r="K42" s="8">
        <f>((('Hispanic Pop'!K42/'Total Pop'!K42)*'Unknown Origin Count'!K42)/'Hispanic Count'!K42)*100</f>
        <v>0.0914262009571915</v>
      </c>
      <c r="L42" s="8">
        <f>((('Hispanic Pop'!L42/'Total Pop'!L42)*'Unknown Origin Count'!L42)/'Hispanic Count'!L42)*100</f>
        <v>0.08287189322538464</v>
      </c>
      <c r="M42" s="8">
        <f>((('Hispanic Pop'!M42/'Total Pop'!M42)*'Unknown Origin Count'!M42)/'Hispanic Count'!M42)*100</f>
        <v>0.059401105655351207</v>
      </c>
      <c r="N42" s="8">
        <f>((('Hispanic Pop'!N42/'Total Pop'!N42)*'Unknown Origin Count'!N42)/'Hispanic Count'!N42)*100</f>
        <v>0.05546538707183678</v>
      </c>
      <c r="O42" s="8">
        <f>((('Hispanic Pop'!O42/'Total Pop'!O42)*'Unknown Origin Count'!O42)/'Hispanic Count'!O42)*100</f>
        <v>0.04930888001525094</v>
      </c>
      <c r="P42" s="8">
        <f>((('Hispanic Pop'!P42/'Total Pop'!P42)*'Unknown Origin Count'!P42)/'Hispanic Count'!P42)*100</f>
        <v>0.05604366704460382</v>
      </c>
      <c r="Q42" s="8">
        <f>((('Hispanic Pop'!Q42/'Total Pop'!Q42)*'Unknown Origin Count'!Q42)/'Hispanic Count'!Q42)*100</f>
        <v>0.05760193250989626</v>
      </c>
      <c r="R42" s="8">
        <f>((('Hispanic Pop'!R42/'Total Pop'!R42)*'Unknown Origin Count'!R42)/'Hispanic Count'!R42)*100</f>
        <v>0.039252724709481886</v>
      </c>
      <c r="S42" s="2" t="s">
        <v>9</v>
      </c>
    </row>
    <row r="43" spans="1:19" ht="12.75">
      <c r="A43" s="26" t="s">
        <v>56</v>
      </c>
      <c r="B43" s="9">
        <f>((('Hispanic Pop'!B43/'Total Pop'!B43)*'Unknown Origin Count'!B43)/'Hispanic Count'!B43)*100</f>
        <v>14356.054683439026</v>
      </c>
      <c r="C43" s="9">
        <f>((('Hispanic Pop'!C43/'Total Pop'!C43)*'Unknown Origin Count'!C43)/'Hispanic Count'!C43)*100</f>
        <v>15811.606183607188</v>
      </c>
      <c r="D43" s="10" t="s">
        <v>6</v>
      </c>
      <c r="E43" s="9">
        <f>((('Hispanic Pop'!E43/'Total Pop'!E43)*'Unknown Origin Count'!E43)/'Hispanic Count'!E43)*100</f>
        <v>36694.20745755861</v>
      </c>
      <c r="F43" s="9">
        <f>((('Hispanic Pop'!F43/'Total Pop'!F43)*'Unknown Origin Count'!F43)/'Hispanic Count'!F43)*100</f>
        <v>22.975527656646687</v>
      </c>
      <c r="G43" s="8">
        <f>((('Hispanic Pop'!G43/'Total Pop'!G43)*'Unknown Origin Count'!G43)/'Hispanic Count'!G43)*100</f>
        <v>3.464254790998552</v>
      </c>
      <c r="H43" s="8">
        <f>((('Hispanic Pop'!H43/'Total Pop'!H43)*'Unknown Origin Count'!H43)/'Hispanic Count'!H43)*100</f>
        <v>3.6238631755566555</v>
      </c>
      <c r="I43" s="8">
        <f>((('Hispanic Pop'!I43/'Total Pop'!I43)*'Unknown Origin Count'!I43)/'Hispanic Count'!I43)*100</f>
        <v>4.274669147260722</v>
      </c>
      <c r="J43" s="8">
        <f>((('Hispanic Pop'!J43/'Total Pop'!J43)*'Unknown Origin Count'!J43)/'Hispanic Count'!J43)*100</f>
        <v>5.205108588257078</v>
      </c>
      <c r="K43" s="8">
        <f>((('Hispanic Pop'!K43/'Total Pop'!K43)*'Unknown Origin Count'!K43)/'Hispanic Count'!K43)*100</f>
        <v>3.2430141784312</v>
      </c>
      <c r="L43" s="8">
        <f>((('Hispanic Pop'!L43/'Total Pop'!L43)*'Unknown Origin Count'!L43)/'Hispanic Count'!L43)*100</f>
        <v>3.9234711956360164</v>
      </c>
      <c r="M43" s="8">
        <f>((('Hispanic Pop'!M43/'Total Pop'!M43)*'Unknown Origin Count'!M43)/'Hispanic Count'!M43)*100</f>
        <v>6.243136913469912</v>
      </c>
      <c r="N43" s="8">
        <f>((('Hispanic Pop'!N43/'Total Pop'!N43)*'Unknown Origin Count'!N43)/'Hispanic Count'!N43)*100</f>
        <v>6.524234333363362</v>
      </c>
      <c r="O43" s="8">
        <f>((('Hispanic Pop'!O43/'Total Pop'!O43)*'Unknown Origin Count'!O43)/'Hispanic Count'!O43)*100</f>
        <v>6.8962159741132245</v>
      </c>
      <c r="P43" s="8">
        <f>((('Hispanic Pop'!P43/'Total Pop'!P43)*'Unknown Origin Count'!P43)/'Hispanic Count'!P43)*100</f>
        <v>5.565101163029593</v>
      </c>
      <c r="Q43" s="8">
        <f>((('Hispanic Pop'!Q43/'Total Pop'!Q43)*'Unknown Origin Count'!Q43)/'Hispanic Count'!Q43)*100</f>
        <v>3.8526416749449774</v>
      </c>
      <c r="R43" s="8">
        <f>((('Hispanic Pop'!R43/'Total Pop'!R43)*'Unknown Origin Count'!R43)/'Hispanic Count'!R43)*100</f>
        <v>3.803441044372106</v>
      </c>
      <c r="S43" s="2" t="s">
        <v>9</v>
      </c>
    </row>
    <row r="44" spans="1:19" ht="12.75">
      <c r="A44" s="26" t="s">
        <v>57</v>
      </c>
      <c r="B44" s="9">
        <f>((('Hispanic Pop'!B44/'Total Pop'!B44)*'Unknown Origin Count'!B44)/'Hispanic Count'!B44)*100</f>
        <v>12302.576390705726</v>
      </c>
      <c r="C44" s="9">
        <f>((('Hispanic Pop'!C44/'Total Pop'!C44)*'Unknown Origin Count'!C44)/'Hispanic Count'!C44)*100</f>
        <v>12380.257485198528</v>
      </c>
      <c r="D44" s="10" t="s">
        <v>6</v>
      </c>
      <c r="E44" s="10" t="s">
        <v>6</v>
      </c>
      <c r="F44" s="9">
        <f>((('Hispanic Pop'!F44/'Total Pop'!F44)*'Unknown Origin Count'!F44)/'Hispanic Count'!F44)*100</f>
        <v>5033.751892160411</v>
      </c>
      <c r="G44" s="8">
        <f>((('Hispanic Pop'!G44/'Total Pop'!G44)*'Unknown Origin Count'!G44)/'Hispanic Count'!G44)*100</f>
        <v>0.8139682442335286</v>
      </c>
      <c r="H44" s="8">
        <f>((('Hispanic Pop'!H44/'Total Pop'!H44)*'Unknown Origin Count'!H44)/'Hispanic Count'!H44)*100</f>
        <v>0.718655088718682</v>
      </c>
      <c r="I44" s="8">
        <f>((('Hispanic Pop'!I44/'Total Pop'!I44)*'Unknown Origin Count'!I44)/'Hispanic Count'!I44)*100</f>
        <v>0.5048813827439629</v>
      </c>
      <c r="J44" s="8">
        <f>((('Hispanic Pop'!J44/'Total Pop'!J44)*'Unknown Origin Count'!J44)/'Hispanic Count'!J44)*100</f>
        <v>0.5239127202637958</v>
      </c>
      <c r="K44" s="8">
        <f>((('Hispanic Pop'!K44/'Total Pop'!K44)*'Unknown Origin Count'!K44)/'Hispanic Count'!K44)*100</f>
        <v>0.5368772646843814</v>
      </c>
      <c r="L44" s="8">
        <f>((('Hispanic Pop'!L44/'Total Pop'!L44)*'Unknown Origin Count'!L44)/'Hispanic Count'!L44)*100</f>
        <v>0.7410784863268363</v>
      </c>
      <c r="M44" s="8">
        <f>((('Hispanic Pop'!M44/'Total Pop'!M44)*'Unknown Origin Count'!M44)/'Hispanic Count'!M44)*100</f>
        <v>0.4307667582379237</v>
      </c>
      <c r="N44" s="8">
        <f>((('Hispanic Pop'!N44/'Total Pop'!N44)*'Unknown Origin Count'!N44)/'Hispanic Count'!N44)*100</f>
        <v>0.45801101853733434</v>
      </c>
      <c r="O44" s="8">
        <f>((('Hispanic Pop'!O44/'Total Pop'!O44)*'Unknown Origin Count'!O44)/'Hispanic Count'!O44)*100</f>
        <v>0.29288310764271186</v>
      </c>
      <c r="P44" s="8">
        <f>((('Hispanic Pop'!P44/'Total Pop'!P44)*'Unknown Origin Count'!P44)/'Hispanic Count'!P44)*100</f>
        <v>0.16163304218966068</v>
      </c>
      <c r="Q44" s="8">
        <f>((('Hispanic Pop'!Q44/'Total Pop'!Q44)*'Unknown Origin Count'!Q44)/'Hispanic Count'!Q44)*100</f>
        <v>0.2252150821960935</v>
      </c>
      <c r="R44" s="8">
        <f>((('Hispanic Pop'!R44/'Total Pop'!R44)*'Unknown Origin Count'!R44)/'Hispanic Count'!R44)*100</f>
        <v>0.49517865015537454</v>
      </c>
      <c r="S44" s="2" t="s">
        <v>9</v>
      </c>
    </row>
    <row r="45" spans="1:19" ht="12.75">
      <c r="A45" s="26" t="s">
        <v>58</v>
      </c>
      <c r="B45" s="9">
        <f>((('Hispanic Pop'!B45/'Total Pop'!B45)*'Unknown Origin Count'!B45)/'Hispanic Count'!B45)*100</f>
        <v>3819.5278526762663</v>
      </c>
      <c r="C45" s="9">
        <f>((('Hispanic Pop'!C45/'Total Pop'!C45)*'Unknown Origin Count'!C45)/'Hispanic Count'!C45)*100</f>
        <v>4007.934123805665</v>
      </c>
      <c r="D45" s="9">
        <f>((('Hispanic Pop'!D45/'Total Pop'!D45)*'Unknown Origin Count'!D45)/'Hispanic Count'!D45)*100</f>
        <v>2060.2965454516716</v>
      </c>
      <c r="E45" s="10" t="s">
        <v>6</v>
      </c>
      <c r="F45" s="10" t="s">
        <v>6</v>
      </c>
      <c r="G45" s="8">
        <f>((('Hispanic Pop'!G45/'Total Pop'!G45)*'Unknown Origin Count'!G45)/'Hispanic Count'!G45)*100</f>
        <v>0.365800620361107</v>
      </c>
      <c r="H45" s="8">
        <f>((('Hispanic Pop'!H45/'Total Pop'!H45)*'Unknown Origin Count'!H45)/'Hispanic Count'!H45)*100</f>
        <v>0.4730816829780968</v>
      </c>
      <c r="I45" s="8">
        <f>((('Hispanic Pop'!I45/'Total Pop'!I45)*'Unknown Origin Count'!I45)/'Hispanic Count'!I45)*100</f>
        <v>0.7528539696931369</v>
      </c>
      <c r="J45" s="8">
        <f>((('Hispanic Pop'!J45/'Total Pop'!J45)*'Unknown Origin Count'!J45)/'Hispanic Count'!J45)*100</f>
        <v>0.7810910759103873</v>
      </c>
      <c r="K45" s="8">
        <f>((('Hispanic Pop'!K45/'Total Pop'!K45)*'Unknown Origin Count'!K45)/'Hispanic Count'!K45)*100</f>
        <v>0.5542331321003331</v>
      </c>
      <c r="L45" s="8">
        <f>((('Hispanic Pop'!L45/'Total Pop'!L45)*'Unknown Origin Count'!L45)/'Hispanic Count'!L45)*100</f>
        <v>0.6227279154522275</v>
      </c>
      <c r="M45" s="8">
        <f>((('Hispanic Pop'!M45/'Total Pop'!M45)*'Unknown Origin Count'!M45)/'Hispanic Count'!M45)*100</f>
        <v>0.4629196734085441</v>
      </c>
      <c r="N45" s="8">
        <f>((('Hispanic Pop'!N45/'Total Pop'!N45)*'Unknown Origin Count'!N45)/'Hispanic Count'!N45)*100</f>
        <v>0.3929689545543754</v>
      </c>
      <c r="O45" s="8">
        <f>((('Hispanic Pop'!O45/'Total Pop'!O45)*'Unknown Origin Count'!O45)/'Hispanic Count'!O45)*100</f>
        <v>0.43542504509177127</v>
      </c>
      <c r="P45" s="8">
        <f>((('Hispanic Pop'!P45/'Total Pop'!P45)*'Unknown Origin Count'!P45)/'Hispanic Count'!P45)*100</f>
        <v>0.3402773868340888</v>
      </c>
      <c r="Q45" s="8">
        <f>((('Hispanic Pop'!Q45/'Total Pop'!Q45)*'Unknown Origin Count'!Q45)/'Hispanic Count'!Q45)*100</f>
        <v>0.45486124066956996</v>
      </c>
      <c r="R45" s="8">
        <f>((('Hispanic Pop'!R45/'Total Pop'!R45)*'Unknown Origin Count'!R45)/'Hispanic Count'!R45)*100</f>
        <v>0.3851745084635589</v>
      </c>
      <c r="S45" s="2" t="s">
        <v>9</v>
      </c>
    </row>
    <row r="46" spans="1:19" ht="12.75">
      <c r="A46" s="26" t="s">
        <v>59</v>
      </c>
      <c r="B46" s="9">
        <f>((('Hispanic Pop'!B46/'Total Pop'!B46)*'Unknown Origin Count'!B46)/'Hispanic Count'!B46)*100</f>
        <v>541.2180100691202</v>
      </c>
      <c r="C46" s="9">
        <f>((('Hispanic Pop'!C46/'Total Pop'!C46)*'Unknown Origin Count'!C46)/'Hispanic Count'!C46)*100</f>
        <v>209.1194306390977</v>
      </c>
      <c r="D46" s="9">
        <f>((('Hispanic Pop'!D46/'Total Pop'!D46)*'Unknown Origin Count'!D46)/'Hispanic Count'!D46)*100</f>
        <v>248.3717923251434</v>
      </c>
      <c r="E46" s="9">
        <f>((('Hispanic Pop'!E46/'Total Pop'!E46)*'Unknown Origin Count'!E46)/'Hispanic Count'!E46)*100</f>
        <v>138.34396051004018</v>
      </c>
      <c r="F46" s="9">
        <f>((('Hispanic Pop'!F46/'Total Pop'!F46)*'Unknown Origin Count'!F46)/'Hispanic Count'!F46)*100</f>
        <v>114.04075645351297</v>
      </c>
      <c r="G46" s="8">
        <f>((('Hispanic Pop'!G46/'Total Pop'!G46)*'Unknown Origin Count'!G46)/'Hispanic Count'!G46)*100</f>
        <v>4.005050533275054</v>
      </c>
      <c r="H46" s="8">
        <f>((('Hispanic Pop'!H46/'Total Pop'!H46)*'Unknown Origin Count'!H46)/'Hispanic Count'!H46)*100</f>
        <v>3.0942488747834016</v>
      </c>
      <c r="I46" s="8">
        <f>((('Hispanic Pop'!I46/'Total Pop'!I46)*'Unknown Origin Count'!I46)/'Hispanic Count'!I46)*100</f>
        <v>3.722406137773137</v>
      </c>
      <c r="J46" s="8">
        <f>((('Hispanic Pop'!J46/'Total Pop'!J46)*'Unknown Origin Count'!J46)/'Hispanic Count'!J46)*100</f>
        <v>1.9569253521453018</v>
      </c>
      <c r="K46" s="8">
        <f>((('Hispanic Pop'!K46/'Total Pop'!K46)*'Unknown Origin Count'!K46)/'Hispanic Count'!K46)*100</f>
        <v>1.5774996266932593</v>
      </c>
      <c r="L46" s="8">
        <f>((('Hispanic Pop'!L46/'Total Pop'!L46)*'Unknown Origin Count'!L46)/'Hispanic Count'!L46)*100</f>
        <v>0.2683867511473229</v>
      </c>
      <c r="M46" s="8">
        <f>((('Hispanic Pop'!M46/'Total Pop'!M46)*'Unknown Origin Count'!M46)/'Hispanic Count'!M46)*100</f>
        <v>0.48373072201404294</v>
      </c>
      <c r="N46" s="8">
        <f>((('Hispanic Pop'!N46/'Total Pop'!N46)*'Unknown Origin Count'!N46)/'Hispanic Count'!N46)*100</f>
        <v>0.5302473403208753</v>
      </c>
      <c r="O46" s="8">
        <f>((('Hispanic Pop'!O46/'Total Pop'!O46)*'Unknown Origin Count'!O46)/'Hispanic Count'!O46)*100</f>
        <v>0.3297317919098013</v>
      </c>
      <c r="P46" s="8">
        <f>((('Hispanic Pop'!P46/'Total Pop'!P46)*'Unknown Origin Count'!P46)/'Hispanic Count'!P46)*100</f>
        <v>0.28208620876713364</v>
      </c>
      <c r="Q46" s="8">
        <f>((('Hispanic Pop'!Q46/'Total Pop'!Q46)*'Unknown Origin Count'!Q46)/'Hispanic Count'!Q46)*100</f>
        <v>0.20978975728791227</v>
      </c>
      <c r="R46" s="8">
        <f>((('Hispanic Pop'!R46/'Total Pop'!R46)*'Unknown Origin Count'!R46)/'Hispanic Count'!R46)*100</f>
        <v>0.16824649650354</v>
      </c>
      <c r="S46" s="2" t="s">
        <v>9</v>
      </c>
    </row>
    <row r="47" spans="1:18" ht="12.75">
      <c r="A47" s="26" t="s">
        <v>60</v>
      </c>
      <c r="B47" s="8">
        <f>((('Hispanic Pop'!B47/'Total Pop'!B47)*'Unknown Origin Count'!B47)/'Hispanic Count'!B47)*100</f>
        <v>2.6512143825215273</v>
      </c>
      <c r="C47" s="8">
        <f>((('Hispanic Pop'!C47/'Total Pop'!C47)*'Unknown Origin Count'!C47)/'Hispanic Count'!C47)*100</f>
        <v>2.4702891141213295</v>
      </c>
      <c r="D47" s="8">
        <f>((('Hispanic Pop'!D47/'Total Pop'!D47)*'Unknown Origin Count'!D47)/'Hispanic Count'!D47)*100</f>
        <v>2.3968538066515968</v>
      </c>
      <c r="E47" s="8">
        <f>((('Hispanic Pop'!E47/'Total Pop'!E47)*'Unknown Origin Count'!E47)/'Hispanic Count'!E47)*100</f>
        <v>2.2385345256745977</v>
      </c>
      <c r="F47" s="8">
        <f>((('Hispanic Pop'!F47/'Total Pop'!F47)*'Unknown Origin Count'!F47)/'Hispanic Count'!F47)*100</f>
        <v>2.125302934317274</v>
      </c>
      <c r="G47" s="8">
        <f>((('Hispanic Pop'!G47/'Total Pop'!G47)*'Unknown Origin Count'!G47)/'Hispanic Count'!G47)*100</f>
        <v>1.8730373591570648</v>
      </c>
      <c r="H47" s="8">
        <f>((('Hispanic Pop'!H47/'Total Pop'!H47)*'Unknown Origin Count'!H47)/'Hispanic Count'!H47)*100</f>
        <v>1.4074511046373355</v>
      </c>
      <c r="I47" s="8">
        <f>((('Hispanic Pop'!I47/'Total Pop'!I47)*'Unknown Origin Count'!I47)/'Hispanic Count'!I47)*100</f>
        <v>0.9649980005860618</v>
      </c>
      <c r="J47" s="8">
        <f>((('Hispanic Pop'!J47/'Total Pop'!J47)*'Unknown Origin Count'!J47)/'Hispanic Count'!J47)*100</f>
        <v>0.8910900618726456</v>
      </c>
      <c r="K47" s="8">
        <f>((('Hispanic Pop'!K47/'Total Pop'!K47)*'Unknown Origin Count'!K47)/'Hispanic Count'!K47)*100</f>
        <v>0.7483640304972231</v>
      </c>
      <c r="L47" s="8">
        <f>((('Hispanic Pop'!L47/'Total Pop'!L47)*'Unknown Origin Count'!L47)/'Hispanic Count'!L47)*100</f>
        <v>0.8173949300024287</v>
      </c>
      <c r="M47" s="8">
        <f>((('Hispanic Pop'!M47/'Total Pop'!M47)*'Unknown Origin Count'!M47)/'Hispanic Count'!M47)*100</f>
        <v>0.709122727554889</v>
      </c>
      <c r="N47" s="8">
        <f>((('Hispanic Pop'!N47/'Total Pop'!N47)*'Unknown Origin Count'!N47)/'Hispanic Count'!N47)*100</f>
        <v>0.6919772072067792</v>
      </c>
      <c r="O47" s="8">
        <f>((('Hispanic Pop'!O47/'Total Pop'!O47)*'Unknown Origin Count'!O47)/'Hispanic Count'!O47)*100</f>
        <v>0.4309468311387261</v>
      </c>
      <c r="P47" s="8">
        <f>((('Hispanic Pop'!P47/'Total Pop'!P47)*'Unknown Origin Count'!P47)/'Hispanic Count'!P47)*100</f>
        <v>0.3158564346323503</v>
      </c>
      <c r="Q47" s="8">
        <f>((('Hispanic Pop'!Q47/'Total Pop'!Q47)*'Unknown Origin Count'!Q47)/'Hispanic Count'!Q47)*100</f>
        <v>0.4177613126615577</v>
      </c>
      <c r="R47" s="8">
        <f>((('Hispanic Pop'!R47/'Total Pop'!R47)*'Unknown Origin Count'!R47)/'Hispanic Count'!R47)*100</f>
        <v>0.3391871539558893</v>
      </c>
    </row>
    <row r="48" spans="1:18" ht="12.75">
      <c r="A48" s="26" t="s">
        <v>61</v>
      </c>
      <c r="B48" s="8">
        <f>((('Hispanic Pop'!B48/'Total Pop'!B48)*'Unknown Origin Count'!B48)/'Hispanic Count'!B48)*100</f>
        <v>4.3883213895707796</v>
      </c>
      <c r="C48" s="8">
        <f>((('Hispanic Pop'!C48/'Total Pop'!C48)*'Unknown Origin Count'!C48)/'Hispanic Count'!C48)*100</f>
        <v>2.092198242407359</v>
      </c>
      <c r="D48" s="8">
        <f>((('Hispanic Pop'!D48/'Total Pop'!D48)*'Unknown Origin Count'!D48)/'Hispanic Count'!D48)*100</f>
        <v>2.109273503959721</v>
      </c>
      <c r="E48" s="8">
        <f>((('Hispanic Pop'!E48/'Total Pop'!E48)*'Unknown Origin Count'!E48)/'Hispanic Count'!E48)*100</f>
        <v>2.235814611165452</v>
      </c>
      <c r="F48" s="8">
        <f>((('Hispanic Pop'!F48/'Total Pop'!F48)*'Unknown Origin Count'!F48)/'Hispanic Count'!F48)*100</f>
        <v>1.7226724242540836</v>
      </c>
      <c r="G48" s="8">
        <f>((('Hispanic Pop'!G48/'Total Pop'!G48)*'Unknown Origin Count'!G48)/'Hispanic Count'!G48)*100</f>
        <v>0.24854889702512578</v>
      </c>
      <c r="H48" s="8">
        <f>((('Hispanic Pop'!H48/'Total Pop'!H48)*'Unknown Origin Count'!H48)/'Hispanic Count'!H48)*100</f>
        <v>0.26761957683479637</v>
      </c>
      <c r="I48" s="8">
        <f>((('Hispanic Pop'!I48/'Total Pop'!I48)*'Unknown Origin Count'!I48)/'Hispanic Count'!I48)*100</f>
        <v>0.16554467186135885</v>
      </c>
      <c r="J48" s="8">
        <f>((('Hispanic Pop'!J48/'Total Pop'!J48)*'Unknown Origin Count'!J48)/'Hispanic Count'!J48)*100</f>
        <v>0.2909880103846346</v>
      </c>
      <c r="K48" s="8">
        <f>((('Hispanic Pop'!K48/'Total Pop'!K48)*'Unknown Origin Count'!K48)/'Hispanic Count'!K48)*100</f>
        <v>0.10635446933318723</v>
      </c>
      <c r="L48" s="8">
        <f>((('Hispanic Pop'!L48/'Total Pop'!L48)*'Unknown Origin Count'!L48)/'Hispanic Count'!L48)*100</f>
        <v>0.22418463112681364</v>
      </c>
      <c r="M48" s="8">
        <f>((('Hispanic Pop'!M48/'Total Pop'!M48)*'Unknown Origin Count'!M48)/'Hispanic Count'!M48)*100</f>
        <v>0.27697974134835024</v>
      </c>
      <c r="N48" s="8">
        <f>((('Hispanic Pop'!N48/'Total Pop'!N48)*'Unknown Origin Count'!N48)/'Hispanic Count'!N48)*100</f>
        <v>0.13935333151262935</v>
      </c>
      <c r="O48" s="8">
        <f>((('Hispanic Pop'!O48/'Total Pop'!O48)*'Unknown Origin Count'!O48)/'Hispanic Count'!O48)*100</f>
        <v>0.17484469629486854</v>
      </c>
      <c r="P48" s="8">
        <f>((('Hispanic Pop'!P48/'Total Pop'!P48)*'Unknown Origin Count'!P48)/'Hispanic Count'!P48)*100</f>
        <v>0.07498127925395817</v>
      </c>
      <c r="Q48" s="8">
        <f>((('Hispanic Pop'!Q48/'Total Pop'!Q48)*'Unknown Origin Count'!Q48)/'Hispanic Count'!Q48)*100</f>
        <v>0.20642962448245206</v>
      </c>
      <c r="R48" s="8">
        <f>((('Hispanic Pop'!R48/'Total Pop'!R48)*'Unknown Origin Count'!R48)/'Hispanic Count'!R48)*100</f>
        <v>0.2216130218345064</v>
      </c>
    </row>
    <row r="49" spans="1:19" ht="12.75">
      <c r="A49" s="26" t="s">
        <v>62</v>
      </c>
      <c r="B49" s="10" t="s">
        <v>6</v>
      </c>
      <c r="C49" s="10" t="s">
        <v>6</v>
      </c>
      <c r="D49" s="9">
        <f>((('Hispanic Pop'!D49/'Total Pop'!D49)*'Unknown Origin Count'!D49)/'Hispanic Count'!D49)*100</f>
        <v>3019.8818101472502</v>
      </c>
      <c r="E49" s="10" t="s">
        <v>6</v>
      </c>
      <c r="F49" s="10" t="s">
        <v>6</v>
      </c>
      <c r="G49" s="9">
        <f>((('Hispanic Pop'!G49/'Total Pop'!G49)*'Unknown Origin Count'!G49)/'Hispanic Count'!G49)*100</f>
        <v>43.267291137333935</v>
      </c>
      <c r="H49" s="9">
        <f>((('Hispanic Pop'!H49/'Total Pop'!H49)*'Unknown Origin Count'!H49)/'Hispanic Count'!H49)*100</f>
        <v>15.545380826419356</v>
      </c>
      <c r="I49" s="9">
        <f>((('Hispanic Pop'!I49/'Total Pop'!I49)*'Unknown Origin Count'!I49)/'Hispanic Count'!I49)*100</f>
        <v>22.235124145717773</v>
      </c>
      <c r="J49" s="9">
        <f>((('Hispanic Pop'!J49/'Total Pop'!J49)*'Unknown Origin Count'!J49)/'Hispanic Count'!J49)*100</f>
        <v>50.10205132771483</v>
      </c>
      <c r="K49" s="8">
        <f>((('Hispanic Pop'!K49/'Total Pop'!K49)*'Unknown Origin Count'!K49)/'Hispanic Count'!K49)*100</f>
        <v>3.0285324595300573</v>
      </c>
      <c r="L49" s="8">
        <f>((('Hispanic Pop'!L49/'Total Pop'!L49)*'Unknown Origin Count'!L49)/'Hispanic Count'!L49)*100</f>
        <v>0.4045513922859616</v>
      </c>
      <c r="M49" s="8">
        <f>((('Hispanic Pop'!M49/'Total Pop'!M49)*'Unknown Origin Count'!M49)/'Hispanic Count'!M49)*100</f>
        <v>0.4180630965599437</v>
      </c>
      <c r="N49" s="8">
        <f>((('Hispanic Pop'!N49/'Total Pop'!N49)*'Unknown Origin Count'!N49)/'Hispanic Count'!N49)*100</f>
        <v>0.056905101026636956</v>
      </c>
      <c r="O49" s="8">
        <f>((('Hispanic Pop'!O49/'Total Pop'!O49)*'Unknown Origin Count'!O49)/'Hispanic Count'!O49)*100</f>
        <v>0.05025207663933534</v>
      </c>
      <c r="P49" s="8">
        <f>((('Hispanic Pop'!P49/'Total Pop'!P49)*'Unknown Origin Count'!P49)/'Hispanic Count'!P49)*100</f>
        <v>0.4382146896670161</v>
      </c>
      <c r="Q49" s="8">
        <f>((('Hispanic Pop'!Q49/'Total Pop'!Q49)*'Unknown Origin Count'!Q49)/'Hispanic Count'!Q49)*100</f>
        <v>0.7261821483322667</v>
      </c>
      <c r="R49" s="8">
        <f>((('Hispanic Pop'!R49/'Total Pop'!R49)*'Unknown Origin Count'!R49)/'Hispanic Count'!R49)*100</f>
        <v>0.9040334939153486</v>
      </c>
      <c r="S49" s="2" t="s">
        <v>15</v>
      </c>
    </row>
    <row r="50" spans="1:19" ht="12.75">
      <c r="A50" s="26" t="s">
        <v>63</v>
      </c>
      <c r="B50" s="10" t="s">
        <v>6</v>
      </c>
      <c r="C50" s="9">
        <f>((('Hispanic Pop'!C50/'Total Pop'!C50)*'Unknown Origin Count'!C50)/'Hispanic Count'!C50)*100</f>
        <v>6973.972010320555</v>
      </c>
      <c r="D50" s="9">
        <f>((('Hispanic Pop'!D50/'Total Pop'!D50)*'Unknown Origin Count'!D50)/'Hispanic Count'!D50)*100</f>
        <v>5164.296052518377</v>
      </c>
      <c r="E50" s="9">
        <f>((('Hispanic Pop'!E50/'Total Pop'!E50)*'Unknown Origin Count'!E50)/'Hispanic Count'!E50)*100</f>
        <v>5760.825017105574</v>
      </c>
      <c r="F50" s="9">
        <f>((('Hispanic Pop'!F50/'Total Pop'!F50)*'Unknown Origin Count'!F50)/'Hispanic Count'!F50)*100</f>
        <v>5797.969895692993</v>
      </c>
      <c r="G50" s="9">
        <f>((('Hispanic Pop'!G50/'Total Pop'!G50)*'Unknown Origin Count'!G50)/'Hispanic Count'!G50)*100</f>
        <v>110.79395511756196</v>
      </c>
      <c r="H50" s="9">
        <f>((('Hispanic Pop'!H50/'Total Pop'!H50)*'Unknown Origin Count'!H50)/'Hispanic Count'!H50)*100</f>
        <v>10.092583789177285</v>
      </c>
      <c r="I50" s="8">
        <f>((('Hispanic Pop'!I50/'Total Pop'!I50)*'Unknown Origin Count'!I50)/'Hispanic Count'!I50)*100</f>
        <v>9.227374438817975</v>
      </c>
      <c r="J50" s="8">
        <f>((('Hispanic Pop'!J50/'Total Pop'!J50)*'Unknown Origin Count'!J50)/'Hispanic Count'!J50)*100</f>
        <v>5.193406641615907</v>
      </c>
      <c r="K50" s="8">
        <f>((('Hispanic Pop'!K50/'Total Pop'!K50)*'Unknown Origin Count'!K50)/'Hispanic Count'!K50)*100</f>
        <v>2.791695699655444</v>
      </c>
      <c r="L50" s="8">
        <f>((('Hispanic Pop'!L50/'Total Pop'!L50)*'Unknown Origin Count'!L50)/'Hispanic Count'!L50)*100</f>
        <v>2.0701777211742365</v>
      </c>
      <c r="M50" s="8">
        <f>((('Hispanic Pop'!M50/'Total Pop'!M50)*'Unknown Origin Count'!M50)/'Hispanic Count'!M50)*100</f>
        <v>2.085379502791225</v>
      </c>
      <c r="N50" s="8">
        <f>((('Hispanic Pop'!N50/'Total Pop'!N50)*'Unknown Origin Count'!N50)/'Hispanic Count'!N50)*100</f>
        <v>2.4915359054485413</v>
      </c>
      <c r="O50" s="8">
        <f>((('Hispanic Pop'!O50/'Total Pop'!O50)*'Unknown Origin Count'!O50)/'Hispanic Count'!O50)*100</f>
        <v>2.6920829905446992</v>
      </c>
      <c r="P50" s="8">
        <f>((('Hispanic Pop'!P50/'Total Pop'!P50)*'Unknown Origin Count'!P50)/'Hispanic Count'!P50)*100</f>
        <v>2.9961754102925955</v>
      </c>
      <c r="Q50" s="8">
        <f>((('Hispanic Pop'!Q50/'Total Pop'!Q50)*'Unknown Origin Count'!Q50)/'Hispanic Count'!Q50)*100</f>
        <v>3.029789354556787</v>
      </c>
      <c r="R50" s="8">
        <f>((('Hispanic Pop'!R50/'Total Pop'!R50)*'Unknown Origin Count'!R50)/'Hispanic Count'!R50)*100</f>
        <v>2.874655933572376</v>
      </c>
      <c r="S50" s="2" t="s">
        <v>30</v>
      </c>
    </row>
    <row r="51" spans="1:19" ht="12.75">
      <c r="A51" s="27" t="s">
        <v>64</v>
      </c>
      <c r="B51" s="9">
        <f>((('Hispanic Pop'!B51/'Total Pop'!B51)*'Unknown Origin Count'!B51)/'Hispanic Count'!B51)*100</f>
        <v>10542.40957526239</v>
      </c>
      <c r="C51" s="9">
        <f>((('Hispanic Pop'!C51/'Total Pop'!C51)*'Unknown Origin Count'!C51)/'Hispanic Count'!C51)*100</f>
        <v>30788.098775892013</v>
      </c>
      <c r="D51" s="9">
        <f>((('Hispanic Pop'!D51/'Total Pop'!D51)*'Unknown Origin Count'!D51)/'Hispanic Count'!D51)*100</f>
        <v>21223.074324266156</v>
      </c>
      <c r="E51" s="9">
        <f>((('Hispanic Pop'!E51/'Total Pop'!E51)*'Unknown Origin Count'!E51)/'Hispanic Count'!E51)*100</f>
        <v>67900.52079782114</v>
      </c>
      <c r="F51" s="8">
        <f>((('Hispanic Pop'!F51/'Total Pop'!F51)*'Unknown Origin Count'!F51)/'Hispanic Count'!F51)*100</f>
        <v>4.804701229343836</v>
      </c>
      <c r="G51" s="8">
        <f>((('Hispanic Pop'!G51/'Total Pop'!G51)*'Unknown Origin Count'!G51)/'Hispanic Count'!G51)*100</f>
        <v>0.6618670387777572</v>
      </c>
      <c r="H51" s="8">
        <f>((('Hispanic Pop'!H51/'Total Pop'!H51)*'Unknown Origin Count'!H51)/'Hispanic Count'!H51)*100</f>
        <v>0.18441862590847943</v>
      </c>
      <c r="I51" s="8">
        <f>((('Hispanic Pop'!I51/'Total Pop'!I51)*'Unknown Origin Count'!I51)/'Hispanic Count'!I51)*100</f>
        <v>0.14804722398229528</v>
      </c>
      <c r="J51" s="8">
        <f>((('Hispanic Pop'!J51/'Total Pop'!J51)*'Unknown Origin Count'!J51)/'Hispanic Count'!J51)*100</f>
        <v>1.2153644873910197</v>
      </c>
      <c r="K51" s="8">
        <f>((('Hispanic Pop'!K51/'Total Pop'!K51)*'Unknown Origin Count'!K51)/'Hispanic Count'!K51)*100</f>
        <v>1.2901579320886114</v>
      </c>
      <c r="L51" s="8">
        <f>((('Hispanic Pop'!L51/'Total Pop'!L51)*'Unknown Origin Count'!L51)/'Hispanic Count'!L51)*100</f>
        <v>1.391161454861538</v>
      </c>
      <c r="M51" s="8">
        <f>((('Hispanic Pop'!M51/'Total Pop'!M51)*'Unknown Origin Count'!M51)/'Hispanic Count'!M51)*100</f>
        <v>0.5810635996172607</v>
      </c>
      <c r="N51" s="8">
        <f>((('Hispanic Pop'!N51/'Total Pop'!N51)*'Unknown Origin Count'!N51)/'Hispanic Count'!N51)*100</f>
        <v>0.2580461743013475</v>
      </c>
      <c r="O51" s="8">
        <f>((('Hispanic Pop'!O51/'Total Pop'!O51)*'Unknown Origin Count'!O51)/'Hispanic Count'!O51)*100</f>
        <v>0.2486335904865077</v>
      </c>
      <c r="P51" s="8">
        <f>((('Hispanic Pop'!P51/'Total Pop'!P51)*'Unknown Origin Count'!P51)/'Hispanic Count'!P51)*100</f>
        <v>0.26096114778541774</v>
      </c>
      <c r="Q51" s="8">
        <f>((('Hispanic Pop'!Q51/'Total Pop'!Q51)*'Unknown Origin Count'!Q51)/'Hispanic Count'!Q51)*100</f>
        <v>0.2167993873042103</v>
      </c>
      <c r="R51" s="8">
        <f>((('Hispanic Pop'!R51/'Total Pop'!R51)*'Unknown Origin Count'!R51)/'Hispanic Count'!R51)*100</f>
        <v>0.20323516189418486</v>
      </c>
      <c r="S51" s="2" t="s">
        <v>7</v>
      </c>
    </row>
    <row r="52" spans="1:19" ht="12.75">
      <c r="A52" s="26" t="s">
        <v>65</v>
      </c>
      <c r="B52" s="10" t="s">
        <v>6</v>
      </c>
      <c r="C52" s="9">
        <f>((('Hispanic Pop'!C52/'Total Pop'!C52)*'Unknown Origin Count'!C52)/'Hispanic Count'!C52)*100</f>
        <v>10535.541920359969</v>
      </c>
      <c r="D52" s="10" t="s">
        <v>6</v>
      </c>
      <c r="E52" s="9">
        <f>((('Hispanic Pop'!E52/'Total Pop'!E52)*'Unknown Origin Count'!E52)/'Hispanic Count'!E52)*100</f>
        <v>10050.119160348862</v>
      </c>
      <c r="F52" s="10" t="s">
        <v>6</v>
      </c>
      <c r="G52" s="8">
        <f>((('Hispanic Pop'!G52/'Total Pop'!G52)*'Unknown Origin Count'!G52)/'Hispanic Count'!G52)*100</f>
        <v>2.879977408548672</v>
      </c>
      <c r="H52" s="8">
        <f>((('Hispanic Pop'!H52/'Total Pop'!H52)*'Unknown Origin Count'!H52)/'Hispanic Count'!H52)*100</f>
        <v>0.3670108780264826</v>
      </c>
      <c r="I52" s="8">
        <f>((('Hispanic Pop'!I52/'Total Pop'!I52)*'Unknown Origin Count'!I52)/'Hispanic Count'!I52)*100</f>
        <v>0.298526464431948</v>
      </c>
      <c r="J52" s="8">
        <f>((('Hispanic Pop'!J52/'Total Pop'!J52)*'Unknown Origin Count'!J52)/'Hispanic Count'!J52)*100</f>
        <v>0.21302321513287653</v>
      </c>
      <c r="K52" s="8">
        <f>((('Hispanic Pop'!K52/'Total Pop'!K52)*'Unknown Origin Count'!K52)/'Hispanic Count'!K52)*100</f>
        <v>0.13900759441086602</v>
      </c>
      <c r="L52" s="8">
        <f>((('Hispanic Pop'!L52/'Total Pop'!L52)*'Unknown Origin Count'!L52)/'Hispanic Count'!L52)*100</f>
        <v>0.18279959538053134</v>
      </c>
      <c r="M52" s="8">
        <f>((('Hispanic Pop'!M52/'Total Pop'!M52)*'Unknown Origin Count'!M52)/'Hispanic Count'!M52)*100</f>
        <v>0.09113341010034547</v>
      </c>
      <c r="N52" s="8">
        <f>((('Hispanic Pop'!N52/'Total Pop'!N52)*'Unknown Origin Count'!N52)/'Hispanic Count'!N52)*100</f>
        <v>0.15339304008214832</v>
      </c>
      <c r="O52" s="8">
        <f>((('Hispanic Pop'!O52/'Total Pop'!O52)*'Unknown Origin Count'!O52)/'Hispanic Count'!O52)*100</f>
        <v>0.2746489037813197</v>
      </c>
      <c r="P52" s="8">
        <f>((('Hispanic Pop'!P52/'Total Pop'!P52)*'Unknown Origin Count'!P52)/'Hispanic Count'!P52)*100</f>
        <v>0.19880198141046154</v>
      </c>
      <c r="Q52" s="8">
        <f>((('Hispanic Pop'!Q52/'Total Pop'!Q52)*'Unknown Origin Count'!Q52)/'Hispanic Count'!Q52)*100</f>
        <v>0.1425240879369069</v>
      </c>
      <c r="R52" s="8">
        <f>((('Hispanic Pop'!R52/'Total Pop'!R52)*'Unknown Origin Count'!R52)/'Hispanic Count'!R52)*100</f>
        <v>0.3703740197460419</v>
      </c>
      <c r="S52" s="2" t="s">
        <v>9</v>
      </c>
    </row>
    <row r="53" spans="1:19" ht="12.75">
      <c r="A53" s="26" t="s">
        <v>66</v>
      </c>
      <c r="B53" s="9">
        <f>((('Hispanic Pop'!B53/'Total Pop'!B53)*'Unknown Origin Count'!B53)/'Hispanic Count'!B53)*100</f>
        <v>21160.271472439923</v>
      </c>
      <c r="C53" s="9">
        <f>((('Hispanic Pop'!C53/'Total Pop'!C53)*'Unknown Origin Count'!C53)/'Hispanic Count'!C53)*100</f>
        <v>22108.519749431154</v>
      </c>
      <c r="D53" s="9">
        <f>((('Hispanic Pop'!D53/'Total Pop'!D53)*'Unknown Origin Count'!D53)/'Hispanic Count'!D53)*100</f>
        <v>23178.128049889998</v>
      </c>
      <c r="E53" s="9">
        <f>((('Hispanic Pop'!E53/'Total Pop'!E53)*'Unknown Origin Count'!E53)/'Hispanic Count'!E53)*100</f>
        <v>36095.66551603108</v>
      </c>
      <c r="F53" s="9">
        <f>((('Hispanic Pop'!F53/'Total Pop'!F53)*'Unknown Origin Count'!F53)/'Hispanic Count'!F53)*100</f>
        <v>38142.77096041793</v>
      </c>
      <c r="G53" s="8">
        <f>((('Hispanic Pop'!G53/'Total Pop'!G53)*'Unknown Origin Count'!G53)/'Hispanic Count'!G53)*100</f>
        <v>0.1133630177127077</v>
      </c>
      <c r="H53" s="8">
        <f>((('Hispanic Pop'!H53/'Total Pop'!H53)*'Unknown Origin Count'!H53)/'Hispanic Count'!H53)*100</f>
        <v>0.17878890102724768</v>
      </c>
      <c r="I53" s="8">
        <f>((('Hispanic Pop'!I53/'Total Pop'!I53)*'Unknown Origin Count'!I53)/'Hispanic Count'!I53)*100</f>
        <v>0.1198866010981159</v>
      </c>
      <c r="J53" s="8">
        <f>((('Hispanic Pop'!J53/'Total Pop'!J53)*'Unknown Origin Count'!J53)/'Hispanic Count'!J53)*100</f>
        <v>0.1509347404637688</v>
      </c>
      <c r="K53" s="8">
        <f>((('Hispanic Pop'!K53/'Total Pop'!K53)*'Unknown Origin Count'!K53)/'Hispanic Count'!K53)*100</f>
        <v>0.1424284241549279</v>
      </c>
      <c r="L53" s="8">
        <f>((('Hispanic Pop'!L53/'Total Pop'!L53)*'Unknown Origin Count'!L53)/'Hispanic Count'!L53)*100</f>
        <v>0.12159552236515733</v>
      </c>
      <c r="M53" s="8">
        <f>((('Hispanic Pop'!M53/'Total Pop'!M53)*'Unknown Origin Count'!M53)/'Hispanic Count'!M53)*100</f>
        <v>0.11277210037404807</v>
      </c>
      <c r="N53" s="8">
        <f>((('Hispanic Pop'!N53/'Total Pop'!N53)*'Unknown Origin Count'!N53)/'Hispanic Count'!N53)*100</f>
        <v>0.1646424434823735</v>
      </c>
      <c r="O53" s="8">
        <f>((('Hispanic Pop'!O53/'Total Pop'!O53)*'Unknown Origin Count'!O53)/'Hispanic Count'!O53)*100</f>
        <v>0.09466302932974335</v>
      </c>
      <c r="P53" s="8">
        <f>((('Hispanic Pop'!P53/'Total Pop'!P53)*'Unknown Origin Count'!P53)/'Hispanic Count'!P53)*100</f>
        <v>0.07761722395410775</v>
      </c>
      <c r="Q53" s="8">
        <f>((('Hispanic Pop'!Q53/'Total Pop'!Q53)*'Unknown Origin Count'!Q53)/'Hispanic Count'!Q53)*100</f>
        <v>0.05374290246528636</v>
      </c>
      <c r="R53" s="8">
        <f>((('Hispanic Pop'!R53/'Total Pop'!R53)*'Unknown Origin Count'!R53)/'Hispanic Count'!R53)*100</f>
        <v>0.13223552552176282</v>
      </c>
      <c r="S53" s="2" t="s">
        <v>9</v>
      </c>
    </row>
    <row r="54" spans="1:19" ht="12.75">
      <c r="A54" s="26" t="s">
        <v>67</v>
      </c>
      <c r="B54" s="9">
        <f>((('Hispanic Pop'!B54/'Total Pop'!B54)*'Unknown Origin Count'!B54)/'Hispanic Count'!B54)*100</f>
        <v>14.774012285009666</v>
      </c>
      <c r="C54" s="9">
        <f>((('Hispanic Pop'!C54/'Total Pop'!C54)*'Unknown Origin Count'!C54)/'Hispanic Count'!C54)*100</f>
        <v>11.111644773180277</v>
      </c>
      <c r="D54" s="9">
        <f>((('Hispanic Pop'!D54/'Total Pop'!D54)*'Unknown Origin Count'!D54)/'Hispanic Count'!D54)*100</f>
        <v>10.850037448486667</v>
      </c>
      <c r="E54" s="9">
        <f>((('Hispanic Pop'!E54/'Total Pop'!E54)*'Unknown Origin Count'!E54)/'Hispanic Count'!E54)*100</f>
        <v>10.49375312550512</v>
      </c>
      <c r="F54" s="8">
        <f>((('Hispanic Pop'!F54/'Total Pop'!F54)*'Unknown Origin Count'!F54)/'Hispanic Count'!F54)*100</f>
        <v>8.819180760470553</v>
      </c>
      <c r="G54" s="8">
        <f>((('Hispanic Pop'!G54/'Total Pop'!G54)*'Unknown Origin Count'!G54)/'Hispanic Count'!G54)*100</f>
        <v>0.37796490698282686</v>
      </c>
      <c r="H54" s="8">
        <f>((('Hispanic Pop'!H54/'Total Pop'!H54)*'Unknown Origin Count'!H54)/'Hispanic Count'!H54)*100</f>
        <v>0.1607390823816136</v>
      </c>
      <c r="I54" s="8">
        <f>((('Hispanic Pop'!I54/'Total Pop'!I54)*'Unknown Origin Count'!I54)/'Hispanic Count'!I54)*100</f>
        <v>0.05870941644806459</v>
      </c>
      <c r="J54" s="8">
        <f>((('Hispanic Pop'!J54/'Total Pop'!J54)*'Unknown Origin Count'!J54)/'Hispanic Count'!J54)*100</f>
        <v>0.24648973826655973</v>
      </c>
      <c r="K54" s="8">
        <f>((('Hispanic Pop'!K54/'Total Pop'!K54)*'Unknown Origin Count'!K54)/'Hispanic Count'!K54)*100</f>
        <v>0.046512256972168424</v>
      </c>
      <c r="L54" s="8">
        <f>((('Hispanic Pop'!L54/'Total Pop'!L54)*'Unknown Origin Count'!L54)/'Hispanic Count'!L54)*100</f>
        <v>0.14682048836911699</v>
      </c>
      <c r="M54" s="8">
        <f>((('Hispanic Pop'!M54/'Total Pop'!M54)*'Unknown Origin Count'!M54)/'Hispanic Count'!M54)*100</f>
        <v>0.1926904820795496</v>
      </c>
      <c r="N54" s="8">
        <f>((('Hispanic Pop'!N54/'Total Pop'!N54)*'Unknown Origin Count'!N54)/'Hispanic Count'!N54)*100</f>
        <v>0.16966871309749876</v>
      </c>
      <c r="O54" s="8">
        <f>((('Hispanic Pop'!O54/'Total Pop'!O54)*'Unknown Origin Count'!O54)/'Hispanic Count'!O54)*100</f>
        <v>0.10587664254732052</v>
      </c>
      <c r="P54" s="8">
        <f>((('Hispanic Pop'!P54/'Total Pop'!P54)*'Unknown Origin Count'!P54)/'Hispanic Count'!P54)*100</f>
        <v>0.050147151917092105</v>
      </c>
      <c r="Q54" s="8">
        <f>((('Hispanic Pop'!Q54/'Total Pop'!Q54)*'Unknown Origin Count'!Q54)/'Hispanic Count'!Q54)*100</f>
        <v>0.23552081719654325</v>
      </c>
      <c r="R54" s="8">
        <f>((('Hispanic Pop'!R54/'Total Pop'!R54)*'Unknown Origin Count'!R54)/'Hispanic Count'!R54)*100</f>
        <v>0.08846288303410176</v>
      </c>
      <c r="S54" s="2" t="s">
        <v>7</v>
      </c>
    </row>
    <row r="56" spans="1:22" s="11" customFormat="1" ht="12">
      <c r="A56" s="18" t="s">
        <v>68</v>
      </c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S56" s="12"/>
      <c r="T56" s="13"/>
      <c r="U56" s="13"/>
      <c r="V56" s="13"/>
    </row>
    <row r="57" spans="1:22" s="11" customFormat="1" ht="12">
      <c r="A57" s="11" t="s">
        <v>69</v>
      </c>
      <c r="D57" s="14"/>
      <c r="E57" s="14"/>
      <c r="F57" s="14"/>
      <c r="G57" s="14"/>
      <c r="S57" s="12"/>
      <c r="T57" s="13"/>
      <c r="U57" s="13"/>
      <c r="V57" s="13"/>
    </row>
    <row r="58" spans="1:22" s="11" customFormat="1" ht="13.5">
      <c r="A58" s="15" t="s">
        <v>70</v>
      </c>
      <c r="S58" s="12"/>
      <c r="T58" s="13"/>
      <c r="U58" s="13"/>
      <c r="V58" s="13"/>
    </row>
    <row r="59" ht="12.75">
      <c r="A59" s="17" t="s">
        <v>77</v>
      </c>
    </row>
    <row r="61" ht="12.75">
      <c r="A61" s="16" t="s">
        <v>76</v>
      </c>
    </row>
    <row r="63" ht="12.75">
      <c r="A63" s="17"/>
    </row>
  </sheetData>
  <hyperlinks>
    <hyperlink ref="A61" r:id="rId1" display="http://seer.cancer.gov/seerstat/variables/mort/origin_of_descent_1984+/yr1969_2000/"/>
  </hyperlinks>
  <printOptions/>
  <pageMargins left="0.14" right="0" top="0.01" bottom="0" header="0" footer="0"/>
  <pageSetup fitToHeight="1" fitToWidth="1" horizontalDpi="600" verticalDpi="600" orientation="landscape" scale="8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4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0" customWidth="1"/>
    <col min="16" max="18" width="10.140625" style="0" customWidth="1"/>
  </cols>
  <sheetData>
    <row r="1" spans="1:22" ht="12.75">
      <c r="A1" s="1" t="s">
        <v>71</v>
      </c>
      <c r="B1" s="1"/>
      <c r="C1" s="1"/>
      <c r="D1" s="1"/>
      <c r="E1" s="1"/>
      <c r="F1" s="1"/>
      <c r="G1" s="1"/>
      <c r="S1" s="2"/>
      <c r="T1" s="3"/>
      <c r="U1" s="3"/>
      <c r="V1" s="3"/>
    </row>
    <row r="2" spans="1:22" ht="12.75">
      <c r="A2" s="1" t="s">
        <v>1</v>
      </c>
      <c r="B2" s="1"/>
      <c r="C2" s="1"/>
      <c r="D2" s="1"/>
      <c r="E2" s="1"/>
      <c r="F2" s="1"/>
      <c r="G2" s="1"/>
      <c r="S2" s="2"/>
      <c r="T2" s="3"/>
      <c r="U2" s="3"/>
      <c r="V2" s="3"/>
    </row>
    <row r="3" spans="1:22" ht="12.75">
      <c r="A3" s="1" t="s">
        <v>2</v>
      </c>
      <c r="B3" s="4">
        <v>1984</v>
      </c>
      <c r="C3" s="4">
        <v>1985</v>
      </c>
      <c r="D3" s="4">
        <v>1986</v>
      </c>
      <c r="E3" s="4">
        <v>1987</v>
      </c>
      <c r="F3" s="4">
        <v>1988</v>
      </c>
      <c r="G3" s="4">
        <v>1989</v>
      </c>
      <c r="H3" s="4">
        <v>1990</v>
      </c>
      <c r="I3" s="4">
        <v>1991</v>
      </c>
      <c r="J3" s="4">
        <v>1992</v>
      </c>
      <c r="K3" s="4">
        <v>1993</v>
      </c>
      <c r="L3" s="4">
        <v>1994</v>
      </c>
      <c r="M3" s="4">
        <v>1995</v>
      </c>
      <c r="N3" s="4">
        <v>1996</v>
      </c>
      <c r="O3" s="4">
        <v>1997</v>
      </c>
      <c r="P3" s="4">
        <v>1998</v>
      </c>
      <c r="Q3" s="4">
        <v>1999</v>
      </c>
      <c r="R3" s="4">
        <v>2000</v>
      </c>
      <c r="S3" s="5" t="s">
        <v>4</v>
      </c>
      <c r="T3" s="3"/>
      <c r="U3" s="3"/>
      <c r="V3" s="3"/>
    </row>
    <row r="4" spans="1:18" ht="12.75">
      <c r="A4" s="1" t="s">
        <v>5</v>
      </c>
      <c r="B4" s="6">
        <v>28832</v>
      </c>
      <c r="C4" s="6">
        <v>28118</v>
      </c>
      <c r="D4" s="6">
        <v>27424</v>
      </c>
      <c r="E4" s="6">
        <v>26754</v>
      </c>
      <c r="F4" s="6">
        <v>26027</v>
      </c>
      <c r="G4" s="6">
        <v>25202</v>
      </c>
      <c r="H4" s="6">
        <v>24107</v>
      </c>
      <c r="I4" s="6">
        <v>25012</v>
      </c>
      <c r="J4" s="6">
        <v>26745</v>
      </c>
      <c r="K4" s="6">
        <v>29537</v>
      </c>
      <c r="L4" s="6">
        <v>33152</v>
      </c>
      <c r="M4" s="6">
        <v>37268</v>
      </c>
      <c r="N4" s="6">
        <v>42796</v>
      </c>
      <c r="O4" s="6">
        <v>49427</v>
      </c>
      <c r="P4" s="6">
        <v>56899</v>
      </c>
      <c r="Q4" s="6">
        <v>65183</v>
      </c>
      <c r="R4" s="6">
        <v>75830</v>
      </c>
    </row>
    <row r="5" spans="1:18" ht="12.75">
      <c r="A5" s="1" t="s">
        <v>8</v>
      </c>
      <c r="B5" s="6">
        <v>13492</v>
      </c>
      <c r="C5" s="6">
        <v>14480</v>
      </c>
      <c r="D5" s="6">
        <v>15365</v>
      </c>
      <c r="E5" s="6">
        <v>15811</v>
      </c>
      <c r="F5" s="6">
        <v>16467</v>
      </c>
      <c r="G5" s="6">
        <v>17218</v>
      </c>
      <c r="H5" s="6">
        <v>17228</v>
      </c>
      <c r="I5" s="6">
        <v>17838</v>
      </c>
      <c r="J5" s="6">
        <v>18617</v>
      </c>
      <c r="K5" s="6">
        <v>19120</v>
      </c>
      <c r="L5" s="6">
        <v>19828</v>
      </c>
      <c r="M5" s="6">
        <v>20423</v>
      </c>
      <c r="N5" s="6">
        <v>21067</v>
      </c>
      <c r="O5" s="6">
        <v>22196</v>
      </c>
      <c r="P5" s="6">
        <v>22831</v>
      </c>
      <c r="Q5" s="6">
        <v>23997</v>
      </c>
      <c r="R5" s="6">
        <v>25852</v>
      </c>
    </row>
    <row r="6" spans="1:18" ht="12.75">
      <c r="A6" s="1" t="s">
        <v>10</v>
      </c>
      <c r="B6" s="6">
        <v>525189</v>
      </c>
      <c r="C6" s="6">
        <v>552744</v>
      </c>
      <c r="D6" s="6">
        <v>582129</v>
      </c>
      <c r="E6" s="6">
        <v>615341</v>
      </c>
      <c r="F6" s="6">
        <v>644350</v>
      </c>
      <c r="G6" s="6">
        <v>671844</v>
      </c>
      <c r="H6" s="6">
        <v>697660</v>
      </c>
      <c r="I6" s="6">
        <v>737846</v>
      </c>
      <c r="J6" s="6">
        <v>787515</v>
      </c>
      <c r="K6" s="6">
        <v>842872</v>
      </c>
      <c r="L6" s="6">
        <v>899570</v>
      </c>
      <c r="M6" s="6">
        <v>965163</v>
      </c>
      <c r="N6" s="6">
        <v>1028042</v>
      </c>
      <c r="O6" s="6">
        <v>1091765</v>
      </c>
      <c r="P6" s="6">
        <v>1162762</v>
      </c>
      <c r="Q6" s="6">
        <v>1235716</v>
      </c>
      <c r="R6" s="6">
        <v>1295617</v>
      </c>
    </row>
    <row r="7" spans="1:18" ht="12.75">
      <c r="A7" s="1" t="s">
        <v>11</v>
      </c>
      <c r="B7" s="6">
        <v>18387</v>
      </c>
      <c r="C7" s="6">
        <v>18616</v>
      </c>
      <c r="D7" s="6">
        <v>18834</v>
      </c>
      <c r="E7" s="6">
        <v>19131</v>
      </c>
      <c r="F7" s="6">
        <v>19388</v>
      </c>
      <c r="G7" s="6">
        <v>19639</v>
      </c>
      <c r="H7" s="6">
        <v>19208</v>
      </c>
      <c r="I7" s="6">
        <v>21067</v>
      </c>
      <c r="J7" s="6">
        <v>23129</v>
      </c>
      <c r="K7" s="6">
        <v>26801</v>
      </c>
      <c r="L7" s="6">
        <v>31346</v>
      </c>
      <c r="M7" s="6">
        <v>38738</v>
      </c>
      <c r="N7" s="6">
        <v>48681</v>
      </c>
      <c r="O7" s="6">
        <v>55830</v>
      </c>
      <c r="P7" s="6">
        <v>64811</v>
      </c>
      <c r="Q7" s="6">
        <v>74627</v>
      </c>
      <c r="R7" s="6">
        <v>86866</v>
      </c>
    </row>
    <row r="8" spans="1:18" ht="12.75">
      <c r="A8" s="1" t="s">
        <v>12</v>
      </c>
      <c r="B8" s="6">
        <v>5656349</v>
      </c>
      <c r="C8" s="6">
        <v>5950957</v>
      </c>
      <c r="D8" s="6">
        <v>6273304</v>
      </c>
      <c r="E8" s="6">
        <v>6622000</v>
      </c>
      <c r="F8" s="6">
        <v>6995111</v>
      </c>
      <c r="G8" s="6">
        <v>7385506</v>
      </c>
      <c r="H8" s="6">
        <v>7779607</v>
      </c>
      <c r="I8" s="6">
        <v>8092243</v>
      </c>
      <c r="J8" s="6">
        <v>8421511</v>
      </c>
      <c r="K8" s="6">
        <v>8751621</v>
      </c>
      <c r="L8" s="6">
        <v>9053073</v>
      </c>
      <c r="M8" s="6">
        <v>9316255</v>
      </c>
      <c r="N8" s="6">
        <v>9617003</v>
      </c>
      <c r="O8" s="6">
        <v>9958475</v>
      </c>
      <c r="P8" s="6">
        <v>10318932</v>
      </c>
      <c r="Q8" s="6">
        <v>10682606</v>
      </c>
      <c r="R8" s="6">
        <v>10966556</v>
      </c>
    </row>
    <row r="9" spans="1:18" ht="12.75">
      <c r="A9" s="1" t="s">
        <v>13</v>
      </c>
      <c r="B9" s="6">
        <v>385686</v>
      </c>
      <c r="C9" s="6">
        <v>392984</v>
      </c>
      <c r="D9" s="6">
        <v>399604</v>
      </c>
      <c r="E9" s="6">
        <v>407015</v>
      </c>
      <c r="F9" s="6">
        <v>412338</v>
      </c>
      <c r="G9" s="6">
        <v>418362</v>
      </c>
      <c r="H9" s="6">
        <v>429571</v>
      </c>
      <c r="I9" s="6">
        <v>448315</v>
      </c>
      <c r="J9" s="6">
        <v>471616</v>
      </c>
      <c r="K9" s="6">
        <v>499975</v>
      </c>
      <c r="L9" s="6">
        <v>526626</v>
      </c>
      <c r="M9" s="6">
        <v>555987</v>
      </c>
      <c r="N9" s="6">
        <v>587035</v>
      </c>
      <c r="O9" s="6">
        <v>622436</v>
      </c>
      <c r="P9" s="6">
        <v>658967</v>
      </c>
      <c r="Q9" s="6">
        <v>702024</v>
      </c>
      <c r="R9" s="6">
        <v>735601</v>
      </c>
    </row>
    <row r="10" spans="1:18" ht="12.75">
      <c r="A10" s="1" t="s">
        <v>14</v>
      </c>
      <c r="B10" s="6">
        <v>159708</v>
      </c>
      <c r="C10" s="6">
        <v>168206</v>
      </c>
      <c r="D10" s="6">
        <v>177242</v>
      </c>
      <c r="E10" s="6">
        <v>186748</v>
      </c>
      <c r="F10" s="6">
        <v>197024</v>
      </c>
      <c r="G10" s="6">
        <v>206180</v>
      </c>
      <c r="H10" s="6">
        <v>214806</v>
      </c>
      <c r="I10" s="6">
        <v>224821</v>
      </c>
      <c r="J10" s="6">
        <v>232553</v>
      </c>
      <c r="K10" s="6">
        <v>242454</v>
      </c>
      <c r="L10" s="6">
        <v>251248</v>
      </c>
      <c r="M10" s="6">
        <v>260348</v>
      </c>
      <c r="N10" s="6">
        <v>271880</v>
      </c>
      <c r="O10" s="6">
        <v>283793</v>
      </c>
      <c r="P10" s="6">
        <v>294955</v>
      </c>
      <c r="Q10" s="6">
        <v>308549</v>
      </c>
      <c r="R10" s="6">
        <v>320323</v>
      </c>
    </row>
    <row r="11" spans="1:18" ht="12.75">
      <c r="A11" s="1" t="s">
        <v>16</v>
      </c>
      <c r="B11" s="6">
        <v>11763</v>
      </c>
      <c r="C11" s="6">
        <v>12348</v>
      </c>
      <c r="D11" s="6">
        <v>13017</v>
      </c>
      <c r="E11" s="6">
        <v>13708</v>
      </c>
      <c r="F11" s="6">
        <v>14468</v>
      </c>
      <c r="G11" s="6">
        <v>15223</v>
      </c>
      <c r="H11" s="6">
        <v>16031</v>
      </c>
      <c r="I11" s="6">
        <v>17275</v>
      </c>
      <c r="J11" s="6">
        <v>18386</v>
      </c>
      <c r="K11" s="6">
        <v>19967</v>
      </c>
      <c r="L11" s="6">
        <v>22000</v>
      </c>
      <c r="M11" s="6">
        <v>24136</v>
      </c>
      <c r="N11" s="6">
        <v>26339</v>
      </c>
      <c r="O11" s="6">
        <v>28775</v>
      </c>
      <c r="P11" s="6">
        <v>31514</v>
      </c>
      <c r="Q11" s="6">
        <v>34817</v>
      </c>
      <c r="R11" s="6">
        <v>37277</v>
      </c>
    </row>
    <row r="12" spans="1:18" ht="12.75">
      <c r="A12" s="1" t="s">
        <v>17</v>
      </c>
      <c r="B12" s="6">
        <v>23832</v>
      </c>
      <c r="C12" s="6">
        <v>25565</v>
      </c>
      <c r="D12" s="6">
        <v>27519</v>
      </c>
      <c r="E12" s="6">
        <v>29255</v>
      </c>
      <c r="F12" s="6">
        <v>30799</v>
      </c>
      <c r="G12" s="6">
        <v>32269</v>
      </c>
      <c r="H12" s="6">
        <v>32878</v>
      </c>
      <c r="I12" s="6">
        <v>34072</v>
      </c>
      <c r="J12" s="6">
        <v>35488</v>
      </c>
      <c r="K12" s="6">
        <v>37672</v>
      </c>
      <c r="L12" s="6">
        <v>39596</v>
      </c>
      <c r="M12" s="6">
        <v>40775</v>
      </c>
      <c r="N12" s="6">
        <v>41670</v>
      </c>
      <c r="O12" s="6">
        <v>42639</v>
      </c>
      <c r="P12" s="6">
        <v>43497</v>
      </c>
      <c r="Q12" s="6">
        <v>44354</v>
      </c>
      <c r="R12" s="6">
        <v>44953</v>
      </c>
    </row>
    <row r="13" spans="1:18" ht="12.75">
      <c r="A13" s="1" t="s">
        <v>19</v>
      </c>
      <c r="B13" s="6">
        <v>1127765</v>
      </c>
      <c r="C13" s="6">
        <v>1194854</v>
      </c>
      <c r="D13" s="6">
        <v>1265679</v>
      </c>
      <c r="E13" s="6">
        <v>1342633</v>
      </c>
      <c r="F13" s="6">
        <v>1421695</v>
      </c>
      <c r="G13" s="6">
        <v>1502940</v>
      </c>
      <c r="H13" s="6">
        <v>1597237</v>
      </c>
      <c r="I13" s="6">
        <v>1679470</v>
      </c>
      <c r="J13" s="6">
        <v>1757047</v>
      </c>
      <c r="K13" s="6">
        <v>1841312</v>
      </c>
      <c r="L13" s="6">
        <v>1941282</v>
      </c>
      <c r="M13" s="6">
        <v>2057533</v>
      </c>
      <c r="N13" s="6">
        <v>2184639</v>
      </c>
      <c r="O13" s="6">
        <v>2304247</v>
      </c>
      <c r="P13" s="6">
        <v>2421324</v>
      </c>
      <c r="Q13" s="6">
        <v>2560195</v>
      </c>
      <c r="R13" s="6">
        <v>2682715</v>
      </c>
    </row>
    <row r="14" spans="1:18" ht="12.75">
      <c r="A14" s="1" t="s">
        <v>20</v>
      </c>
      <c r="B14" s="6">
        <v>77938</v>
      </c>
      <c r="C14" s="6">
        <v>83086</v>
      </c>
      <c r="D14" s="6">
        <v>88440</v>
      </c>
      <c r="E14" s="6">
        <v>93958</v>
      </c>
      <c r="F14" s="6">
        <v>99577</v>
      </c>
      <c r="G14" s="6">
        <v>104828</v>
      </c>
      <c r="H14" s="6">
        <v>109286</v>
      </c>
      <c r="I14" s="6">
        <v>122962</v>
      </c>
      <c r="J14" s="6">
        <v>139946</v>
      </c>
      <c r="K14" s="6">
        <v>157845</v>
      </c>
      <c r="L14" s="6">
        <v>179827</v>
      </c>
      <c r="M14" s="6">
        <v>211332</v>
      </c>
      <c r="N14" s="6">
        <v>246417</v>
      </c>
      <c r="O14" s="6">
        <v>290169</v>
      </c>
      <c r="P14" s="6">
        <v>330160</v>
      </c>
      <c r="Q14" s="6">
        <v>380298</v>
      </c>
      <c r="R14" s="6">
        <v>435227</v>
      </c>
    </row>
    <row r="15" spans="1:18" ht="12.75">
      <c r="A15" s="1" t="s">
        <v>21</v>
      </c>
      <c r="B15" s="6">
        <v>65647</v>
      </c>
      <c r="C15" s="6">
        <v>67817</v>
      </c>
      <c r="D15" s="6">
        <v>70184</v>
      </c>
      <c r="E15" s="6">
        <v>73055</v>
      </c>
      <c r="F15" s="6">
        <v>75889</v>
      </c>
      <c r="G15" s="6">
        <v>78887</v>
      </c>
      <c r="H15" s="6">
        <v>80730</v>
      </c>
      <c r="I15" s="6">
        <v>83214</v>
      </c>
      <c r="J15" s="6">
        <v>84812</v>
      </c>
      <c r="K15" s="6">
        <v>84958</v>
      </c>
      <c r="L15" s="6">
        <v>85195</v>
      </c>
      <c r="M15" s="6">
        <v>84795</v>
      </c>
      <c r="N15" s="6">
        <v>84858</v>
      </c>
      <c r="O15" s="6">
        <v>85642</v>
      </c>
      <c r="P15" s="6">
        <v>85194</v>
      </c>
      <c r="Q15" s="6">
        <v>84133</v>
      </c>
      <c r="R15" s="6">
        <v>83930</v>
      </c>
    </row>
    <row r="16" spans="1:18" ht="12.75">
      <c r="A16" s="1" t="s">
        <v>22</v>
      </c>
      <c r="B16" s="6">
        <v>44104</v>
      </c>
      <c r="C16" s="6">
        <v>45515</v>
      </c>
      <c r="D16" s="6">
        <v>46589</v>
      </c>
      <c r="E16" s="6">
        <v>47673</v>
      </c>
      <c r="F16" s="6">
        <v>49151</v>
      </c>
      <c r="G16" s="6">
        <v>51079</v>
      </c>
      <c r="H16" s="6">
        <v>52914</v>
      </c>
      <c r="I16" s="6">
        <v>56398</v>
      </c>
      <c r="J16" s="6">
        <v>61025</v>
      </c>
      <c r="K16" s="6">
        <v>65795</v>
      </c>
      <c r="L16" s="6">
        <v>70956</v>
      </c>
      <c r="M16" s="6">
        <v>75780</v>
      </c>
      <c r="N16" s="6">
        <v>80536</v>
      </c>
      <c r="O16" s="6">
        <v>85593</v>
      </c>
      <c r="P16" s="6">
        <v>90896</v>
      </c>
      <c r="Q16" s="6">
        <v>96258</v>
      </c>
      <c r="R16" s="6">
        <v>101690</v>
      </c>
    </row>
    <row r="17" spans="1:18" ht="12.75">
      <c r="A17" s="1" t="s">
        <v>23</v>
      </c>
      <c r="B17" s="6">
        <v>750163</v>
      </c>
      <c r="C17" s="6">
        <v>774234</v>
      </c>
      <c r="D17" s="6">
        <v>798862</v>
      </c>
      <c r="E17" s="6">
        <v>825565</v>
      </c>
      <c r="F17" s="6">
        <v>853536</v>
      </c>
      <c r="G17" s="6">
        <v>881762</v>
      </c>
      <c r="H17" s="6">
        <v>911704</v>
      </c>
      <c r="I17" s="6">
        <v>956647</v>
      </c>
      <c r="J17" s="6">
        <v>1007281</v>
      </c>
      <c r="K17" s="6">
        <v>1062336</v>
      </c>
      <c r="L17" s="6">
        <v>1121887</v>
      </c>
      <c r="M17" s="6">
        <v>1182656</v>
      </c>
      <c r="N17" s="6">
        <v>1249496</v>
      </c>
      <c r="O17" s="6">
        <v>1318069</v>
      </c>
      <c r="P17" s="6">
        <v>1392413</v>
      </c>
      <c r="Q17" s="6">
        <v>1468062</v>
      </c>
      <c r="R17" s="6">
        <v>1530262</v>
      </c>
    </row>
    <row r="18" spans="1:18" ht="12.75">
      <c r="A18" s="1" t="s">
        <v>24</v>
      </c>
      <c r="B18" s="6">
        <v>90356</v>
      </c>
      <c r="C18" s="6">
        <v>91189</v>
      </c>
      <c r="D18" s="6">
        <v>92020</v>
      </c>
      <c r="E18" s="6">
        <v>93509</v>
      </c>
      <c r="F18" s="6">
        <v>95272</v>
      </c>
      <c r="G18" s="6">
        <v>97238</v>
      </c>
      <c r="H18" s="6">
        <v>98601</v>
      </c>
      <c r="I18" s="6">
        <v>102839</v>
      </c>
      <c r="J18" s="6">
        <v>108427</v>
      </c>
      <c r="K18" s="6">
        <v>115591</v>
      </c>
      <c r="L18" s="6">
        <v>123615</v>
      </c>
      <c r="M18" s="6">
        <v>134940</v>
      </c>
      <c r="N18" s="6">
        <v>147262</v>
      </c>
      <c r="O18" s="6">
        <v>162178</v>
      </c>
      <c r="P18" s="6">
        <v>179008</v>
      </c>
      <c r="Q18" s="6">
        <v>196995</v>
      </c>
      <c r="R18" s="6">
        <v>214536</v>
      </c>
    </row>
    <row r="19" spans="1:18" ht="12.75">
      <c r="A19" s="1" t="s">
        <v>26</v>
      </c>
      <c r="B19" s="6">
        <v>28550</v>
      </c>
      <c r="C19" s="6">
        <v>29023</v>
      </c>
      <c r="D19" s="6">
        <v>29370</v>
      </c>
      <c r="E19" s="6">
        <v>29907</v>
      </c>
      <c r="F19" s="6">
        <v>30839</v>
      </c>
      <c r="G19" s="6">
        <v>31809</v>
      </c>
      <c r="H19" s="6">
        <v>31923</v>
      </c>
      <c r="I19" s="6">
        <v>35066</v>
      </c>
      <c r="J19" s="6">
        <v>36511</v>
      </c>
      <c r="K19" s="6">
        <v>39710</v>
      </c>
      <c r="L19" s="6">
        <v>43389</v>
      </c>
      <c r="M19" s="6">
        <v>47637</v>
      </c>
      <c r="N19" s="6">
        <v>52768</v>
      </c>
      <c r="O19" s="6">
        <v>57331</v>
      </c>
      <c r="P19" s="6">
        <v>63709</v>
      </c>
      <c r="Q19" s="6">
        <v>71985</v>
      </c>
      <c r="R19" s="6">
        <v>82473</v>
      </c>
    </row>
    <row r="20" spans="1:18" ht="12.75">
      <c r="A20" s="1" t="s">
        <v>27</v>
      </c>
      <c r="B20" s="6">
        <v>75692</v>
      </c>
      <c r="C20" s="6">
        <v>78300</v>
      </c>
      <c r="D20" s="6">
        <v>80938</v>
      </c>
      <c r="E20" s="6">
        <v>84182</v>
      </c>
      <c r="F20" s="6">
        <v>87776</v>
      </c>
      <c r="G20" s="6">
        <v>91178</v>
      </c>
      <c r="H20" s="6">
        <v>93332</v>
      </c>
      <c r="I20" s="6">
        <v>98510</v>
      </c>
      <c r="J20" s="6">
        <v>105513</v>
      </c>
      <c r="K20" s="6">
        <v>112669</v>
      </c>
      <c r="L20" s="6">
        <v>120673</v>
      </c>
      <c r="M20" s="6">
        <v>129669</v>
      </c>
      <c r="N20" s="6">
        <v>138865</v>
      </c>
      <c r="O20" s="6">
        <v>150022</v>
      </c>
      <c r="P20" s="6">
        <v>162249</v>
      </c>
      <c r="Q20" s="6">
        <v>174731</v>
      </c>
      <c r="R20" s="6">
        <v>188252</v>
      </c>
    </row>
    <row r="21" spans="1:18" ht="12.75">
      <c r="A21" s="1" t="s">
        <v>28</v>
      </c>
      <c r="B21" s="6">
        <v>24905</v>
      </c>
      <c r="C21" s="6">
        <v>24341</v>
      </c>
      <c r="D21" s="6">
        <v>23752</v>
      </c>
      <c r="E21" s="6">
        <v>23226</v>
      </c>
      <c r="F21" s="6">
        <v>22762</v>
      </c>
      <c r="G21" s="6">
        <v>22255</v>
      </c>
      <c r="H21" s="6">
        <v>21180</v>
      </c>
      <c r="I21" s="6">
        <v>21912</v>
      </c>
      <c r="J21" s="6">
        <v>23119</v>
      </c>
      <c r="K21" s="6">
        <v>25787</v>
      </c>
      <c r="L21" s="6">
        <v>27575</v>
      </c>
      <c r="M21" s="6">
        <v>29812</v>
      </c>
      <c r="N21" s="6">
        <v>33723</v>
      </c>
      <c r="O21" s="6">
        <v>37839</v>
      </c>
      <c r="P21" s="6">
        <v>43546</v>
      </c>
      <c r="Q21" s="6">
        <v>50110</v>
      </c>
      <c r="R21" s="6">
        <v>59939</v>
      </c>
    </row>
    <row r="22" spans="1:18" ht="12.75">
      <c r="A22" s="1" t="s">
        <v>29</v>
      </c>
      <c r="B22" s="6">
        <v>99533</v>
      </c>
      <c r="C22" s="6">
        <v>98984</v>
      </c>
      <c r="D22" s="6">
        <v>98353</v>
      </c>
      <c r="E22" s="6">
        <v>96539</v>
      </c>
      <c r="F22" s="6">
        <v>95073</v>
      </c>
      <c r="G22" s="6">
        <v>93904</v>
      </c>
      <c r="H22" s="6">
        <v>92013</v>
      </c>
      <c r="I22" s="6">
        <v>94082</v>
      </c>
      <c r="J22" s="6">
        <v>95193</v>
      </c>
      <c r="K22" s="6">
        <v>95034</v>
      </c>
      <c r="L22" s="6">
        <v>96270</v>
      </c>
      <c r="M22" s="6">
        <v>98424</v>
      </c>
      <c r="N22" s="6">
        <v>99615</v>
      </c>
      <c r="O22" s="6">
        <v>101155</v>
      </c>
      <c r="P22" s="6">
        <v>102944</v>
      </c>
      <c r="Q22" s="6">
        <v>104926</v>
      </c>
      <c r="R22" s="6">
        <v>107738</v>
      </c>
    </row>
    <row r="23" spans="1:18" ht="12.75">
      <c r="A23" s="1" t="s">
        <v>31</v>
      </c>
      <c r="B23" s="6">
        <v>5669</v>
      </c>
      <c r="C23" s="6">
        <v>5825</v>
      </c>
      <c r="D23" s="6">
        <v>5976</v>
      </c>
      <c r="E23" s="6">
        <v>6187</v>
      </c>
      <c r="F23" s="6">
        <v>6441</v>
      </c>
      <c r="G23" s="6">
        <v>6675</v>
      </c>
      <c r="H23" s="6">
        <v>6597</v>
      </c>
      <c r="I23" s="6">
        <v>6603</v>
      </c>
      <c r="J23" s="6">
        <v>6698</v>
      </c>
      <c r="K23" s="6">
        <v>6694</v>
      </c>
      <c r="L23" s="6">
        <v>6972</v>
      </c>
      <c r="M23" s="6">
        <v>7182</v>
      </c>
      <c r="N23" s="6">
        <v>7917</v>
      </c>
      <c r="O23" s="6">
        <v>7930</v>
      </c>
      <c r="P23" s="6">
        <v>8544</v>
      </c>
      <c r="Q23" s="6">
        <v>8716</v>
      </c>
      <c r="R23" s="6">
        <v>9360</v>
      </c>
    </row>
    <row r="24" spans="1:18" ht="12.75">
      <c r="A24" s="1" t="s">
        <v>32</v>
      </c>
      <c r="B24" s="6">
        <v>86072</v>
      </c>
      <c r="C24" s="6">
        <v>91690</v>
      </c>
      <c r="D24" s="6">
        <v>98190</v>
      </c>
      <c r="E24" s="6">
        <v>105123</v>
      </c>
      <c r="F24" s="6">
        <v>112698</v>
      </c>
      <c r="G24" s="6">
        <v>119580</v>
      </c>
      <c r="H24" s="6">
        <v>126350</v>
      </c>
      <c r="I24" s="6">
        <v>135137</v>
      </c>
      <c r="J24" s="6">
        <v>142473</v>
      </c>
      <c r="K24" s="6">
        <v>152017</v>
      </c>
      <c r="L24" s="6">
        <v>161075</v>
      </c>
      <c r="M24" s="6">
        <v>169682</v>
      </c>
      <c r="N24" s="6">
        <v>178182</v>
      </c>
      <c r="O24" s="6">
        <v>189941</v>
      </c>
      <c r="P24" s="6">
        <v>202351</v>
      </c>
      <c r="Q24" s="6">
        <v>215069</v>
      </c>
      <c r="R24" s="6">
        <v>227916</v>
      </c>
    </row>
    <row r="25" spans="1:18" ht="12.75">
      <c r="A25" s="1" t="s">
        <v>34</v>
      </c>
      <c r="B25" s="6">
        <v>197705</v>
      </c>
      <c r="C25" s="6">
        <v>212090</v>
      </c>
      <c r="D25" s="6">
        <v>226431</v>
      </c>
      <c r="E25" s="6">
        <v>241886</v>
      </c>
      <c r="F25" s="6">
        <v>258819</v>
      </c>
      <c r="G25" s="6">
        <v>275541</v>
      </c>
      <c r="H25" s="6">
        <v>289315</v>
      </c>
      <c r="I25" s="6">
        <v>299996</v>
      </c>
      <c r="J25" s="6">
        <v>310612</v>
      </c>
      <c r="K25" s="6">
        <v>323222</v>
      </c>
      <c r="L25" s="6">
        <v>335069</v>
      </c>
      <c r="M25" s="6">
        <v>349788</v>
      </c>
      <c r="N25" s="6">
        <v>363973</v>
      </c>
      <c r="O25" s="6">
        <v>379688</v>
      </c>
      <c r="P25" s="6">
        <v>397698</v>
      </c>
      <c r="Q25" s="6">
        <v>415172</v>
      </c>
      <c r="R25" s="6">
        <v>428729</v>
      </c>
    </row>
    <row r="26" spans="1:18" ht="12.75">
      <c r="A26" s="1" t="s">
        <v>35</v>
      </c>
      <c r="B26" s="6">
        <v>172201</v>
      </c>
      <c r="C26" s="6">
        <v>176119</v>
      </c>
      <c r="D26" s="6">
        <v>180749</v>
      </c>
      <c r="E26" s="6">
        <v>186079</v>
      </c>
      <c r="F26" s="6">
        <v>191473</v>
      </c>
      <c r="G26" s="6">
        <v>196844</v>
      </c>
      <c r="H26" s="6">
        <v>202246</v>
      </c>
      <c r="I26" s="6">
        <v>211302</v>
      </c>
      <c r="J26" s="6">
        <v>218133</v>
      </c>
      <c r="K26" s="6">
        <v>226421</v>
      </c>
      <c r="L26" s="6">
        <v>235489</v>
      </c>
      <c r="M26" s="6">
        <v>247532</v>
      </c>
      <c r="N26" s="6">
        <v>262484</v>
      </c>
      <c r="O26" s="6">
        <v>276535</v>
      </c>
      <c r="P26" s="6">
        <v>291317</v>
      </c>
      <c r="Q26" s="6">
        <v>307670</v>
      </c>
      <c r="R26" s="6">
        <v>323877</v>
      </c>
    </row>
    <row r="27" spans="1:18" ht="12.75">
      <c r="A27" s="1" t="s">
        <v>36</v>
      </c>
      <c r="B27" s="6">
        <v>39726</v>
      </c>
      <c r="C27" s="6">
        <v>41739</v>
      </c>
      <c r="D27" s="6">
        <v>43752</v>
      </c>
      <c r="E27" s="6">
        <v>46042</v>
      </c>
      <c r="F27" s="6">
        <v>48900</v>
      </c>
      <c r="G27" s="6">
        <v>51621</v>
      </c>
      <c r="H27" s="6">
        <v>53704</v>
      </c>
      <c r="I27" s="6">
        <v>57854</v>
      </c>
      <c r="J27" s="6">
        <v>63066</v>
      </c>
      <c r="K27" s="6">
        <v>69714</v>
      </c>
      <c r="L27" s="6">
        <v>75294</v>
      </c>
      <c r="M27" s="6">
        <v>82716</v>
      </c>
      <c r="N27" s="6">
        <v>91976</v>
      </c>
      <c r="O27" s="6">
        <v>103278</v>
      </c>
      <c r="P27" s="6">
        <v>116155</v>
      </c>
      <c r="Q27" s="6">
        <v>129348</v>
      </c>
      <c r="R27" s="6">
        <v>143382</v>
      </c>
    </row>
    <row r="28" spans="1:18" ht="12.75">
      <c r="A28" s="1" t="s">
        <v>37</v>
      </c>
      <c r="B28" s="6">
        <v>20594</v>
      </c>
      <c r="C28" s="6">
        <v>19846</v>
      </c>
      <c r="D28" s="6">
        <v>19087</v>
      </c>
      <c r="E28" s="6">
        <v>18253</v>
      </c>
      <c r="F28" s="6">
        <v>17400</v>
      </c>
      <c r="G28" s="6">
        <v>16549</v>
      </c>
      <c r="H28" s="6">
        <v>14801</v>
      </c>
      <c r="I28" s="6">
        <v>15241</v>
      </c>
      <c r="J28" s="6">
        <v>16228</v>
      </c>
      <c r="K28" s="6">
        <v>16715</v>
      </c>
      <c r="L28" s="6">
        <v>18054</v>
      </c>
      <c r="M28" s="6">
        <v>19810</v>
      </c>
      <c r="N28" s="6">
        <v>22066</v>
      </c>
      <c r="O28" s="6">
        <v>24714</v>
      </c>
      <c r="P28" s="6">
        <v>27566</v>
      </c>
      <c r="Q28" s="6">
        <v>30972</v>
      </c>
      <c r="R28" s="6">
        <v>39569</v>
      </c>
    </row>
    <row r="29" spans="1:18" ht="12.75">
      <c r="A29" s="1" t="s">
        <v>38</v>
      </c>
      <c r="B29" s="6">
        <v>54741</v>
      </c>
      <c r="C29" s="6">
        <v>55725</v>
      </c>
      <c r="D29" s="6">
        <v>56756</v>
      </c>
      <c r="E29" s="6">
        <v>58044</v>
      </c>
      <c r="F29" s="6">
        <v>59411</v>
      </c>
      <c r="G29" s="6">
        <v>60589</v>
      </c>
      <c r="H29" s="6">
        <v>60949</v>
      </c>
      <c r="I29" s="6">
        <v>62875</v>
      </c>
      <c r="J29" s="6">
        <v>66081</v>
      </c>
      <c r="K29" s="6">
        <v>69703</v>
      </c>
      <c r="L29" s="6">
        <v>73816</v>
      </c>
      <c r="M29" s="6">
        <v>78144</v>
      </c>
      <c r="N29" s="6">
        <v>84445</v>
      </c>
      <c r="O29" s="6">
        <v>91568</v>
      </c>
      <c r="P29" s="6">
        <v>99738</v>
      </c>
      <c r="Q29" s="6">
        <v>107669</v>
      </c>
      <c r="R29" s="6">
        <v>118592</v>
      </c>
    </row>
    <row r="30" spans="1:18" ht="12.75">
      <c r="A30" s="1" t="s">
        <v>39</v>
      </c>
      <c r="B30" s="6">
        <v>10903</v>
      </c>
      <c r="C30" s="6">
        <v>11170</v>
      </c>
      <c r="D30" s="6">
        <v>11270</v>
      </c>
      <c r="E30" s="6">
        <v>11417</v>
      </c>
      <c r="F30" s="6">
        <v>11637</v>
      </c>
      <c r="G30" s="6">
        <v>11952</v>
      </c>
      <c r="H30" s="6">
        <v>11520</v>
      </c>
      <c r="I30" s="6">
        <v>11831</v>
      </c>
      <c r="J30" s="6">
        <v>12416</v>
      </c>
      <c r="K30" s="6">
        <v>12886</v>
      </c>
      <c r="L30" s="6">
        <v>13700</v>
      </c>
      <c r="M30" s="6">
        <v>14414</v>
      </c>
      <c r="N30" s="6">
        <v>14569</v>
      </c>
      <c r="O30" s="6">
        <v>15121</v>
      </c>
      <c r="P30" s="6">
        <v>15963</v>
      </c>
      <c r="Q30" s="6">
        <v>16561</v>
      </c>
      <c r="R30" s="6">
        <v>18081</v>
      </c>
    </row>
    <row r="31" spans="1:18" ht="12.75">
      <c r="A31" s="1" t="s">
        <v>40</v>
      </c>
      <c r="B31" s="6">
        <v>31854</v>
      </c>
      <c r="C31" s="6">
        <v>32586</v>
      </c>
      <c r="D31" s="6">
        <v>33187</v>
      </c>
      <c r="E31" s="6">
        <v>33912</v>
      </c>
      <c r="F31" s="6">
        <v>35025</v>
      </c>
      <c r="G31" s="6">
        <v>36102</v>
      </c>
      <c r="H31" s="6">
        <v>36465</v>
      </c>
      <c r="I31" s="6">
        <v>39485</v>
      </c>
      <c r="J31" s="6">
        <v>43310</v>
      </c>
      <c r="K31" s="6">
        <v>48071</v>
      </c>
      <c r="L31" s="6">
        <v>52807</v>
      </c>
      <c r="M31" s="6">
        <v>58740</v>
      </c>
      <c r="N31" s="6">
        <v>65214</v>
      </c>
      <c r="O31" s="6">
        <v>71079</v>
      </c>
      <c r="P31" s="6">
        <v>77616</v>
      </c>
      <c r="Q31" s="6">
        <v>85234</v>
      </c>
      <c r="R31" s="6">
        <v>94425</v>
      </c>
    </row>
    <row r="32" spans="1:18" ht="12.75">
      <c r="A32" s="1" t="s">
        <v>41</v>
      </c>
      <c r="B32" s="6">
        <v>75964</v>
      </c>
      <c r="C32" s="6">
        <v>81348</v>
      </c>
      <c r="D32" s="6">
        <v>87298</v>
      </c>
      <c r="E32" s="6">
        <v>94935</v>
      </c>
      <c r="F32" s="6">
        <v>104000</v>
      </c>
      <c r="G32" s="6">
        <v>114315</v>
      </c>
      <c r="H32" s="6">
        <v>127751</v>
      </c>
      <c r="I32" s="6">
        <v>143221</v>
      </c>
      <c r="J32" s="6">
        <v>157036</v>
      </c>
      <c r="K32" s="6">
        <v>173322</v>
      </c>
      <c r="L32" s="6">
        <v>197115</v>
      </c>
      <c r="M32" s="6">
        <v>224954</v>
      </c>
      <c r="N32" s="6">
        <v>252743</v>
      </c>
      <c r="O32" s="6">
        <v>290503</v>
      </c>
      <c r="P32" s="6">
        <v>327887</v>
      </c>
      <c r="Q32" s="6">
        <v>364458</v>
      </c>
      <c r="R32" s="6">
        <v>393970</v>
      </c>
    </row>
    <row r="33" spans="1:18" ht="12.75">
      <c r="A33" s="1" t="s">
        <v>42</v>
      </c>
      <c r="B33" s="6">
        <v>7579</v>
      </c>
      <c r="C33" s="6">
        <v>8121</v>
      </c>
      <c r="D33" s="6">
        <v>8764</v>
      </c>
      <c r="E33" s="6">
        <v>9463</v>
      </c>
      <c r="F33" s="6">
        <v>10213</v>
      </c>
      <c r="G33" s="6">
        <v>10913</v>
      </c>
      <c r="H33" s="6">
        <v>11286</v>
      </c>
      <c r="I33" s="6">
        <v>11380</v>
      </c>
      <c r="J33" s="6">
        <v>11848</v>
      </c>
      <c r="K33" s="6">
        <v>13080</v>
      </c>
      <c r="L33" s="6">
        <v>14007</v>
      </c>
      <c r="M33" s="6">
        <v>14589</v>
      </c>
      <c r="N33" s="6">
        <v>15544</v>
      </c>
      <c r="O33" s="6">
        <v>16681</v>
      </c>
      <c r="P33" s="6">
        <v>17792</v>
      </c>
      <c r="Q33" s="6">
        <v>19396</v>
      </c>
      <c r="R33" s="6">
        <v>20489</v>
      </c>
    </row>
    <row r="34" spans="1:18" ht="12.75">
      <c r="A34" s="1" t="s">
        <v>44</v>
      </c>
      <c r="B34" s="6">
        <v>590726</v>
      </c>
      <c r="C34" s="6">
        <v>614994</v>
      </c>
      <c r="D34" s="6">
        <v>641236</v>
      </c>
      <c r="E34" s="6">
        <v>668255</v>
      </c>
      <c r="F34" s="6">
        <v>696604</v>
      </c>
      <c r="G34" s="6">
        <v>721072</v>
      </c>
      <c r="H34" s="6">
        <v>754012</v>
      </c>
      <c r="I34" s="6">
        <v>785362</v>
      </c>
      <c r="J34" s="6">
        <v>819147</v>
      </c>
      <c r="K34" s="6">
        <v>856979</v>
      </c>
      <c r="L34" s="6">
        <v>892121</v>
      </c>
      <c r="M34" s="6">
        <v>929065</v>
      </c>
      <c r="N34" s="6">
        <v>968173</v>
      </c>
      <c r="O34" s="6">
        <v>1009758</v>
      </c>
      <c r="P34" s="6">
        <v>1049793</v>
      </c>
      <c r="Q34" s="6">
        <v>1087446</v>
      </c>
      <c r="R34" s="6">
        <v>1117191</v>
      </c>
    </row>
    <row r="35" spans="1:18" ht="12.75">
      <c r="A35" s="1" t="s">
        <v>45</v>
      </c>
      <c r="B35" s="6">
        <v>529467</v>
      </c>
      <c r="C35" s="6">
        <v>538403</v>
      </c>
      <c r="D35" s="6">
        <v>549022</v>
      </c>
      <c r="E35" s="6">
        <v>557450</v>
      </c>
      <c r="F35" s="6">
        <v>565538</v>
      </c>
      <c r="G35" s="6">
        <v>573188</v>
      </c>
      <c r="H35" s="6">
        <v>584566</v>
      </c>
      <c r="I35" s="6">
        <v>601897</v>
      </c>
      <c r="J35" s="6">
        <v>623826</v>
      </c>
      <c r="K35" s="6">
        <v>643785</v>
      </c>
      <c r="L35" s="6">
        <v>664969</v>
      </c>
      <c r="M35" s="6">
        <v>685146</v>
      </c>
      <c r="N35" s="6">
        <v>705839</v>
      </c>
      <c r="O35" s="6">
        <v>722960</v>
      </c>
      <c r="P35" s="6">
        <v>738868</v>
      </c>
      <c r="Q35" s="6">
        <v>753569</v>
      </c>
      <c r="R35" s="6">
        <v>765386</v>
      </c>
    </row>
    <row r="36" spans="1:18" ht="12.75">
      <c r="A36" s="1" t="s">
        <v>46</v>
      </c>
      <c r="B36" s="6">
        <v>1858527</v>
      </c>
      <c r="C36" s="6">
        <v>1910176</v>
      </c>
      <c r="D36" s="6">
        <v>1965411</v>
      </c>
      <c r="E36" s="6">
        <v>2025216</v>
      </c>
      <c r="F36" s="6">
        <v>2096396</v>
      </c>
      <c r="G36" s="6">
        <v>2162333</v>
      </c>
      <c r="H36" s="6">
        <v>2230090</v>
      </c>
      <c r="I36" s="6">
        <v>2284463</v>
      </c>
      <c r="J36" s="6">
        <v>2343289</v>
      </c>
      <c r="K36" s="6">
        <v>2417521</v>
      </c>
      <c r="L36" s="6">
        <v>2485045</v>
      </c>
      <c r="M36" s="6">
        <v>2552088</v>
      </c>
      <c r="N36" s="6">
        <v>2613537</v>
      </c>
      <c r="O36" s="6">
        <v>2680834</v>
      </c>
      <c r="P36" s="6">
        <v>2744922</v>
      </c>
      <c r="Q36" s="6">
        <v>2812644</v>
      </c>
      <c r="R36" s="6">
        <v>2867583</v>
      </c>
    </row>
    <row r="37" spans="1:18" ht="12.75">
      <c r="A37" s="1" t="s">
        <v>48</v>
      </c>
      <c r="B37" s="6">
        <v>62926</v>
      </c>
      <c r="C37" s="6">
        <v>65195</v>
      </c>
      <c r="D37" s="6">
        <v>67326</v>
      </c>
      <c r="E37" s="6">
        <v>69690</v>
      </c>
      <c r="F37" s="6">
        <v>72201</v>
      </c>
      <c r="G37" s="6">
        <v>74682</v>
      </c>
      <c r="H37" s="6">
        <v>77118</v>
      </c>
      <c r="I37" s="6">
        <v>85654</v>
      </c>
      <c r="J37" s="6">
        <v>98247</v>
      </c>
      <c r="K37" s="6">
        <v>112882</v>
      </c>
      <c r="L37" s="6">
        <v>133661</v>
      </c>
      <c r="M37" s="6">
        <v>158562</v>
      </c>
      <c r="N37" s="6">
        <v>190949</v>
      </c>
      <c r="O37" s="6">
        <v>229570</v>
      </c>
      <c r="P37" s="6">
        <v>275254</v>
      </c>
      <c r="Q37" s="6">
        <v>327050</v>
      </c>
      <c r="R37" s="6">
        <v>378963</v>
      </c>
    </row>
    <row r="38" spans="1:18" ht="12.75">
      <c r="A38" s="1" t="s">
        <v>49</v>
      </c>
      <c r="B38" s="6">
        <v>4377</v>
      </c>
      <c r="C38" s="6">
        <v>4441</v>
      </c>
      <c r="D38" s="6">
        <v>4476</v>
      </c>
      <c r="E38" s="6">
        <v>4520</v>
      </c>
      <c r="F38" s="6">
        <v>4585</v>
      </c>
      <c r="G38" s="6">
        <v>4641</v>
      </c>
      <c r="H38" s="6">
        <v>4174</v>
      </c>
      <c r="I38" s="6">
        <v>4592</v>
      </c>
      <c r="J38" s="6">
        <v>4597</v>
      </c>
      <c r="K38" s="6">
        <v>4721</v>
      </c>
      <c r="L38" s="6">
        <v>4728</v>
      </c>
      <c r="M38" s="6">
        <v>5180</v>
      </c>
      <c r="N38" s="6">
        <v>5669</v>
      </c>
      <c r="O38" s="6">
        <v>6106</v>
      </c>
      <c r="P38" s="6">
        <v>6350</v>
      </c>
      <c r="Q38" s="6">
        <v>6703</v>
      </c>
      <c r="R38" s="6">
        <v>7786</v>
      </c>
    </row>
    <row r="39" spans="1:18" ht="12.75">
      <c r="A39" s="1" t="s">
        <v>51</v>
      </c>
      <c r="B39" s="6">
        <v>126041</v>
      </c>
      <c r="C39" s="6">
        <v>127633</v>
      </c>
      <c r="D39" s="6">
        <v>129319</v>
      </c>
      <c r="E39" s="6">
        <v>131801</v>
      </c>
      <c r="F39" s="6">
        <v>134770</v>
      </c>
      <c r="G39" s="6">
        <v>137547</v>
      </c>
      <c r="H39" s="6">
        <v>139402</v>
      </c>
      <c r="I39" s="6">
        <v>144574</v>
      </c>
      <c r="J39" s="6">
        <v>150490</v>
      </c>
      <c r="K39" s="6">
        <v>157065</v>
      </c>
      <c r="L39" s="6">
        <v>163263</v>
      </c>
      <c r="M39" s="6">
        <v>170781</v>
      </c>
      <c r="N39" s="6">
        <v>178573</v>
      </c>
      <c r="O39" s="6">
        <v>186837</v>
      </c>
      <c r="P39" s="6">
        <v>195796</v>
      </c>
      <c r="Q39" s="6">
        <v>205258</v>
      </c>
      <c r="R39" s="6">
        <v>217123</v>
      </c>
    </row>
    <row r="40" spans="1:18" ht="12.75">
      <c r="A40" s="1" t="s">
        <v>52</v>
      </c>
      <c r="B40" s="6">
        <v>72016</v>
      </c>
      <c r="C40" s="6">
        <v>74490</v>
      </c>
      <c r="D40" s="6">
        <v>76903</v>
      </c>
      <c r="E40" s="6">
        <v>78954</v>
      </c>
      <c r="F40" s="6">
        <v>81037</v>
      </c>
      <c r="G40" s="6">
        <v>83696</v>
      </c>
      <c r="H40" s="6">
        <v>85463</v>
      </c>
      <c r="I40" s="6">
        <v>89847</v>
      </c>
      <c r="J40" s="6">
        <v>96678</v>
      </c>
      <c r="K40" s="6">
        <v>103077</v>
      </c>
      <c r="L40" s="6">
        <v>110591</v>
      </c>
      <c r="M40" s="6">
        <v>118867</v>
      </c>
      <c r="N40" s="6">
        <v>128928</v>
      </c>
      <c r="O40" s="6">
        <v>140916</v>
      </c>
      <c r="P40" s="6">
        <v>154247</v>
      </c>
      <c r="Q40" s="6">
        <v>167755</v>
      </c>
      <c r="R40" s="6">
        <v>179304</v>
      </c>
    </row>
    <row r="41" spans="1:18" ht="12.75">
      <c r="A41" s="1" t="s">
        <v>54</v>
      </c>
      <c r="B41" s="6">
        <v>82572</v>
      </c>
      <c r="C41" s="6">
        <v>86455</v>
      </c>
      <c r="D41" s="6">
        <v>90513</v>
      </c>
      <c r="E41" s="6">
        <v>95052</v>
      </c>
      <c r="F41" s="6">
        <v>100777</v>
      </c>
      <c r="G41" s="6">
        <v>107023</v>
      </c>
      <c r="H41" s="6">
        <v>114212</v>
      </c>
      <c r="I41" s="6">
        <v>124087</v>
      </c>
      <c r="J41" s="6">
        <v>135960</v>
      </c>
      <c r="K41" s="6">
        <v>149110</v>
      </c>
      <c r="L41" s="6">
        <v>164456</v>
      </c>
      <c r="M41" s="6">
        <v>182703</v>
      </c>
      <c r="N41" s="6">
        <v>198480</v>
      </c>
      <c r="O41" s="6">
        <v>218617</v>
      </c>
      <c r="P41" s="6">
        <v>237789</v>
      </c>
      <c r="Q41" s="6">
        <v>258885</v>
      </c>
      <c r="R41" s="6">
        <v>275314</v>
      </c>
    </row>
    <row r="42" spans="1:18" ht="12.75">
      <c r="A42" s="1" t="s">
        <v>55</v>
      </c>
      <c r="B42" s="6">
        <v>184217</v>
      </c>
      <c r="C42" s="6">
        <v>190689</v>
      </c>
      <c r="D42" s="6">
        <v>198508</v>
      </c>
      <c r="E42" s="6">
        <v>207039</v>
      </c>
      <c r="F42" s="6">
        <v>216363</v>
      </c>
      <c r="G42" s="6">
        <v>225199</v>
      </c>
      <c r="H42" s="6">
        <v>233727</v>
      </c>
      <c r="I42" s="6">
        <v>245900</v>
      </c>
      <c r="J42" s="6">
        <v>259310</v>
      </c>
      <c r="K42" s="6">
        <v>272119</v>
      </c>
      <c r="L42" s="6">
        <v>286390</v>
      </c>
      <c r="M42" s="6">
        <v>301226</v>
      </c>
      <c r="N42" s="6">
        <v>318572</v>
      </c>
      <c r="O42" s="6">
        <v>337122</v>
      </c>
      <c r="P42" s="6">
        <v>355238</v>
      </c>
      <c r="Q42" s="6">
        <v>374402</v>
      </c>
      <c r="R42" s="6">
        <v>394088</v>
      </c>
    </row>
    <row r="43" spans="1:18" ht="12.75">
      <c r="A43" s="1" t="s">
        <v>56</v>
      </c>
      <c r="B43" s="6">
        <v>29428</v>
      </c>
      <c r="C43" s="6">
        <v>31918</v>
      </c>
      <c r="D43" s="6">
        <v>34579</v>
      </c>
      <c r="E43" s="6">
        <v>37579</v>
      </c>
      <c r="F43" s="6">
        <v>40545</v>
      </c>
      <c r="G43" s="6">
        <v>43454</v>
      </c>
      <c r="H43" s="6">
        <v>46250</v>
      </c>
      <c r="I43" s="6">
        <v>49584</v>
      </c>
      <c r="J43" s="6">
        <v>53233</v>
      </c>
      <c r="K43" s="6">
        <v>57361</v>
      </c>
      <c r="L43" s="6">
        <v>61037</v>
      </c>
      <c r="M43" s="6">
        <v>65273</v>
      </c>
      <c r="N43" s="6">
        <v>69404</v>
      </c>
      <c r="O43" s="6">
        <v>74368</v>
      </c>
      <c r="P43" s="6">
        <v>79216</v>
      </c>
      <c r="Q43" s="6">
        <v>85733</v>
      </c>
      <c r="R43" s="6">
        <v>90820</v>
      </c>
    </row>
    <row r="44" spans="1:18" ht="12.75">
      <c r="A44" s="1" t="s">
        <v>57</v>
      </c>
      <c r="B44" s="6">
        <v>31568</v>
      </c>
      <c r="C44" s="6">
        <v>31283</v>
      </c>
      <c r="D44" s="6">
        <v>31173</v>
      </c>
      <c r="E44" s="6">
        <v>31009</v>
      </c>
      <c r="F44" s="6">
        <v>30825</v>
      </c>
      <c r="G44" s="6">
        <v>30695</v>
      </c>
      <c r="H44" s="6">
        <v>30367</v>
      </c>
      <c r="I44" s="6">
        <v>33236</v>
      </c>
      <c r="J44" s="6">
        <v>36628</v>
      </c>
      <c r="K44" s="6">
        <v>39335</v>
      </c>
      <c r="L44" s="6">
        <v>42246</v>
      </c>
      <c r="M44" s="6">
        <v>47674</v>
      </c>
      <c r="N44" s="6">
        <v>52917</v>
      </c>
      <c r="O44" s="6">
        <v>62551</v>
      </c>
      <c r="P44" s="6">
        <v>71583</v>
      </c>
      <c r="Q44" s="6">
        <v>82630</v>
      </c>
      <c r="R44" s="6">
        <v>95076</v>
      </c>
    </row>
    <row r="45" spans="1:18" ht="12.75">
      <c r="A45" s="1" t="s">
        <v>58</v>
      </c>
      <c r="B45" s="6">
        <v>4242</v>
      </c>
      <c r="C45" s="6">
        <v>4386</v>
      </c>
      <c r="D45" s="6">
        <v>4527</v>
      </c>
      <c r="E45" s="6">
        <v>4699</v>
      </c>
      <c r="F45" s="6">
        <v>4889</v>
      </c>
      <c r="G45" s="6">
        <v>5097</v>
      </c>
      <c r="H45" s="6">
        <v>4617</v>
      </c>
      <c r="I45" s="6">
        <v>4816</v>
      </c>
      <c r="J45" s="6">
        <v>4949</v>
      </c>
      <c r="K45" s="6">
        <v>5146</v>
      </c>
      <c r="L45" s="6">
        <v>5461</v>
      </c>
      <c r="M45" s="6">
        <v>5856</v>
      </c>
      <c r="N45" s="6">
        <v>6250</v>
      </c>
      <c r="O45" s="6">
        <v>6944</v>
      </c>
      <c r="P45" s="6">
        <v>7616</v>
      </c>
      <c r="Q45" s="6">
        <v>8192</v>
      </c>
      <c r="R45" s="6">
        <v>10903</v>
      </c>
    </row>
    <row r="46" spans="1:18" ht="12.75">
      <c r="A46" s="1" t="s">
        <v>59</v>
      </c>
      <c r="B46" s="6">
        <v>32723</v>
      </c>
      <c r="C46" s="6">
        <v>32611</v>
      </c>
      <c r="D46" s="6">
        <v>32497</v>
      </c>
      <c r="E46" s="6">
        <v>32579</v>
      </c>
      <c r="F46" s="6">
        <v>32716</v>
      </c>
      <c r="G46" s="6">
        <v>32697</v>
      </c>
      <c r="H46" s="6">
        <v>32411</v>
      </c>
      <c r="I46" s="6">
        <v>35692</v>
      </c>
      <c r="J46" s="6">
        <v>38773</v>
      </c>
      <c r="K46" s="6">
        <v>43581</v>
      </c>
      <c r="L46" s="6">
        <v>50274</v>
      </c>
      <c r="M46" s="6">
        <v>58357</v>
      </c>
      <c r="N46" s="6">
        <v>68098</v>
      </c>
      <c r="O46" s="6">
        <v>78257</v>
      </c>
      <c r="P46" s="6">
        <v>91760</v>
      </c>
      <c r="Q46" s="6">
        <v>105769</v>
      </c>
      <c r="R46" s="6">
        <v>123838</v>
      </c>
    </row>
    <row r="47" spans="1:18" ht="12.75">
      <c r="A47" s="1" t="s">
        <v>60</v>
      </c>
      <c r="B47" s="6">
        <v>3672620</v>
      </c>
      <c r="C47" s="6">
        <v>3799861</v>
      </c>
      <c r="D47" s="6">
        <v>3939864</v>
      </c>
      <c r="E47" s="6">
        <v>4032009</v>
      </c>
      <c r="F47" s="6">
        <v>4125885</v>
      </c>
      <c r="G47" s="6">
        <v>4232370</v>
      </c>
      <c r="H47" s="6">
        <v>4380366</v>
      </c>
      <c r="I47" s="6">
        <v>4566461</v>
      </c>
      <c r="J47" s="6">
        <v>4773597</v>
      </c>
      <c r="K47" s="6">
        <v>5001566</v>
      </c>
      <c r="L47" s="6">
        <v>5226512</v>
      </c>
      <c r="M47" s="6">
        <v>5452558</v>
      </c>
      <c r="N47" s="6">
        <v>5683183</v>
      </c>
      <c r="O47" s="6">
        <v>5935560</v>
      </c>
      <c r="P47" s="6">
        <v>6196823</v>
      </c>
      <c r="Q47" s="6">
        <v>6458217</v>
      </c>
      <c r="R47" s="6">
        <v>6669666</v>
      </c>
    </row>
    <row r="48" spans="1:18" ht="12.75">
      <c r="A48" s="1" t="s">
        <v>61</v>
      </c>
      <c r="B48" s="6">
        <v>72007</v>
      </c>
      <c r="C48" s="6">
        <v>74061</v>
      </c>
      <c r="D48" s="6">
        <v>76126</v>
      </c>
      <c r="E48" s="6">
        <v>78232</v>
      </c>
      <c r="F48" s="6">
        <v>80282</v>
      </c>
      <c r="G48" s="6">
        <v>82515</v>
      </c>
      <c r="H48" s="6">
        <v>85534</v>
      </c>
      <c r="I48" s="6">
        <v>91991</v>
      </c>
      <c r="J48" s="6">
        <v>98880</v>
      </c>
      <c r="K48" s="6">
        <v>107682</v>
      </c>
      <c r="L48" s="6">
        <v>117933</v>
      </c>
      <c r="M48" s="6">
        <v>128642</v>
      </c>
      <c r="N48" s="6">
        <v>143009</v>
      </c>
      <c r="O48" s="6">
        <v>159784</v>
      </c>
      <c r="P48" s="6">
        <v>176211</v>
      </c>
      <c r="Q48" s="6">
        <v>190588</v>
      </c>
      <c r="R48" s="6">
        <v>201559</v>
      </c>
    </row>
    <row r="49" spans="1:18" ht="12.75">
      <c r="A49" s="1" t="s">
        <v>62</v>
      </c>
      <c r="B49" s="6">
        <v>3402</v>
      </c>
      <c r="C49" s="6">
        <v>3409</v>
      </c>
      <c r="D49" s="6">
        <v>3430</v>
      </c>
      <c r="E49" s="6">
        <v>3481</v>
      </c>
      <c r="F49" s="6">
        <v>3557</v>
      </c>
      <c r="G49" s="6">
        <v>3615</v>
      </c>
      <c r="H49" s="6">
        <v>3512</v>
      </c>
      <c r="I49" s="6">
        <v>3574</v>
      </c>
      <c r="J49" s="6">
        <v>3587</v>
      </c>
      <c r="K49" s="6">
        <v>3951</v>
      </c>
      <c r="L49" s="6">
        <v>4049</v>
      </c>
      <c r="M49" s="6">
        <v>4104</v>
      </c>
      <c r="N49" s="6">
        <v>4392</v>
      </c>
      <c r="O49" s="6">
        <v>4802</v>
      </c>
      <c r="P49" s="6">
        <v>4736</v>
      </c>
      <c r="Q49" s="6">
        <v>4879</v>
      </c>
      <c r="R49" s="6">
        <v>5504</v>
      </c>
    </row>
    <row r="50" spans="1:18" ht="12.75">
      <c r="A50" s="1" t="s">
        <v>63</v>
      </c>
      <c r="B50" s="6">
        <v>109491</v>
      </c>
      <c r="C50" s="6">
        <v>117082</v>
      </c>
      <c r="D50" s="6">
        <v>125648</v>
      </c>
      <c r="E50" s="6">
        <v>135105</v>
      </c>
      <c r="F50" s="6">
        <v>144526</v>
      </c>
      <c r="G50" s="6">
        <v>153251</v>
      </c>
      <c r="H50" s="6">
        <v>160703</v>
      </c>
      <c r="I50" s="6">
        <v>170255</v>
      </c>
      <c r="J50" s="6">
        <v>180416</v>
      </c>
      <c r="K50" s="6">
        <v>193488</v>
      </c>
      <c r="L50" s="6">
        <v>206666</v>
      </c>
      <c r="M50" s="6">
        <v>222288</v>
      </c>
      <c r="N50" s="6">
        <v>240701</v>
      </c>
      <c r="O50" s="6">
        <v>260855</v>
      </c>
      <c r="P50" s="6">
        <v>281892</v>
      </c>
      <c r="Q50" s="6">
        <v>304191</v>
      </c>
      <c r="R50" s="6">
        <v>329540</v>
      </c>
    </row>
    <row r="51" spans="1:18" ht="12.75">
      <c r="A51" s="7" t="s">
        <v>64</v>
      </c>
      <c r="B51" s="6">
        <v>150503</v>
      </c>
      <c r="C51" s="6">
        <v>158910</v>
      </c>
      <c r="D51" s="6">
        <v>167386</v>
      </c>
      <c r="E51" s="6">
        <v>177697</v>
      </c>
      <c r="F51" s="6">
        <v>190014</v>
      </c>
      <c r="G51" s="6">
        <v>202540</v>
      </c>
      <c r="H51" s="6">
        <v>217833</v>
      </c>
      <c r="I51" s="6">
        <v>233956</v>
      </c>
      <c r="J51" s="6">
        <v>253377</v>
      </c>
      <c r="K51" s="6">
        <v>273529</v>
      </c>
      <c r="L51" s="6">
        <v>294507</v>
      </c>
      <c r="M51" s="6">
        <v>317977</v>
      </c>
      <c r="N51" s="6">
        <v>341861</v>
      </c>
      <c r="O51" s="6">
        <v>369100</v>
      </c>
      <c r="P51" s="6">
        <v>395766</v>
      </c>
      <c r="Q51" s="6">
        <v>420878</v>
      </c>
      <c r="R51" s="6">
        <v>441509</v>
      </c>
    </row>
    <row r="52" spans="1:18" ht="12.75">
      <c r="A52" s="1" t="s">
        <v>65</v>
      </c>
      <c r="B52" s="6">
        <v>11117</v>
      </c>
      <c r="C52" s="6">
        <v>10617</v>
      </c>
      <c r="D52" s="6">
        <v>10132</v>
      </c>
      <c r="E52" s="6">
        <v>9667</v>
      </c>
      <c r="F52" s="6">
        <v>9214</v>
      </c>
      <c r="G52" s="6">
        <v>8787</v>
      </c>
      <c r="H52" s="6">
        <v>7775</v>
      </c>
      <c r="I52" s="6">
        <v>7671</v>
      </c>
      <c r="J52" s="6">
        <v>8017</v>
      </c>
      <c r="K52" s="6">
        <v>8141</v>
      </c>
      <c r="L52" s="6">
        <v>8557</v>
      </c>
      <c r="M52" s="6">
        <v>8864</v>
      </c>
      <c r="N52" s="6">
        <v>9227</v>
      </c>
      <c r="O52" s="6">
        <v>9576</v>
      </c>
      <c r="P52" s="6">
        <v>9844</v>
      </c>
      <c r="Q52" s="6">
        <v>10329</v>
      </c>
      <c r="R52" s="6">
        <v>12279</v>
      </c>
    </row>
    <row r="53" spans="1:18" ht="12.75">
      <c r="A53" s="1" t="s">
        <v>66</v>
      </c>
      <c r="B53" s="6">
        <v>74013</v>
      </c>
      <c r="C53" s="6">
        <v>76651</v>
      </c>
      <c r="D53" s="6">
        <v>79355</v>
      </c>
      <c r="E53" s="6">
        <v>82528</v>
      </c>
      <c r="F53" s="6">
        <v>86367</v>
      </c>
      <c r="G53" s="6">
        <v>90091</v>
      </c>
      <c r="H53" s="6">
        <v>93534</v>
      </c>
      <c r="I53" s="6">
        <v>99689</v>
      </c>
      <c r="J53" s="6">
        <v>106191</v>
      </c>
      <c r="K53" s="6">
        <v>113808</v>
      </c>
      <c r="L53" s="6">
        <v>123144</v>
      </c>
      <c r="M53" s="6">
        <v>132728</v>
      </c>
      <c r="N53" s="6">
        <v>142409</v>
      </c>
      <c r="O53" s="6">
        <v>153709</v>
      </c>
      <c r="P53" s="6">
        <v>166121</v>
      </c>
      <c r="Q53" s="6">
        <v>178834</v>
      </c>
      <c r="R53" s="6">
        <v>192921</v>
      </c>
    </row>
    <row r="54" spans="1:18" ht="12.75">
      <c r="A54" s="1" t="s">
        <v>67</v>
      </c>
      <c r="B54" s="6">
        <v>27239</v>
      </c>
      <c r="C54" s="6">
        <v>27101</v>
      </c>
      <c r="D54" s="6">
        <v>27061</v>
      </c>
      <c r="E54" s="6">
        <v>26286</v>
      </c>
      <c r="F54" s="6">
        <v>25906</v>
      </c>
      <c r="G54" s="6">
        <v>25771</v>
      </c>
      <c r="H54" s="6">
        <v>25524</v>
      </c>
      <c r="I54" s="6">
        <v>26154</v>
      </c>
      <c r="J54" s="6">
        <v>26433</v>
      </c>
      <c r="K54" s="6">
        <v>27065</v>
      </c>
      <c r="L54" s="6">
        <v>27501</v>
      </c>
      <c r="M54" s="6">
        <v>27812</v>
      </c>
      <c r="N54" s="6">
        <v>27954</v>
      </c>
      <c r="O54" s="6">
        <v>29020</v>
      </c>
      <c r="P54" s="6">
        <v>29780</v>
      </c>
      <c r="Q54" s="6">
        <v>30346</v>
      </c>
      <c r="R54" s="6">
        <v>31669</v>
      </c>
    </row>
  </sheetData>
  <printOptions/>
  <pageMargins left="0" right="0" top="0" bottom="0" header="0" footer="0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54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0" customWidth="1"/>
    <col min="2" max="18" width="10.140625" style="0" customWidth="1"/>
  </cols>
  <sheetData>
    <row r="1" spans="1:22" ht="12.75">
      <c r="A1" s="1" t="s">
        <v>72</v>
      </c>
      <c r="B1" s="1"/>
      <c r="C1" s="1"/>
      <c r="D1" s="1"/>
      <c r="E1" s="1"/>
      <c r="F1" s="1"/>
      <c r="G1" s="1"/>
      <c r="S1" s="2"/>
      <c r="T1" s="3"/>
      <c r="U1" s="3"/>
      <c r="V1" s="3"/>
    </row>
    <row r="2" spans="1:22" ht="12.75">
      <c r="A2" s="1" t="s">
        <v>1</v>
      </c>
      <c r="B2" s="1"/>
      <c r="C2" s="1"/>
      <c r="D2" s="1"/>
      <c r="E2" s="1"/>
      <c r="F2" s="1"/>
      <c r="G2" s="1"/>
      <c r="S2" s="2"/>
      <c r="T2" s="3"/>
      <c r="U2" s="3"/>
      <c r="V2" s="3"/>
    </row>
    <row r="3" spans="1:22" ht="12.75">
      <c r="A3" s="1" t="s">
        <v>2</v>
      </c>
      <c r="B3" s="4">
        <v>1984</v>
      </c>
      <c r="C3" s="4">
        <v>1985</v>
      </c>
      <c r="D3" s="4">
        <v>1986</v>
      </c>
      <c r="E3" s="4">
        <v>1987</v>
      </c>
      <c r="F3" s="4">
        <v>1988</v>
      </c>
      <c r="G3" s="4">
        <v>1989</v>
      </c>
      <c r="H3" s="4">
        <v>1990</v>
      </c>
      <c r="I3" s="4">
        <v>1991</v>
      </c>
      <c r="J3" s="4">
        <v>1992</v>
      </c>
      <c r="K3" s="4">
        <v>1993</v>
      </c>
      <c r="L3" s="4">
        <v>1994</v>
      </c>
      <c r="M3" s="4">
        <v>1995</v>
      </c>
      <c r="N3" s="4">
        <v>1996</v>
      </c>
      <c r="O3" s="4">
        <v>1997</v>
      </c>
      <c r="P3" s="4">
        <v>1998</v>
      </c>
      <c r="Q3" s="4">
        <v>1999</v>
      </c>
      <c r="R3" s="4">
        <v>2000</v>
      </c>
      <c r="S3" s="5" t="s">
        <v>4</v>
      </c>
      <c r="T3" s="3"/>
      <c r="U3" s="3"/>
      <c r="V3" s="3"/>
    </row>
    <row r="4" spans="1:18" ht="12.75">
      <c r="A4" s="1" t="s">
        <v>5</v>
      </c>
      <c r="B4" s="6">
        <v>3951834</v>
      </c>
      <c r="C4" s="6">
        <v>3972527</v>
      </c>
      <c r="D4" s="6">
        <v>3991569</v>
      </c>
      <c r="E4" s="6">
        <v>4015261</v>
      </c>
      <c r="F4" s="6">
        <v>4023858</v>
      </c>
      <c r="G4" s="6">
        <v>4030229</v>
      </c>
      <c r="H4" s="6">
        <v>4050055</v>
      </c>
      <c r="I4" s="6">
        <v>4099156</v>
      </c>
      <c r="J4" s="6">
        <v>4154014</v>
      </c>
      <c r="K4" s="6">
        <v>4214202</v>
      </c>
      <c r="L4" s="6">
        <v>4260229</v>
      </c>
      <c r="M4" s="6">
        <v>4296800</v>
      </c>
      <c r="N4" s="6">
        <v>4331102</v>
      </c>
      <c r="O4" s="6">
        <v>4367935</v>
      </c>
      <c r="P4" s="6">
        <v>4404701</v>
      </c>
      <c r="Q4" s="6">
        <v>4430141</v>
      </c>
      <c r="R4" s="6">
        <v>4447100</v>
      </c>
    </row>
    <row r="5" spans="1:18" ht="12.75">
      <c r="A5" s="1" t="s">
        <v>8</v>
      </c>
      <c r="B5" s="6">
        <v>513701</v>
      </c>
      <c r="C5" s="6">
        <v>532490</v>
      </c>
      <c r="D5" s="6">
        <v>544268</v>
      </c>
      <c r="E5" s="6">
        <v>539310</v>
      </c>
      <c r="F5" s="6">
        <v>541979</v>
      </c>
      <c r="G5" s="6">
        <v>547151</v>
      </c>
      <c r="H5" s="6">
        <v>553290</v>
      </c>
      <c r="I5" s="6">
        <v>570193</v>
      </c>
      <c r="J5" s="6">
        <v>588736</v>
      </c>
      <c r="K5" s="6">
        <v>599432</v>
      </c>
      <c r="L5" s="6">
        <v>603308</v>
      </c>
      <c r="M5" s="6">
        <v>604412</v>
      </c>
      <c r="N5" s="6">
        <v>608569</v>
      </c>
      <c r="O5" s="6">
        <v>612968</v>
      </c>
      <c r="P5" s="6">
        <v>619932</v>
      </c>
      <c r="Q5" s="6">
        <v>624779</v>
      </c>
      <c r="R5" s="6">
        <v>626932</v>
      </c>
    </row>
    <row r="6" spans="1:18" ht="12.75">
      <c r="A6" s="1" t="s">
        <v>10</v>
      </c>
      <c r="B6" s="6">
        <v>3067144</v>
      </c>
      <c r="C6" s="6">
        <v>3183541</v>
      </c>
      <c r="D6" s="6">
        <v>3308262</v>
      </c>
      <c r="E6" s="6">
        <v>3437101</v>
      </c>
      <c r="F6" s="6">
        <v>3535178</v>
      </c>
      <c r="G6" s="6">
        <v>3622181</v>
      </c>
      <c r="H6" s="6">
        <v>3684097</v>
      </c>
      <c r="I6" s="6">
        <v>3788576</v>
      </c>
      <c r="J6" s="6">
        <v>3915740</v>
      </c>
      <c r="K6" s="6">
        <v>4065440</v>
      </c>
      <c r="L6" s="6">
        <v>4245089</v>
      </c>
      <c r="M6" s="6">
        <v>4432499</v>
      </c>
      <c r="N6" s="6">
        <v>4586940</v>
      </c>
      <c r="O6" s="6">
        <v>4736990</v>
      </c>
      <c r="P6" s="6">
        <v>4883342</v>
      </c>
      <c r="Q6" s="6">
        <v>5023823</v>
      </c>
      <c r="R6" s="6">
        <v>5130632</v>
      </c>
    </row>
    <row r="7" spans="1:18" ht="12.75">
      <c r="A7" s="1" t="s">
        <v>11</v>
      </c>
      <c r="B7" s="6">
        <v>2319780</v>
      </c>
      <c r="C7" s="6">
        <v>2327052</v>
      </c>
      <c r="D7" s="6">
        <v>2331995</v>
      </c>
      <c r="E7" s="6">
        <v>2342366</v>
      </c>
      <c r="F7" s="6">
        <v>2342645</v>
      </c>
      <c r="G7" s="6">
        <v>2346392</v>
      </c>
      <c r="H7" s="6">
        <v>2356586</v>
      </c>
      <c r="I7" s="6">
        <v>2383144</v>
      </c>
      <c r="J7" s="6">
        <v>2415984</v>
      </c>
      <c r="K7" s="6">
        <v>2456303</v>
      </c>
      <c r="L7" s="6">
        <v>2494019</v>
      </c>
      <c r="M7" s="6">
        <v>2535399</v>
      </c>
      <c r="N7" s="6">
        <v>2572109</v>
      </c>
      <c r="O7" s="6">
        <v>2601090</v>
      </c>
      <c r="P7" s="6">
        <v>2626289</v>
      </c>
      <c r="Q7" s="6">
        <v>2651860</v>
      </c>
      <c r="R7" s="6">
        <v>2673400</v>
      </c>
    </row>
    <row r="8" spans="1:18" ht="12.75">
      <c r="A8" s="1" t="s">
        <v>12</v>
      </c>
      <c r="B8" s="6">
        <v>25844407</v>
      </c>
      <c r="C8" s="6">
        <v>26441102</v>
      </c>
      <c r="D8" s="6">
        <v>27102159</v>
      </c>
      <c r="E8" s="6">
        <v>27777037</v>
      </c>
      <c r="F8" s="6">
        <v>28464180</v>
      </c>
      <c r="G8" s="6">
        <v>29218118</v>
      </c>
      <c r="H8" s="6">
        <v>29959515</v>
      </c>
      <c r="I8" s="6">
        <v>30470736</v>
      </c>
      <c r="J8" s="6">
        <v>30974659</v>
      </c>
      <c r="K8" s="6">
        <v>31274928</v>
      </c>
      <c r="L8" s="6">
        <v>31484435</v>
      </c>
      <c r="M8" s="6">
        <v>31696582</v>
      </c>
      <c r="N8" s="6">
        <v>32018834</v>
      </c>
      <c r="O8" s="6">
        <v>32486010</v>
      </c>
      <c r="P8" s="6">
        <v>32987675</v>
      </c>
      <c r="Q8" s="6">
        <v>33499204</v>
      </c>
      <c r="R8" s="6">
        <v>33871648</v>
      </c>
    </row>
    <row r="9" spans="1:18" ht="12.75">
      <c r="A9" s="1" t="s">
        <v>13</v>
      </c>
      <c r="B9" s="6">
        <v>3169991</v>
      </c>
      <c r="C9" s="6">
        <v>3208723</v>
      </c>
      <c r="D9" s="6">
        <v>3237450</v>
      </c>
      <c r="E9" s="6">
        <v>3260480</v>
      </c>
      <c r="F9" s="6">
        <v>3262280</v>
      </c>
      <c r="G9" s="6">
        <v>3275822</v>
      </c>
      <c r="H9" s="6">
        <v>3307618</v>
      </c>
      <c r="I9" s="6">
        <v>3387119</v>
      </c>
      <c r="J9" s="6">
        <v>3495939</v>
      </c>
      <c r="K9" s="6">
        <v>3613734</v>
      </c>
      <c r="L9" s="6">
        <v>3724168</v>
      </c>
      <c r="M9" s="6">
        <v>3826653</v>
      </c>
      <c r="N9" s="6">
        <v>3919972</v>
      </c>
      <c r="O9" s="6">
        <v>4018293</v>
      </c>
      <c r="P9" s="6">
        <v>4116639</v>
      </c>
      <c r="Q9" s="6">
        <v>4226018</v>
      </c>
      <c r="R9" s="6">
        <v>4301261</v>
      </c>
    </row>
    <row r="10" spans="1:18" ht="12.75">
      <c r="A10" s="1" t="s">
        <v>14</v>
      </c>
      <c r="B10" s="6">
        <v>3180026</v>
      </c>
      <c r="C10" s="6">
        <v>3201131</v>
      </c>
      <c r="D10" s="6">
        <v>3223742</v>
      </c>
      <c r="E10" s="6">
        <v>3247292</v>
      </c>
      <c r="F10" s="6">
        <v>3271967</v>
      </c>
      <c r="G10" s="6">
        <v>3283411</v>
      </c>
      <c r="H10" s="6">
        <v>3291967</v>
      </c>
      <c r="I10" s="6">
        <v>3302895</v>
      </c>
      <c r="J10" s="6">
        <v>3300712</v>
      </c>
      <c r="K10" s="6">
        <v>3309175</v>
      </c>
      <c r="L10" s="6">
        <v>3316121</v>
      </c>
      <c r="M10" s="6">
        <v>3324144</v>
      </c>
      <c r="N10" s="6">
        <v>3336685</v>
      </c>
      <c r="O10" s="6">
        <v>3349348</v>
      </c>
      <c r="P10" s="6">
        <v>3365352</v>
      </c>
      <c r="Q10" s="6">
        <v>3386401</v>
      </c>
      <c r="R10" s="6">
        <v>3405565</v>
      </c>
    </row>
    <row r="11" spans="1:18" ht="12.75">
      <c r="A11" s="1" t="s">
        <v>16</v>
      </c>
      <c r="B11" s="6">
        <v>611516</v>
      </c>
      <c r="C11" s="6">
        <v>618285</v>
      </c>
      <c r="D11" s="6">
        <v>627555</v>
      </c>
      <c r="E11" s="6">
        <v>636954</v>
      </c>
      <c r="F11" s="6">
        <v>647583</v>
      </c>
      <c r="G11" s="6">
        <v>658232</v>
      </c>
      <c r="H11" s="6">
        <v>669567</v>
      </c>
      <c r="I11" s="6">
        <v>683080</v>
      </c>
      <c r="J11" s="6">
        <v>694925</v>
      </c>
      <c r="K11" s="6">
        <v>706378</v>
      </c>
      <c r="L11" s="6">
        <v>717545</v>
      </c>
      <c r="M11" s="6">
        <v>729734</v>
      </c>
      <c r="N11" s="6">
        <v>740977</v>
      </c>
      <c r="O11" s="6">
        <v>751487</v>
      </c>
      <c r="P11" s="6">
        <v>763335</v>
      </c>
      <c r="Q11" s="6">
        <v>774990</v>
      </c>
      <c r="R11" s="6">
        <v>783600</v>
      </c>
    </row>
    <row r="12" spans="1:18" ht="12.75">
      <c r="A12" s="1" t="s">
        <v>17</v>
      </c>
      <c r="B12" s="6">
        <v>633384</v>
      </c>
      <c r="C12" s="6">
        <v>634546</v>
      </c>
      <c r="D12" s="6">
        <v>638279</v>
      </c>
      <c r="E12" s="6">
        <v>636938</v>
      </c>
      <c r="F12" s="6">
        <v>630430</v>
      </c>
      <c r="G12" s="6">
        <v>624170</v>
      </c>
      <c r="H12" s="6">
        <v>605321</v>
      </c>
      <c r="I12" s="6">
        <v>600870</v>
      </c>
      <c r="J12" s="6">
        <v>597565</v>
      </c>
      <c r="K12" s="6">
        <v>595301</v>
      </c>
      <c r="L12" s="6">
        <v>589239</v>
      </c>
      <c r="M12" s="6">
        <v>580517</v>
      </c>
      <c r="N12" s="6">
        <v>572377</v>
      </c>
      <c r="O12" s="6">
        <v>567736</v>
      </c>
      <c r="P12" s="6">
        <v>565230</v>
      </c>
      <c r="Q12" s="6">
        <v>570213</v>
      </c>
      <c r="R12" s="6">
        <v>572059</v>
      </c>
    </row>
    <row r="13" spans="1:18" ht="12.75">
      <c r="A13" s="1" t="s">
        <v>19</v>
      </c>
      <c r="B13" s="6">
        <v>11039955</v>
      </c>
      <c r="C13" s="6">
        <v>11351159</v>
      </c>
      <c r="D13" s="6">
        <v>11667542</v>
      </c>
      <c r="E13" s="6">
        <v>11997307</v>
      </c>
      <c r="F13" s="6">
        <v>12306413</v>
      </c>
      <c r="G13" s="6">
        <v>12637726</v>
      </c>
      <c r="H13" s="6">
        <v>13033307</v>
      </c>
      <c r="I13" s="6">
        <v>13369798</v>
      </c>
      <c r="J13" s="6">
        <v>13650553</v>
      </c>
      <c r="K13" s="6">
        <v>13927185</v>
      </c>
      <c r="L13" s="6">
        <v>14239444</v>
      </c>
      <c r="M13" s="6">
        <v>14537875</v>
      </c>
      <c r="N13" s="6">
        <v>14853360</v>
      </c>
      <c r="O13" s="6">
        <v>15186304</v>
      </c>
      <c r="P13" s="6">
        <v>15486559</v>
      </c>
      <c r="Q13" s="6">
        <v>15759421</v>
      </c>
      <c r="R13" s="6">
        <v>15982378</v>
      </c>
    </row>
    <row r="14" spans="1:18" ht="12.75">
      <c r="A14" s="1" t="s">
        <v>20</v>
      </c>
      <c r="B14" s="6">
        <v>5834962</v>
      </c>
      <c r="C14" s="6">
        <v>5962676</v>
      </c>
      <c r="D14" s="6">
        <v>6084666</v>
      </c>
      <c r="E14" s="6">
        <v>6208482</v>
      </c>
      <c r="F14" s="6">
        <v>6316163</v>
      </c>
      <c r="G14" s="6">
        <v>6411089</v>
      </c>
      <c r="H14" s="6">
        <v>6512602</v>
      </c>
      <c r="I14" s="6">
        <v>6653005</v>
      </c>
      <c r="J14" s="6">
        <v>6817203</v>
      </c>
      <c r="K14" s="6">
        <v>6978240</v>
      </c>
      <c r="L14" s="6">
        <v>7157165</v>
      </c>
      <c r="M14" s="6">
        <v>7328413</v>
      </c>
      <c r="N14" s="6">
        <v>7501069</v>
      </c>
      <c r="O14" s="6">
        <v>7685099</v>
      </c>
      <c r="P14" s="6">
        <v>7863536</v>
      </c>
      <c r="Q14" s="6">
        <v>8045965</v>
      </c>
      <c r="R14" s="6">
        <v>8186453</v>
      </c>
    </row>
    <row r="15" spans="1:18" ht="12.75">
      <c r="A15" s="1" t="s">
        <v>21</v>
      </c>
      <c r="B15" s="6">
        <v>1027930</v>
      </c>
      <c r="C15" s="6">
        <v>1039673</v>
      </c>
      <c r="D15" s="6">
        <v>1051745</v>
      </c>
      <c r="E15" s="6">
        <v>1067899</v>
      </c>
      <c r="F15" s="6">
        <v>1079823</v>
      </c>
      <c r="G15" s="6">
        <v>1094584</v>
      </c>
      <c r="H15" s="6">
        <v>1113491</v>
      </c>
      <c r="I15" s="6">
        <v>1136754</v>
      </c>
      <c r="J15" s="6">
        <v>1158613</v>
      </c>
      <c r="K15" s="6">
        <v>1172838</v>
      </c>
      <c r="L15" s="6">
        <v>1187536</v>
      </c>
      <c r="M15" s="6">
        <v>1196854</v>
      </c>
      <c r="N15" s="6">
        <v>1203755</v>
      </c>
      <c r="O15" s="6">
        <v>1211640</v>
      </c>
      <c r="P15" s="6">
        <v>1215233</v>
      </c>
      <c r="Q15" s="6">
        <v>1210300</v>
      </c>
      <c r="R15" s="6">
        <v>1211537</v>
      </c>
    </row>
    <row r="16" spans="1:18" ht="12.75">
      <c r="A16" s="1" t="s">
        <v>22</v>
      </c>
      <c r="B16" s="6">
        <v>990837</v>
      </c>
      <c r="C16" s="6">
        <v>994044</v>
      </c>
      <c r="D16" s="6">
        <v>990224</v>
      </c>
      <c r="E16" s="6">
        <v>985004</v>
      </c>
      <c r="F16" s="6">
        <v>985668</v>
      </c>
      <c r="G16" s="6">
        <v>994425</v>
      </c>
      <c r="H16" s="6">
        <v>1012384</v>
      </c>
      <c r="I16" s="6">
        <v>1041316</v>
      </c>
      <c r="J16" s="6">
        <v>1071685</v>
      </c>
      <c r="K16" s="6">
        <v>1108768</v>
      </c>
      <c r="L16" s="6">
        <v>1145140</v>
      </c>
      <c r="M16" s="6">
        <v>1177322</v>
      </c>
      <c r="N16" s="6">
        <v>1203083</v>
      </c>
      <c r="O16" s="6">
        <v>1228520</v>
      </c>
      <c r="P16" s="6">
        <v>1252330</v>
      </c>
      <c r="Q16" s="6">
        <v>1275674</v>
      </c>
      <c r="R16" s="6">
        <v>1293953</v>
      </c>
    </row>
    <row r="17" spans="1:18" ht="12.75">
      <c r="A17" s="1" t="s">
        <v>23</v>
      </c>
      <c r="B17" s="6">
        <v>11412154</v>
      </c>
      <c r="C17" s="6">
        <v>11399830</v>
      </c>
      <c r="D17" s="6">
        <v>11387265</v>
      </c>
      <c r="E17" s="6">
        <v>11391183</v>
      </c>
      <c r="F17" s="6">
        <v>11390199</v>
      </c>
      <c r="G17" s="6">
        <v>11409775</v>
      </c>
      <c r="H17" s="6">
        <v>11453316</v>
      </c>
      <c r="I17" s="6">
        <v>11568964</v>
      </c>
      <c r="J17" s="6">
        <v>11694184</v>
      </c>
      <c r="K17" s="6">
        <v>11809579</v>
      </c>
      <c r="L17" s="6">
        <v>11912585</v>
      </c>
      <c r="M17" s="6">
        <v>12008437</v>
      </c>
      <c r="N17" s="6">
        <v>12101997</v>
      </c>
      <c r="O17" s="6">
        <v>12185715</v>
      </c>
      <c r="P17" s="6">
        <v>12271847</v>
      </c>
      <c r="Q17" s="6">
        <v>12359020</v>
      </c>
      <c r="R17" s="6">
        <v>12419293</v>
      </c>
    </row>
    <row r="18" spans="1:18" ht="12.75">
      <c r="A18" s="1" t="s">
        <v>24</v>
      </c>
      <c r="B18" s="6">
        <v>5458332</v>
      </c>
      <c r="C18" s="6">
        <v>5459225</v>
      </c>
      <c r="D18" s="6">
        <v>5454126</v>
      </c>
      <c r="E18" s="6">
        <v>5473014</v>
      </c>
      <c r="F18" s="6">
        <v>5491754</v>
      </c>
      <c r="G18" s="6">
        <v>5523685</v>
      </c>
      <c r="H18" s="6">
        <v>5557798</v>
      </c>
      <c r="I18" s="6">
        <v>5616388</v>
      </c>
      <c r="J18" s="6">
        <v>5674547</v>
      </c>
      <c r="K18" s="6">
        <v>5739019</v>
      </c>
      <c r="L18" s="6">
        <v>5793526</v>
      </c>
      <c r="M18" s="6">
        <v>5851459</v>
      </c>
      <c r="N18" s="6">
        <v>5906013</v>
      </c>
      <c r="O18" s="6">
        <v>5955267</v>
      </c>
      <c r="P18" s="6">
        <v>5998880</v>
      </c>
      <c r="Q18" s="6">
        <v>6044969</v>
      </c>
      <c r="R18" s="6">
        <v>6080485</v>
      </c>
    </row>
    <row r="19" spans="1:18" ht="12.75">
      <c r="A19" s="1" t="s">
        <v>26</v>
      </c>
      <c r="B19" s="6">
        <v>2858626</v>
      </c>
      <c r="C19" s="6">
        <v>2829688</v>
      </c>
      <c r="D19" s="6">
        <v>2791972</v>
      </c>
      <c r="E19" s="6">
        <v>2767008</v>
      </c>
      <c r="F19" s="6">
        <v>2768397</v>
      </c>
      <c r="G19" s="6">
        <v>2770588</v>
      </c>
      <c r="H19" s="6">
        <v>2781018</v>
      </c>
      <c r="I19" s="6">
        <v>2797613</v>
      </c>
      <c r="J19" s="6">
        <v>2818401</v>
      </c>
      <c r="K19" s="6">
        <v>2836972</v>
      </c>
      <c r="L19" s="6">
        <v>2850746</v>
      </c>
      <c r="M19" s="6">
        <v>2867373</v>
      </c>
      <c r="N19" s="6">
        <v>2880000</v>
      </c>
      <c r="O19" s="6">
        <v>2891119</v>
      </c>
      <c r="P19" s="6">
        <v>2902872</v>
      </c>
      <c r="Q19" s="6">
        <v>2917634</v>
      </c>
      <c r="R19" s="6">
        <v>2926324</v>
      </c>
    </row>
    <row r="20" spans="1:18" ht="12.75">
      <c r="A20" s="1" t="s">
        <v>27</v>
      </c>
      <c r="B20" s="6">
        <v>2424080</v>
      </c>
      <c r="C20" s="6">
        <v>2427417</v>
      </c>
      <c r="D20" s="6">
        <v>2432621</v>
      </c>
      <c r="E20" s="6">
        <v>2445386</v>
      </c>
      <c r="F20" s="6">
        <v>2461992</v>
      </c>
      <c r="G20" s="6">
        <v>2472849</v>
      </c>
      <c r="H20" s="6">
        <v>2481349</v>
      </c>
      <c r="I20" s="6">
        <v>2498722</v>
      </c>
      <c r="J20" s="6">
        <v>2532394</v>
      </c>
      <c r="K20" s="6">
        <v>2556547</v>
      </c>
      <c r="L20" s="6">
        <v>2580513</v>
      </c>
      <c r="M20" s="6">
        <v>2601007</v>
      </c>
      <c r="N20" s="6">
        <v>2614554</v>
      </c>
      <c r="O20" s="6">
        <v>2635292</v>
      </c>
      <c r="P20" s="6">
        <v>2660598</v>
      </c>
      <c r="Q20" s="6">
        <v>2678338</v>
      </c>
      <c r="R20" s="6">
        <v>2688418</v>
      </c>
    </row>
    <row r="21" spans="1:18" ht="12.75">
      <c r="A21" s="1" t="s">
        <v>28</v>
      </c>
      <c r="B21" s="6">
        <v>3695453</v>
      </c>
      <c r="C21" s="6">
        <v>3694833</v>
      </c>
      <c r="D21" s="6">
        <v>3687819</v>
      </c>
      <c r="E21" s="6">
        <v>3683332</v>
      </c>
      <c r="F21" s="6">
        <v>3680010</v>
      </c>
      <c r="G21" s="6">
        <v>3677313</v>
      </c>
      <c r="H21" s="6">
        <v>3694048</v>
      </c>
      <c r="I21" s="6">
        <v>3722328</v>
      </c>
      <c r="J21" s="6">
        <v>3765469</v>
      </c>
      <c r="K21" s="6">
        <v>3812206</v>
      </c>
      <c r="L21" s="6">
        <v>3849088</v>
      </c>
      <c r="M21" s="6">
        <v>3887427</v>
      </c>
      <c r="N21" s="6">
        <v>3919535</v>
      </c>
      <c r="O21" s="6">
        <v>3952747</v>
      </c>
      <c r="P21" s="6">
        <v>3985390</v>
      </c>
      <c r="Q21" s="6">
        <v>4018053</v>
      </c>
      <c r="R21" s="6">
        <v>4041769</v>
      </c>
    </row>
    <row r="22" spans="1:18" ht="12.75">
      <c r="A22" s="1" t="s">
        <v>29</v>
      </c>
      <c r="B22" s="6">
        <v>4400476</v>
      </c>
      <c r="C22" s="6">
        <v>4408131</v>
      </c>
      <c r="D22" s="6">
        <v>4406931</v>
      </c>
      <c r="E22" s="6">
        <v>4344135</v>
      </c>
      <c r="F22" s="6">
        <v>4288842</v>
      </c>
      <c r="G22" s="6">
        <v>4252911</v>
      </c>
      <c r="H22" s="6">
        <v>4221532</v>
      </c>
      <c r="I22" s="6">
        <v>4253279</v>
      </c>
      <c r="J22" s="6">
        <v>4293003</v>
      </c>
      <c r="K22" s="6">
        <v>4316428</v>
      </c>
      <c r="L22" s="6">
        <v>4347481</v>
      </c>
      <c r="M22" s="6">
        <v>4378779</v>
      </c>
      <c r="N22" s="6">
        <v>4398877</v>
      </c>
      <c r="O22" s="6">
        <v>4421071</v>
      </c>
      <c r="P22" s="6">
        <v>4440344</v>
      </c>
      <c r="Q22" s="6">
        <v>4460811</v>
      </c>
      <c r="R22" s="6">
        <v>4468976</v>
      </c>
    </row>
    <row r="23" spans="1:18" ht="12.75">
      <c r="A23" s="1" t="s">
        <v>31</v>
      </c>
      <c r="B23" s="6">
        <v>1155629</v>
      </c>
      <c r="C23" s="6">
        <v>1162932</v>
      </c>
      <c r="D23" s="6">
        <v>1170121</v>
      </c>
      <c r="E23" s="6">
        <v>1184570</v>
      </c>
      <c r="F23" s="6">
        <v>1203828</v>
      </c>
      <c r="G23" s="6">
        <v>1219943</v>
      </c>
      <c r="H23" s="6">
        <v>1231719</v>
      </c>
      <c r="I23" s="6">
        <v>1237081</v>
      </c>
      <c r="J23" s="6">
        <v>1238508</v>
      </c>
      <c r="K23" s="6">
        <v>1242302</v>
      </c>
      <c r="L23" s="6">
        <v>1242662</v>
      </c>
      <c r="M23" s="6">
        <v>1243480</v>
      </c>
      <c r="N23" s="6">
        <v>1249060</v>
      </c>
      <c r="O23" s="6">
        <v>1254774</v>
      </c>
      <c r="P23" s="6">
        <v>1259127</v>
      </c>
      <c r="Q23" s="6">
        <v>1266808</v>
      </c>
      <c r="R23" s="6">
        <v>1274923</v>
      </c>
    </row>
    <row r="24" spans="1:18" ht="12.75">
      <c r="A24" s="1" t="s">
        <v>32</v>
      </c>
      <c r="B24" s="6">
        <v>4365249</v>
      </c>
      <c r="C24" s="6">
        <v>4413085</v>
      </c>
      <c r="D24" s="6">
        <v>4486965</v>
      </c>
      <c r="E24" s="6">
        <v>4565587</v>
      </c>
      <c r="F24" s="6">
        <v>4657917</v>
      </c>
      <c r="G24" s="6">
        <v>4727303</v>
      </c>
      <c r="H24" s="6">
        <v>4799770</v>
      </c>
      <c r="I24" s="6">
        <v>4867641</v>
      </c>
      <c r="J24" s="6">
        <v>4923368</v>
      </c>
      <c r="K24" s="6">
        <v>4971889</v>
      </c>
      <c r="L24" s="6">
        <v>5023060</v>
      </c>
      <c r="M24" s="6">
        <v>5070033</v>
      </c>
      <c r="N24" s="6">
        <v>5111986</v>
      </c>
      <c r="O24" s="6">
        <v>5157328</v>
      </c>
      <c r="P24" s="6">
        <v>5204464</v>
      </c>
      <c r="Q24" s="6">
        <v>5254509</v>
      </c>
      <c r="R24" s="6">
        <v>5296486</v>
      </c>
    </row>
    <row r="25" spans="1:18" ht="12.75">
      <c r="A25" s="1" t="s">
        <v>34</v>
      </c>
      <c r="B25" s="6">
        <v>5840780</v>
      </c>
      <c r="C25" s="6">
        <v>5880749</v>
      </c>
      <c r="D25" s="6">
        <v>5902699</v>
      </c>
      <c r="E25" s="6">
        <v>5935221</v>
      </c>
      <c r="F25" s="6">
        <v>5979989</v>
      </c>
      <c r="G25" s="6">
        <v>6015485</v>
      </c>
      <c r="H25" s="6">
        <v>6022639</v>
      </c>
      <c r="I25" s="6">
        <v>6018470</v>
      </c>
      <c r="J25" s="6">
        <v>6028709</v>
      </c>
      <c r="K25" s="6">
        <v>6060569</v>
      </c>
      <c r="L25" s="6">
        <v>6095241</v>
      </c>
      <c r="M25" s="6">
        <v>6141445</v>
      </c>
      <c r="N25" s="6">
        <v>6179756</v>
      </c>
      <c r="O25" s="6">
        <v>6226058</v>
      </c>
      <c r="P25" s="6">
        <v>6271838</v>
      </c>
      <c r="Q25" s="6">
        <v>6317345</v>
      </c>
      <c r="R25" s="6">
        <v>6349097</v>
      </c>
    </row>
    <row r="26" spans="1:18" ht="12.75">
      <c r="A26" s="1" t="s">
        <v>35</v>
      </c>
      <c r="B26" s="6">
        <v>9049448</v>
      </c>
      <c r="C26" s="6">
        <v>9076309</v>
      </c>
      <c r="D26" s="6">
        <v>9127797</v>
      </c>
      <c r="E26" s="6">
        <v>9187506</v>
      </c>
      <c r="F26" s="6">
        <v>9218016</v>
      </c>
      <c r="G26" s="6">
        <v>9253300</v>
      </c>
      <c r="H26" s="6">
        <v>9311319</v>
      </c>
      <c r="I26" s="6">
        <v>9400446</v>
      </c>
      <c r="J26" s="6">
        <v>9479065</v>
      </c>
      <c r="K26" s="6">
        <v>9540114</v>
      </c>
      <c r="L26" s="6">
        <v>9597737</v>
      </c>
      <c r="M26" s="6">
        <v>9676211</v>
      </c>
      <c r="N26" s="6">
        <v>9758645</v>
      </c>
      <c r="O26" s="6">
        <v>9809051</v>
      </c>
      <c r="P26" s="6">
        <v>9847942</v>
      </c>
      <c r="Q26" s="6">
        <v>9897116</v>
      </c>
      <c r="R26" s="6">
        <v>9938444</v>
      </c>
    </row>
    <row r="27" spans="1:18" ht="12.75">
      <c r="A27" s="1" t="s">
        <v>36</v>
      </c>
      <c r="B27" s="6">
        <v>4157703</v>
      </c>
      <c r="C27" s="6">
        <v>4184296</v>
      </c>
      <c r="D27" s="6">
        <v>4205212</v>
      </c>
      <c r="E27" s="6">
        <v>4235140</v>
      </c>
      <c r="F27" s="6">
        <v>4296167</v>
      </c>
      <c r="G27" s="6">
        <v>4338049</v>
      </c>
      <c r="H27" s="6">
        <v>4389857</v>
      </c>
      <c r="I27" s="6">
        <v>4440859</v>
      </c>
      <c r="J27" s="6">
        <v>4495572</v>
      </c>
      <c r="K27" s="6">
        <v>4555954</v>
      </c>
      <c r="L27" s="6">
        <v>4610355</v>
      </c>
      <c r="M27" s="6">
        <v>4660180</v>
      </c>
      <c r="N27" s="6">
        <v>4712827</v>
      </c>
      <c r="O27" s="6">
        <v>4763390</v>
      </c>
      <c r="P27" s="6">
        <v>4813412</v>
      </c>
      <c r="Q27" s="6">
        <v>4873481</v>
      </c>
      <c r="R27" s="6">
        <v>4919479</v>
      </c>
    </row>
    <row r="28" spans="1:18" ht="12.75">
      <c r="A28" s="1" t="s">
        <v>37</v>
      </c>
      <c r="B28" s="6">
        <v>2578065</v>
      </c>
      <c r="C28" s="6">
        <v>2588102</v>
      </c>
      <c r="D28" s="6">
        <v>2593607</v>
      </c>
      <c r="E28" s="6">
        <v>2588547</v>
      </c>
      <c r="F28" s="6">
        <v>2580363</v>
      </c>
      <c r="G28" s="6">
        <v>2574278</v>
      </c>
      <c r="H28" s="6">
        <v>2578897</v>
      </c>
      <c r="I28" s="6">
        <v>2598733</v>
      </c>
      <c r="J28" s="6">
        <v>2623734</v>
      </c>
      <c r="K28" s="6">
        <v>2655100</v>
      </c>
      <c r="L28" s="6">
        <v>2688992</v>
      </c>
      <c r="M28" s="6">
        <v>2722659</v>
      </c>
      <c r="N28" s="6">
        <v>2748085</v>
      </c>
      <c r="O28" s="6">
        <v>2777004</v>
      </c>
      <c r="P28" s="6">
        <v>2804834</v>
      </c>
      <c r="Q28" s="6">
        <v>2828408</v>
      </c>
      <c r="R28" s="6">
        <v>2844658</v>
      </c>
    </row>
    <row r="29" spans="1:18" ht="12.75">
      <c r="A29" s="1" t="s">
        <v>38</v>
      </c>
      <c r="B29" s="6">
        <v>4975290</v>
      </c>
      <c r="C29" s="6">
        <v>5000264</v>
      </c>
      <c r="D29" s="6">
        <v>5023082</v>
      </c>
      <c r="E29" s="6">
        <v>5056703</v>
      </c>
      <c r="F29" s="6">
        <v>5081734</v>
      </c>
      <c r="G29" s="6">
        <v>5095820</v>
      </c>
      <c r="H29" s="6">
        <v>5128880</v>
      </c>
      <c r="I29" s="6">
        <v>5170800</v>
      </c>
      <c r="J29" s="6">
        <v>5217101</v>
      </c>
      <c r="K29" s="6">
        <v>5271175</v>
      </c>
      <c r="L29" s="6">
        <v>5324497</v>
      </c>
      <c r="M29" s="6">
        <v>5378247</v>
      </c>
      <c r="N29" s="6">
        <v>5431553</v>
      </c>
      <c r="O29" s="6">
        <v>5481193</v>
      </c>
      <c r="P29" s="6">
        <v>5521765</v>
      </c>
      <c r="Q29" s="6">
        <v>5561948</v>
      </c>
      <c r="R29" s="6">
        <v>5595211</v>
      </c>
    </row>
    <row r="30" spans="1:18" ht="12.75">
      <c r="A30" s="1" t="s">
        <v>39</v>
      </c>
      <c r="B30" s="6">
        <v>820894</v>
      </c>
      <c r="C30" s="6">
        <v>822306</v>
      </c>
      <c r="D30" s="6">
        <v>813747</v>
      </c>
      <c r="E30" s="6">
        <v>805062</v>
      </c>
      <c r="F30" s="6">
        <v>800194</v>
      </c>
      <c r="G30" s="6">
        <v>799642</v>
      </c>
      <c r="H30" s="6">
        <v>800204</v>
      </c>
      <c r="I30" s="6">
        <v>809680</v>
      </c>
      <c r="J30" s="6">
        <v>825770</v>
      </c>
      <c r="K30" s="6">
        <v>844761</v>
      </c>
      <c r="L30" s="6">
        <v>861306</v>
      </c>
      <c r="M30" s="6">
        <v>876553</v>
      </c>
      <c r="N30" s="6">
        <v>886254</v>
      </c>
      <c r="O30" s="6">
        <v>889865</v>
      </c>
      <c r="P30" s="6">
        <v>892431</v>
      </c>
      <c r="Q30" s="6">
        <v>897507</v>
      </c>
      <c r="R30" s="6">
        <v>902195</v>
      </c>
    </row>
    <row r="31" spans="1:18" ht="12.75">
      <c r="A31" s="1" t="s">
        <v>40</v>
      </c>
      <c r="B31" s="6">
        <v>1588629</v>
      </c>
      <c r="C31" s="6">
        <v>1584663</v>
      </c>
      <c r="D31" s="6">
        <v>1574339</v>
      </c>
      <c r="E31" s="6">
        <v>1566559</v>
      </c>
      <c r="F31" s="6">
        <v>1571464</v>
      </c>
      <c r="G31" s="6">
        <v>1574880</v>
      </c>
      <c r="H31" s="6">
        <v>1581660</v>
      </c>
      <c r="I31" s="6">
        <v>1595919</v>
      </c>
      <c r="J31" s="6">
        <v>1611687</v>
      </c>
      <c r="K31" s="6">
        <v>1625590</v>
      </c>
      <c r="L31" s="6">
        <v>1639041</v>
      </c>
      <c r="M31" s="6">
        <v>1656992</v>
      </c>
      <c r="N31" s="6">
        <v>1673740</v>
      </c>
      <c r="O31" s="6">
        <v>1686418</v>
      </c>
      <c r="P31" s="6">
        <v>1695816</v>
      </c>
      <c r="Q31" s="6">
        <v>1704764</v>
      </c>
      <c r="R31" s="6">
        <v>1711263</v>
      </c>
    </row>
    <row r="32" spans="1:18" ht="12.75">
      <c r="A32" s="1" t="s">
        <v>41</v>
      </c>
      <c r="B32" s="6">
        <v>924905</v>
      </c>
      <c r="C32" s="6">
        <v>951024</v>
      </c>
      <c r="D32" s="6">
        <v>980653</v>
      </c>
      <c r="E32" s="6">
        <v>1023417</v>
      </c>
      <c r="F32" s="6">
        <v>1075025</v>
      </c>
      <c r="G32" s="6">
        <v>1137367</v>
      </c>
      <c r="H32" s="6">
        <v>1220695</v>
      </c>
      <c r="I32" s="6">
        <v>1296171</v>
      </c>
      <c r="J32" s="6">
        <v>1351367</v>
      </c>
      <c r="K32" s="6">
        <v>1411215</v>
      </c>
      <c r="L32" s="6">
        <v>1499298</v>
      </c>
      <c r="M32" s="6">
        <v>1581578</v>
      </c>
      <c r="N32" s="6">
        <v>1666320</v>
      </c>
      <c r="O32" s="6">
        <v>1764104</v>
      </c>
      <c r="P32" s="6">
        <v>1853191</v>
      </c>
      <c r="Q32" s="6">
        <v>1934718</v>
      </c>
      <c r="R32" s="6">
        <v>1998257</v>
      </c>
    </row>
    <row r="33" spans="1:18" ht="12.75">
      <c r="A33" s="1" t="s">
        <v>42</v>
      </c>
      <c r="B33" s="6">
        <v>976863</v>
      </c>
      <c r="C33" s="6">
        <v>996757</v>
      </c>
      <c r="D33" s="6">
        <v>1025056</v>
      </c>
      <c r="E33" s="6">
        <v>1054283</v>
      </c>
      <c r="F33" s="6">
        <v>1082576</v>
      </c>
      <c r="G33" s="6">
        <v>1104524</v>
      </c>
      <c r="H33" s="6">
        <v>1112384</v>
      </c>
      <c r="I33" s="6">
        <v>1109929</v>
      </c>
      <c r="J33" s="6">
        <v>1117784</v>
      </c>
      <c r="K33" s="6">
        <v>1129458</v>
      </c>
      <c r="L33" s="6">
        <v>1142560</v>
      </c>
      <c r="M33" s="6">
        <v>1157561</v>
      </c>
      <c r="N33" s="6">
        <v>1174719</v>
      </c>
      <c r="O33" s="6">
        <v>1189425</v>
      </c>
      <c r="P33" s="6">
        <v>1205940</v>
      </c>
      <c r="Q33" s="6">
        <v>1222014</v>
      </c>
      <c r="R33" s="6">
        <v>1235786</v>
      </c>
    </row>
    <row r="34" spans="1:18" ht="12.75">
      <c r="A34" s="1" t="s">
        <v>44</v>
      </c>
      <c r="B34" s="6">
        <v>7515497</v>
      </c>
      <c r="C34" s="6">
        <v>7565531</v>
      </c>
      <c r="D34" s="6">
        <v>7622160</v>
      </c>
      <c r="E34" s="6">
        <v>7670750</v>
      </c>
      <c r="F34" s="6">
        <v>7712338</v>
      </c>
      <c r="G34" s="6">
        <v>7726090</v>
      </c>
      <c r="H34" s="6">
        <v>7762963</v>
      </c>
      <c r="I34" s="6">
        <v>7814676</v>
      </c>
      <c r="J34" s="6">
        <v>7880508</v>
      </c>
      <c r="K34" s="6">
        <v>7948915</v>
      </c>
      <c r="L34" s="6">
        <v>8014306</v>
      </c>
      <c r="M34" s="6">
        <v>8083242</v>
      </c>
      <c r="N34" s="6">
        <v>8149596</v>
      </c>
      <c r="O34" s="6">
        <v>8218808</v>
      </c>
      <c r="P34" s="6">
        <v>8287418</v>
      </c>
      <c r="Q34" s="6">
        <v>8359592</v>
      </c>
      <c r="R34" s="6">
        <v>8414350</v>
      </c>
    </row>
    <row r="35" spans="1:18" ht="12.75">
      <c r="A35" s="1" t="s">
        <v>45</v>
      </c>
      <c r="B35" s="6">
        <v>1416664</v>
      </c>
      <c r="C35" s="6">
        <v>1438364</v>
      </c>
      <c r="D35" s="6">
        <v>1462715</v>
      </c>
      <c r="E35" s="6">
        <v>1478511</v>
      </c>
      <c r="F35" s="6">
        <v>1490320</v>
      </c>
      <c r="G35" s="6">
        <v>1503886</v>
      </c>
      <c r="H35" s="6">
        <v>1521574</v>
      </c>
      <c r="I35" s="6">
        <v>1555305</v>
      </c>
      <c r="J35" s="6">
        <v>1595442</v>
      </c>
      <c r="K35" s="6">
        <v>1636453</v>
      </c>
      <c r="L35" s="6">
        <v>1682398</v>
      </c>
      <c r="M35" s="6">
        <v>1720394</v>
      </c>
      <c r="N35" s="6">
        <v>1752326</v>
      </c>
      <c r="O35" s="6">
        <v>1774839</v>
      </c>
      <c r="P35" s="6">
        <v>1793484</v>
      </c>
      <c r="Q35" s="6">
        <v>1808082</v>
      </c>
      <c r="R35" s="6">
        <v>1819046</v>
      </c>
    </row>
    <row r="36" spans="1:18" ht="12.75">
      <c r="A36" s="1" t="s">
        <v>46</v>
      </c>
      <c r="B36" s="6">
        <v>17745734</v>
      </c>
      <c r="C36" s="6">
        <v>17791700</v>
      </c>
      <c r="D36" s="6">
        <v>17833442</v>
      </c>
      <c r="E36" s="6">
        <v>17868856</v>
      </c>
      <c r="F36" s="6">
        <v>17941338</v>
      </c>
      <c r="G36" s="6">
        <v>17983100</v>
      </c>
      <c r="H36" s="6">
        <v>18020784</v>
      </c>
      <c r="I36" s="6">
        <v>18122510</v>
      </c>
      <c r="J36" s="6">
        <v>18246653</v>
      </c>
      <c r="K36" s="6">
        <v>18374954</v>
      </c>
      <c r="L36" s="6">
        <v>18459470</v>
      </c>
      <c r="M36" s="6">
        <v>18524104</v>
      </c>
      <c r="N36" s="6">
        <v>18588460</v>
      </c>
      <c r="O36" s="6">
        <v>18656546</v>
      </c>
      <c r="P36" s="6">
        <v>18755906</v>
      </c>
      <c r="Q36" s="6">
        <v>18882725</v>
      </c>
      <c r="R36" s="6">
        <v>18976457</v>
      </c>
    </row>
    <row r="37" spans="1:18" ht="12.75">
      <c r="A37" s="1" t="s">
        <v>48</v>
      </c>
      <c r="B37" s="6">
        <v>6164020</v>
      </c>
      <c r="C37" s="6">
        <v>6253998</v>
      </c>
      <c r="D37" s="6">
        <v>6321598</v>
      </c>
      <c r="E37" s="6">
        <v>6403695</v>
      </c>
      <c r="F37" s="6">
        <v>6480613</v>
      </c>
      <c r="G37" s="6">
        <v>6565469</v>
      </c>
      <c r="H37" s="6">
        <v>6664016</v>
      </c>
      <c r="I37" s="6">
        <v>6784280</v>
      </c>
      <c r="J37" s="6">
        <v>6897214</v>
      </c>
      <c r="K37" s="6">
        <v>7042818</v>
      </c>
      <c r="L37" s="6">
        <v>7187398</v>
      </c>
      <c r="M37" s="6">
        <v>7344674</v>
      </c>
      <c r="N37" s="6">
        <v>7500670</v>
      </c>
      <c r="O37" s="6">
        <v>7656825</v>
      </c>
      <c r="P37" s="6">
        <v>7809121</v>
      </c>
      <c r="Q37" s="6">
        <v>7949361</v>
      </c>
      <c r="R37" s="6">
        <v>8049313</v>
      </c>
    </row>
    <row r="38" spans="1:18" ht="12.75">
      <c r="A38" s="1" t="s">
        <v>49</v>
      </c>
      <c r="B38" s="6">
        <v>680497</v>
      </c>
      <c r="C38" s="6">
        <v>676991</v>
      </c>
      <c r="D38" s="6">
        <v>669487</v>
      </c>
      <c r="E38" s="6">
        <v>661166</v>
      </c>
      <c r="F38" s="6">
        <v>655272</v>
      </c>
      <c r="G38" s="6">
        <v>646340</v>
      </c>
      <c r="H38" s="6">
        <v>637685</v>
      </c>
      <c r="I38" s="6">
        <v>635753</v>
      </c>
      <c r="J38" s="6">
        <v>638223</v>
      </c>
      <c r="K38" s="6">
        <v>641216</v>
      </c>
      <c r="L38" s="6">
        <v>644804</v>
      </c>
      <c r="M38" s="6">
        <v>647832</v>
      </c>
      <c r="N38" s="6">
        <v>650382</v>
      </c>
      <c r="O38" s="6">
        <v>649716</v>
      </c>
      <c r="P38" s="6">
        <v>647532</v>
      </c>
      <c r="Q38" s="6">
        <v>644259</v>
      </c>
      <c r="R38" s="6">
        <v>642200</v>
      </c>
    </row>
    <row r="39" spans="1:18" ht="12.75">
      <c r="A39" s="1" t="s">
        <v>51</v>
      </c>
      <c r="B39" s="6">
        <v>10737744</v>
      </c>
      <c r="C39" s="6">
        <v>10734944</v>
      </c>
      <c r="D39" s="6">
        <v>10730289</v>
      </c>
      <c r="E39" s="6">
        <v>10760097</v>
      </c>
      <c r="F39" s="6">
        <v>10798582</v>
      </c>
      <c r="G39" s="6">
        <v>10829229</v>
      </c>
      <c r="H39" s="6">
        <v>10864162</v>
      </c>
      <c r="I39" s="6">
        <v>10945762</v>
      </c>
      <c r="J39" s="6">
        <v>11029431</v>
      </c>
      <c r="K39" s="6">
        <v>11101140</v>
      </c>
      <c r="L39" s="6">
        <v>11152454</v>
      </c>
      <c r="M39" s="6">
        <v>11202751</v>
      </c>
      <c r="N39" s="6">
        <v>11242827</v>
      </c>
      <c r="O39" s="6">
        <v>11277357</v>
      </c>
      <c r="P39" s="6">
        <v>11311536</v>
      </c>
      <c r="Q39" s="6">
        <v>11335454</v>
      </c>
      <c r="R39" s="6">
        <v>11353140</v>
      </c>
    </row>
    <row r="40" spans="1:18" ht="12.75">
      <c r="A40" s="1" t="s">
        <v>52</v>
      </c>
      <c r="B40" s="6">
        <v>3285531</v>
      </c>
      <c r="C40" s="6">
        <v>3271338</v>
      </c>
      <c r="D40" s="6">
        <v>3252731</v>
      </c>
      <c r="E40" s="6">
        <v>3210121</v>
      </c>
      <c r="F40" s="6">
        <v>3167062</v>
      </c>
      <c r="G40" s="6">
        <v>3150298</v>
      </c>
      <c r="H40" s="6">
        <v>3148825</v>
      </c>
      <c r="I40" s="6">
        <v>3175440</v>
      </c>
      <c r="J40" s="6">
        <v>3220517</v>
      </c>
      <c r="K40" s="6">
        <v>3252285</v>
      </c>
      <c r="L40" s="6">
        <v>3280940</v>
      </c>
      <c r="M40" s="6">
        <v>3308208</v>
      </c>
      <c r="N40" s="6">
        <v>3340129</v>
      </c>
      <c r="O40" s="6">
        <v>3372917</v>
      </c>
      <c r="P40" s="6">
        <v>3405194</v>
      </c>
      <c r="Q40" s="6">
        <v>3437147</v>
      </c>
      <c r="R40" s="6">
        <v>3450654</v>
      </c>
    </row>
    <row r="41" spans="1:18" ht="12.75">
      <c r="A41" s="1" t="s">
        <v>54</v>
      </c>
      <c r="B41" s="6">
        <v>2666595</v>
      </c>
      <c r="C41" s="6">
        <v>2672653</v>
      </c>
      <c r="D41" s="6">
        <v>2683539</v>
      </c>
      <c r="E41" s="6">
        <v>2701002</v>
      </c>
      <c r="F41" s="6">
        <v>2741311</v>
      </c>
      <c r="G41" s="6">
        <v>2790569</v>
      </c>
      <c r="H41" s="6">
        <v>2860375</v>
      </c>
      <c r="I41" s="6">
        <v>2928507</v>
      </c>
      <c r="J41" s="6">
        <v>2991755</v>
      </c>
      <c r="K41" s="6">
        <v>3060367</v>
      </c>
      <c r="L41" s="6">
        <v>3121264</v>
      </c>
      <c r="M41" s="6">
        <v>3184369</v>
      </c>
      <c r="N41" s="6">
        <v>3247111</v>
      </c>
      <c r="O41" s="6">
        <v>3304310</v>
      </c>
      <c r="P41" s="6">
        <v>3352449</v>
      </c>
      <c r="Q41" s="6">
        <v>3393941</v>
      </c>
      <c r="R41" s="6">
        <v>3421399</v>
      </c>
    </row>
    <row r="42" spans="1:18" ht="12.75">
      <c r="A42" s="1" t="s">
        <v>55</v>
      </c>
      <c r="B42" s="6">
        <v>11815185</v>
      </c>
      <c r="C42" s="6">
        <v>11770884</v>
      </c>
      <c r="D42" s="6">
        <v>11782780</v>
      </c>
      <c r="E42" s="6">
        <v>11810887</v>
      </c>
      <c r="F42" s="6">
        <v>11845787</v>
      </c>
      <c r="G42" s="6">
        <v>11866024</v>
      </c>
      <c r="H42" s="6">
        <v>11903299</v>
      </c>
      <c r="I42" s="6">
        <v>11982164</v>
      </c>
      <c r="J42" s="6">
        <v>12049450</v>
      </c>
      <c r="K42" s="6">
        <v>12119724</v>
      </c>
      <c r="L42" s="6">
        <v>12166050</v>
      </c>
      <c r="M42" s="6">
        <v>12198403</v>
      </c>
      <c r="N42" s="6">
        <v>12220464</v>
      </c>
      <c r="O42" s="6">
        <v>12227814</v>
      </c>
      <c r="P42" s="6">
        <v>12245672</v>
      </c>
      <c r="Q42" s="6">
        <v>12263805</v>
      </c>
      <c r="R42" s="6">
        <v>12281054</v>
      </c>
    </row>
    <row r="43" spans="1:18" ht="12.75">
      <c r="A43" s="1" t="s">
        <v>56</v>
      </c>
      <c r="B43" s="6">
        <v>961900</v>
      </c>
      <c r="C43" s="6">
        <v>968949</v>
      </c>
      <c r="D43" s="6">
        <v>977341</v>
      </c>
      <c r="E43" s="6">
        <v>989600</v>
      </c>
      <c r="F43" s="6">
        <v>996412</v>
      </c>
      <c r="G43" s="6">
        <v>1000664</v>
      </c>
      <c r="H43" s="6">
        <v>1005995</v>
      </c>
      <c r="I43" s="6">
        <v>1010649</v>
      </c>
      <c r="J43" s="6">
        <v>1012581</v>
      </c>
      <c r="K43" s="6">
        <v>1015112</v>
      </c>
      <c r="L43" s="6">
        <v>1015960</v>
      </c>
      <c r="M43" s="6">
        <v>1017002</v>
      </c>
      <c r="N43" s="6">
        <v>1020893</v>
      </c>
      <c r="O43" s="6">
        <v>1025353</v>
      </c>
      <c r="P43" s="6">
        <v>1031155</v>
      </c>
      <c r="Q43" s="6">
        <v>1040402</v>
      </c>
      <c r="R43" s="6">
        <v>1048319</v>
      </c>
    </row>
    <row r="44" spans="1:18" ht="12.75">
      <c r="A44" s="1" t="s">
        <v>57</v>
      </c>
      <c r="B44" s="6">
        <v>3271864</v>
      </c>
      <c r="C44" s="6">
        <v>3303219</v>
      </c>
      <c r="D44" s="6">
        <v>3342778</v>
      </c>
      <c r="E44" s="6">
        <v>3380508</v>
      </c>
      <c r="F44" s="6">
        <v>3412105</v>
      </c>
      <c r="G44" s="6">
        <v>3456779</v>
      </c>
      <c r="H44" s="6">
        <v>3501155</v>
      </c>
      <c r="I44" s="6">
        <v>3570404</v>
      </c>
      <c r="J44" s="6">
        <v>3620464</v>
      </c>
      <c r="K44" s="6">
        <v>3663314</v>
      </c>
      <c r="L44" s="6">
        <v>3705397</v>
      </c>
      <c r="M44" s="6">
        <v>3748582</v>
      </c>
      <c r="N44" s="6">
        <v>3796200</v>
      </c>
      <c r="O44" s="6">
        <v>3859696</v>
      </c>
      <c r="P44" s="6">
        <v>3919235</v>
      </c>
      <c r="Q44" s="6">
        <v>3974682</v>
      </c>
      <c r="R44" s="6">
        <v>4012012</v>
      </c>
    </row>
    <row r="45" spans="1:18" ht="12.75">
      <c r="A45" s="1" t="s">
        <v>58</v>
      </c>
      <c r="B45" s="6">
        <v>697240</v>
      </c>
      <c r="C45" s="6">
        <v>698401</v>
      </c>
      <c r="D45" s="6">
        <v>695981</v>
      </c>
      <c r="E45" s="6">
        <v>696040</v>
      </c>
      <c r="F45" s="6">
        <v>698146</v>
      </c>
      <c r="G45" s="6">
        <v>696691</v>
      </c>
      <c r="H45" s="6">
        <v>697101</v>
      </c>
      <c r="I45" s="6">
        <v>703669</v>
      </c>
      <c r="J45" s="6">
        <v>712801</v>
      </c>
      <c r="K45" s="6">
        <v>722159</v>
      </c>
      <c r="L45" s="6">
        <v>730790</v>
      </c>
      <c r="M45" s="6">
        <v>737925</v>
      </c>
      <c r="N45" s="6">
        <v>742213</v>
      </c>
      <c r="O45" s="6">
        <v>744223</v>
      </c>
      <c r="P45" s="6">
        <v>746058</v>
      </c>
      <c r="Q45" s="6">
        <v>750412</v>
      </c>
      <c r="R45" s="6">
        <v>754844</v>
      </c>
    </row>
    <row r="46" spans="1:18" ht="12.75">
      <c r="A46" s="1" t="s">
        <v>59</v>
      </c>
      <c r="B46" s="6">
        <v>4686742</v>
      </c>
      <c r="C46" s="6">
        <v>4715296</v>
      </c>
      <c r="D46" s="6">
        <v>4738722</v>
      </c>
      <c r="E46" s="6">
        <v>4782939</v>
      </c>
      <c r="F46" s="6">
        <v>4822451</v>
      </c>
      <c r="G46" s="6">
        <v>4854473</v>
      </c>
      <c r="H46" s="6">
        <v>4894492</v>
      </c>
      <c r="I46" s="6">
        <v>4966587</v>
      </c>
      <c r="J46" s="6">
        <v>5049742</v>
      </c>
      <c r="K46" s="6">
        <v>5137584</v>
      </c>
      <c r="L46" s="6">
        <v>5231438</v>
      </c>
      <c r="M46" s="6">
        <v>5326936</v>
      </c>
      <c r="N46" s="6">
        <v>5416643</v>
      </c>
      <c r="O46" s="6">
        <v>5499233</v>
      </c>
      <c r="P46" s="6">
        <v>5570045</v>
      </c>
      <c r="Q46" s="6">
        <v>5638706</v>
      </c>
      <c r="R46" s="6">
        <v>5689283</v>
      </c>
    </row>
    <row r="47" spans="1:18" ht="12.75">
      <c r="A47" s="1" t="s">
        <v>60</v>
      </c>
      <c r="B47" s="6">
        <v>16007090</v>
      </c>
      <c r="C47" s="6">
        <v>16272729</v>
      </c>
      <c r="D47" s="6">
        <v>16561085</v>
      </c>
      <c r="E47" s="6">
        <v>16621753</v>
      </c>
      <c r="F47" s="6">
        <v>16666994</v>
      </c>
      <c r="G47" s="6">
        <v>16806712</v>
      </c>
      <c r="H47" s="6">
        <v>17056755</v>
      </c>
      <c r="I47" s="6">
        <v>17398005</v>
      </c>
      <c r="J47" s="6">
        <v>17759738</v>
      </c>
      <c r="K47" s="6">
        <v>18161612</v>
      </c>
      <c r="L47" s="6">
        <v>18564062</v>
      </c>
      <c r="M47" s="6">
        <v>18958751</v>
      </c>
      <c r="N47" s="6">
        <v>19340342</v>
      </c>
      <c r="O47" s="6">
        <v>19740317</v>
      </c>
      <c r="P47" s="6">
        <v>20157531</v>
      </c>
      <c r="Q47" s="6">
        <v>20558220</v>
      </c>
      <c r="R47" s="6">
        <v>20851820</v>
      </c>
    </row>
    <row r="48" spans="1:18" ht="12.75">
      <c r="A48" s="1" t="s">
        <v>61</v>
      </c>
      <c r="B48" s="6">
        <v>1622337</v>
      </c>
      <c r="C48" s="6">
        <v>1642904</v>
      </c>
      <c r="D48" s="6">
        <v>1662836</v>
      </c>
      <c r="E48" s="6">
        <v>1678110</v>
      </c>
      <c r="F48" s="6">
        <v>1689365</v>
      </c>
      <c r="G48" s="6">
        <v>1705862</v>
      </c>
      <c r="H48" s="6">
        <v>1731223</v>
      </c>
      <c r="I48" s="6">
        <v>1779780</v>
      </c>
      <c r="J48" s="6">
        <v>1836799</v>
      </c>
      <c r="K48" s="6">
        <v>1898404</v>
      </c>
      <c r="L48" s="6">
        <v>1960446</v>
      </c>
      <c r="M48" s="6">
        <v>2014177</v>
      </c>
      <c r="N48" s="6">
        <v>2067976</v>
      </c>
      <c r="O48" s="6">
        <v>2119784</v>
      </c>
      <c r="P48" s="6">
        <v>2165960</v>
      </c>
      <c r="Q48" s="6">
        <v>2203482</v>
      </c>
      <c r="R48" s="6">
        <v>2233169</v>
      </c>
    </row>
    <row r="49" spans="1:18" ht="12.75">
      <c r="A49" s="1" t="s">
        <v>62</v>
      </c>
      <c r="B49" s="6">
        <v>526658</v>
      </c>
      <c r="C49" s="6">
        <v>530029</v>
      </c>
      <c r="D49" s="6">
        <v>534056</v>
      </c>
      <c r="E49" s="6">
        <v>540273</v>
      </c>
      <c r="F49" s="6">
        <v>549768</v>
      </c>
      <c r="G49" s="6">
        <v>557699</v>
      </c>
      <c r="H49" s="6">
        <v>564798</v>
      </c>
      <c r="I49" s="6">
        <v>568606</v>
      </c>
      <c r="J49" s="6">
        <v>572751</v>
      </c>
      <c r="K49" s="6">
        <v>577748</v>
      </c>
      <c r="L49" s="6">
        <v>583836</v>
      </c>
      <c r="M49" s="6">
        <v>589002</v>
      </c>
      <c r="N49" s="6">
        <v>593701</v>
      </c>
      <c r="O49" s="6">
        <v>597239</v>
      </c>
      <c r="P49" s="6">
        <v>600416</v>
      </c>
      <c r="Q49" s="6">
        <v>604683</v>
      </c>
      <c r="R49" s="6">
        <v>608827</v>
      </c>
    </row>
    <row r="50" spans="1:18" ht="12.75">
      <c r="A50" s="1" t="s">
        <v>63</v>
      </c>
      <c r="B50" s="6">
        <v>5643868</v>
      </c>
      <c r="C50" s="6">
        <v>5715167</v>
      </c>
      <c r="D50" s="6">
        <v>5811700</v>
      </c>
      <c r="E50" s="6">
        <v>5932277</v>
      </c>
      <c r="F50" s="6">
        <v>6036926</v>
      </c>
      <c r="G50" s="6">
        <v>6120237</v>
      </c>
      <c r="H50" s="6">
        <v>6216884</v>
      </c>
      <c r="I50" s="6">
        <v>6301217</v>
      </c>
      <c r="J50" s="6">
        <v>6414307</v>
      </c>
      <c r="K50" s="6">
        <v>6509630</v>
      </c>
      <c r="L50" s="6">
        <v>6593139</v>
      </c>
      <c r="M50" s="6">
        <v>6670693</v>
      </c>
      <c r="N50" s="6">
        <v>6750884</v>
      </c>
      <c r="O50" s="6">
        <v>6829183</v>
      </c>
      <c r="P50" s="6">
        <v>6900918</v>
      </c>
      <c r="Q50" s="6">
        <v>7000174</v>
      </c>
      <c r="R50" s="6">
        <v>7078515</v>
      </c>
    </row>
    <row r="51" spans="1:18" ht="12.75">
      <c r="A51" s="7" t="s">
        <v>64</v>
      </c>
      <c r="B51" s="6">
        <v>4343655</v>
      </c>
      <c r="C51" s="6">
        <v>4400102</v>
      </c>
      <c r="D51" s="6">
        <v>4452727</v>
      </c>
      <c r="E51" s="6">
        <v>4531893</v>
      </c>
      <c r="F51" s="6">
        <v>4639895</v>
      </c>
      <c r="G51" s="6">
        <v>4746326</v>
      </c>
      <c r="H51" s="6">
        <v>4903043</v>
      </c>
      <c r="I51" s="6">
        <v>5025624</v>
      </c>
      <c r="J51" s="6">
        <v>5160757</v>
      </c>
      <c r="K51" s="6">
        <v>5278842</v>
      </c>
      <c r="L51" s="6">
        <v>5375161</v>
      </c>
      <c r="M51" s="6">
        <v>5481027</v>
      </c>
      <c r="N51" s="6">
        <v>5569753</v>
      </c>
      <c r="O51" s="6">
        <v>5674747</v>
      </c>
      <c r="P51" s="6">
        <v>5769562</v>
      </c>
      <c r="Q51" s="6">
        <v>5842564</v>
      </c>
      <c r="R51" s="6">
        <v>5894121</v>
      </c>
    </row>
    <row r="52" spans="1:18" ht="12.75">
      <c r="A52" s="1" t="s">
        <v>65</v>
      </c>
      <c r="B52" s="6">
        <v>1927701</v>
      </c>
      <c r="C52" s="6">
        <v>1906830</v>
      </c>
      <c r="D52" s="6">
        <v>1882356</v>
      </c>
      <c r="E52" s="6">
        <v>1857581</v>
      </c>
      <c r="F52" s="6">
        <v>1830212</v>
      </c>
      <c r="G52" s="6">
        <v>1806552</v>
      </c>
      <c r="H52" s="6">
        <v>1792548</v>
      </c>
      <c r="I52" s="6">
        <v>1798735</v>
      </c>
      <c r="J52" s="6">
        <v>1806451</v>
      </c>
      <c r="K52" s="6">
        <v>1817539</v>
      </c>
      <c r="L52" s="6">
        <v>1820421</v>
      </c>
      <c r="M52" s="6">
        <v>1823700</v>
      </c>
      <c r="N52" s="6">
        <v>1822808</v>
      </c>
      <c r="O52" s="6">
        <v>1819113</v>
      </c>
      <c r="P52" s="6">
        <v>1815609</v>
      </c>
      <c r="Q52" s="6">
        <v>1811799</v>
      </c>
      <c r="R52" s="6">
        <v>1808344</v>
      </c>
    </row>
    <row r="53" spans="1:18" ht="12.75">
      <c r="A53" s="1" t="s">
        <v>66</v>
      </c>
      <c r="B53" s="6">
        <v>4735582</v>
      </c>
      <c r="C53" s="6">
        <v>4747757</v>
      </c>
      <c r="D53" s="6">
        <v>4755636</v>
      </c>
      <c r="E53" s="6">
        <v>4777939</v>
      </c>
      <c r="F53" s="6">
        <v>4822411</v>
      </c>
      <c r="G53" s="6">
        <v>4856576</v>
      </c>
      <c r="H53" s="6">
        <v>4904562</v>
      </c>
      <c r="I53" s="6">
        <v>4964343</v>
      </c>
      <c r="J53" s="6">
        <v>5025398</v>
      </c>
      <c r="K53" s="6">
        <v>5084889</v>
      </c>
      <c r="L53" s="6">
        <v>5133678</v>
      </c>
      <c r="M53" s="6">
        <v>5184836</v>
      </c>
      <c r="N53" s="6">
        <v>5229986</v>
      </c>
      <c r="O53" s="6">
        <v>5266213</v>
      </c>
      <c r="P53" s="6">
        <v>5297672</v>
      </c>
      <c r="Q53" s="6">
        <v>5332666</v>
      </c>
      <c r="R53" s="6">
        <v>5363675</v>
      </c>
    </row>
    <row r="54" spans="1:18" ht="12.75">
      <c r="A54" s="1" t="s">
        <v>67</v>
      </c>
      <c r="B54" s="6">
        <v>504893</v>
      </c>
      <c r="C54" s="6">
        <v>499692</v>
      </c>
      <c r="D54" s="6">
        <v>495621</v>
      </c>
      <c r="E54" s="6">
        <v>476964</v>
      </c>
      <c r="F54" s="6">
        <v>465098</v>
      </c>
      <c r="G54" s="6">
        <v>458377</v>
      </c>
      <c r="H54" s="6">
        <v>453690</v>
      </c>
      <c r="I54" s="6">
        <v>459260</v>
      </c>
      <c r="J54" s="6">
        <v>466251</v>
      </c>
      <c r="K54" s="6">
        <v>473081</v>
      </c>
      <c r="L54" s="6">
        <v>480283</v>
      </c>
      <c r="M54" s="6">
        <v>485160</v>
      </c>
      <c r="N54" s="6">
        <v>488167</v>
      </c>
      <c r="O54" s="6">
        <v>489451</v>
      </c>
      <c r="P54" s="6">
        <v>490787</v>
      </c>
      <c r="Q54" s="6">
        <v>491780</v>
      </c>
      <c r="R54" s="6">
        <v>493782</v>
      </c>
    </row>
  </sheetData>
  <printOptions/>
  <pageMargins left="0" right="0" top="0" bottom="0" header="0" footer="0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54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0" customWidth="1"/>
    <col min="2" max="6" width="7.57421875" style="0" customWidth="1"/>
    <col min="7" max="14" width="6.57421875" style="0" customWidth="1"/>
    <col min="15" max="18" width="5.57421875" style="0" customWidth="1"/>
  </cols>
  <sheetData>
    <row r="1" spans="1:22" ht="12.75">
      <c r="A1" s="1" t="s">
        <v>73</v>
      </c>
      <c r="B1" s="1"/>
      <c r="C1" s="1"/>
      <c r="D1" s="1"/>
      <c r="E1" s="1"/>
      <c r="F1" s="1"/>
      <c r="G1" s="1"/>
      <c r="S1" s="2"/>
      <c r="T1" s="3"/>
      <c r="U1" s="3"/>
      <c r="V1" s="3"/>
    </row>
    <row r="2" spans="1:22" ht="12.75">
      <c r="A2" s="1" t="s">
        <v>1</v>
      </c>
      <c r="B2" s="1"/>
      <c r="C2" s="1"/>
      <c r="D2" s="1"/>
      <c r="E2" s="1"/>
      <c r="F2" s="1"/>
      <c r="G2" s="1"/>
      <c r="S2" s="2"/>
      <c r="T2" s="3"/>
      <c r="U2" s="3"/>
      <c r="V2" s="3"/>
    </row>
    <row r="3" spans="1:22" ht="12.75">
      <c r="A3" s="1" t="s">
        <v>2</v>
      </c>
      <c r="B3" s="4">
        <v>1984</v>
      </c>
      <c r="C3" s="4">
        <v>1985</v>
      </c>
      <c r="D3" s="4">
        <v>1986</v>
      </c>
      <c r="E3" s="4">
        <v>1987</v>
      </c>
      <c r="F3" s="4">
        <v>1988</v>
      </c>
      <c r="G3" s="4">
        <v>1989</v>
      </c>
      <c r="H3" s="4">
        <v>1990</v>
      </c>
      <c r="I3" s="4">
        <v>1991</v>
      </c>
      <c r="J3" s="4">
        <v>1992</v>
      </c>
      <c r="K3" s="4">
        <v>1993</v>
      </c>
      <c r="L3" s="4">
        <v>1994</v>
      </c>
      <c r="M3" s="4">
        <v>1995</v>
      </c>
      <c r="N3" s="4">
        <v>1996</v>
      </c>
      <c r="O3" s="4">
        <v>1997</v>
      </c>
      <c r="P3" s="4">
        <v>1998</v>
      </c>
      <c r="Q3" s="4">
        <v>1999</v>
      </c>
      <c r="R3" s="4">
        <v>2000</v>
      </c>
      <c r="S3" s="5" t="s">
        <v>4</v>
      </c>
      <c r="T3" s="3"/>
      <c r="U3" s="3"/>
      <c r="V3" s="3"/>
    </row>
    <row r="4" spans="1:18" ht="12.75">
      <c r="A4" s="1" t="s">
        <v>5</v>
      </c>
      <c r="B4" s="6">
        <v>35540</v>
      </c>
      <c r="C4" s="6">
        <v>36613</v>
      </c>
      <c r="D4" s="6">
        <v>36769</v>
      </c>
      <c r="E4" s="6">
        <v>36737</v>
      </c>
      <c r="F4" s="6">
        <v>882</v>
      </c>
      <c r="G4" s="6">
        <v>458</v>
      </c>
      <c r="H4" s="6">
        <v>239</v>
      </c>
      <c r="I4" s="6">
        <v>87</v>
      </c>
      <c r="J4" s="6">
        <v>40</v>
      </c>
      <c r="K4" s="6">
        <v>49</v>
      </c>
      <c r="L4" s="6">
        <v>32</v>
      </c>
      <c r="M4">
        <v>24</v>
      </c>
      <c r="N4">
        <v>20</v>
      </c>
      <c r="O4">
        <v>22</v>
      </c>
      <c r="P4">
        <v>26</v>
      </c>
      <c r="Q4">
        <v>13</v>
      </c>
      <c r="R4">
        <v>13</v>
      </c>
    </row>
    <row r="5" spans="1:18" ht="12.75">
      <c r="A5" s="1" t="s">
        <v>8</v>
      </c>
      <c r="B5" s="6">
        <v>1892</v>
      </c>
      <c r="C5" s="6">
        <v>2027</v>
      </c>
      <c r="D5" s="6">
        <v>2051</v>
      </c>
      <c r="E5" s="6">
        <v>2012</v>
      </c>
      <c r="F5" s="6">
        <v>1917</v>
      </c>
      <c r="G5" s="6">
        <v>61</v>
      </c>
      <c r="H5" s="6">
        <v>5</v>
      </c>
      <c r="I5" s="6">
        <v>12</v>
      </c>
      <c r="J5" s="6">
        <v>20</v>
      </c>
      <c r="K5" s="6">
        <v>4</v>
      </c>
      <c r="L5" s="6">
        <v>5</v>
      </c>
      <c r="M5">
        <v>8</v>
      </c>
      <c r="N5">
        <v>2</v>
      </c>
      <c r="O5">
        <v>0</v>
      </c>
      <c r="P5">
        <v>5</v>
      </c>
      <c r="Q5">
        <v>1</v>
      </c>
      <c r="R5">
        <v>3</v>
      </c>
    </row>
    <row r="6" spans="1:18" ht="12.75">
      <c r="A6" s="1" t="s">
        <v>10</v>
      </c>
      <c r="B6" s="6">
        <v>260</v>
      </c>
      <c r="C6" s="6">
        <v>258</v>
      </c>
      <c r="D6" s="6">
        <v>279</v>
      </c>
      <c r="E6" s="6">
        <v>428</v>
      </c>
      <c r="F6" s="6">
        <v>267</v>
      </c>
      <c r="G6" s="6">
        <v>39</v>
      </c>
      <c r="H6" s="6">
        <v>37</v>
      </c>
      <c r="I6" s="6">
        <v>36</v>
      </c>
      <c r="J6" s="6">
        <v>75</v>
      </c>
      <c r="K6" s="6">
        <v>77</v>
      </c>
      <c r="L6" s="6">
        <v>86</v>
      </c>
      <c r="M6">
        <v>410</v>
      </c>
      <c r="N6">
        <v>99</v>
      </c>
      <c r="O6">
        <v>80</v>
      </c>
      <c r="P6">
        <v>81</v>
      </c>
      <c r="Q6">
        <v>249</v>
      </c>
      <c r="R6">
        <v>407</v>
      </c>
    </row>
    <row r="7" spans="1:18" ht="12.75">
      <c r="A7" s="1" t="s">
        <v>11</v>
      </c>
      <c r="B7" s="6">
        <v>6202</v>
      </c>
      <c r="C7" s="6">
        <v>2206</v>
      </c>
      <c r="D7" s="6">
        <v>887</v>
      </c>
      <c r="E7" s="6">
        <v>854</v>
      </c>
      <c r="F7" s="6">
        <v>800</v>
      </c>
      <c r="G7" s="6">
        <v>231</v>
      </c>
      <c r="H7" s="6">
        <v>217</v>
      </c>
      <c r="I7" s="6">
        <v>76</v>
      </c>
      <c r="J7" s="6">
        <v>82</v>
      </c>
      <c r="K7" s="6">
        <v>95</v>
      </c>
      <c r="L7" s="6">
        <v>77</v>
      </c>
      <c r="M7">
        <v>71</v>
      </c>
      <c r="N7">
        <v>96</v>
      </c>
      <c r="O7">
        <v>14</v>
      </c>
      <c r="P7">
        <v>18</v>
      </c>
      <c r="Q7">
        <v>5</v>
      </c>
      <c r="R7">
        <v>13</v>
      </c>
    </row>
    <row r="8" spans="1:18" ht="12.75">
      <c r="A8" s="1" t="s">
        <v>12</v>
      </c>
      <c r="B8" s="6">
        <v>9589</v>
      </c>
      <c r="C8" s="6">
        <v>4089</v>
      </c>
      <c r="D8" s="6">
        <v>3915</v>
      </c>
      <c r="E8" s="6">
        <v>3621</v>
      </c>
      <c r="F8" s="6">
        <v>2649</v>
      </c>
      <c r="G8" s="6">
        <v>1257</v>
      </c>
      <c r="H8" s="6">
        <v>980</v>
      </c>
      <c r="I8" s="6">
        <v>658</v>
      </c>
      <c r="J8" s="6">
        <v>530</v>
      </c>
      <c r="K8" s="6">
        <v>524</v>
      </c>
      <c r="L8" s="6">
        <v>225</v>
      </c>
      <c r="M8">
        <v>233</v>
      </c>
      <c r="N8">
        <v>262</v>
      </c>
      <c r="O8">
        <v>209</v>
      </c>
      <c r="P8">
        <v>228</v>
      </c>
      <c r="Q8">
        <v>324</v>
      </c>
      <c r="R8">
        <v>319</v>
      </c>
    </row>
    <row r="9" spans="1:18" ht="12.75">
      <c r="A9" s="1" t="s">
        <v>13</v>
      </c>
      <c r="B9" s="6">
        <v>343</v>
      </c>
      <c r="C9" s="6">
        <v>256</v>
      </c>
      <c r="D9" s="6">
        <v>222</v>
      </c>
      <c r="E9" s="6">
        <v>223</v>
      </c>
      <c r="F9" s="6">
        <v>254</v>
      </c>
      <c r="G9" s="6">
        <v>15</v>
      </c>
      <c r="H9" s="6">
        <v>27</v>
      </c>
      <c r="I9" s="6">
        <v>20</v>
      </c>
      <c r="J9" s="6">
        <v>13</v>
      </c>
      <c r="K9" s="6">
        <v>16</v>
      </c>
      <c r="L9" s="6">
        <v>10</v>
      </c>
      <c r="M9">
        <v>15</v>
      </c>
      <c r="N9">
        <v>19</v>
      </c>
      <c r="O9">
        <v>2</v>
      </c>
      <c r="P9">
        <v>19</v>
      </c>
      <c r="Q9">
        <v>33</v>
      </c>
      <c r="R9">
        <v>19</v>
      </c>
    </row>
    <row r="10" spans="1:18" ht="12.75">
      <c r="A10" s="1" t="s">
        <v>14</v>
      </c>
      <c r="B10" s="6">
        <v>27504</v>
      </c>
      <c r="C10" s="6">
        <v>27864</v>
      </c>
      <c r="D10" s="6">
        <v>27768</v>
      </c>
      <c r="E10" s="6">
        <v>27982</v>
      </c>
      <c r="F10" s="6">
        <v>28080</v>
      </c>
      <c r="G10" s="6">
        <v>17985</v>
      </c>
      <c r="H10" s="6">
        <v>5585</v>
      </c>
      <c r="I10" s="6">
        <v>1775</v>
      </c>
      <c r="J10" s="6">
        <v>1886</v>
      </c>
      <c r="K10" s="6">
        <v>642</v>
      </c>
      <c r="L10" s="6">
        <v>81</v>
      </c>
      <c r="M10">
        <v>73</v>
      </c>
      <c r="N10">
        <v>99</v>
      </c>
      <c r="O10">
        <v>213</v>
      </c>
      <c r="P10">
        <v>173</v>
      </c>
      <c r="Q10">
        <v>191</v>
      </c>
      <c r="R10">
        <v>460</v>
      </c>
    </row>
    <row r="11" spans="1:18" ht="12.75">
      <c r="A11" s="1" t="s">
        <v>16</v>
      </c>
      <c r="B11" s="6">
        <v>5060</v>
      </c>
      <c r="C11" s="6">
        <v>5415</v>
      </c>
      <c r="D11" s="6">
        <v>5558</v>
      </c>
      <c r="E11" s="6">
        <v>5551</v>
      </c>
      <c r="F11" s="6">
        <v>5712</v>
      </c>
      <c r="G11" s="6">
        <v>74</v>
      </c>
      <c r="H11" s="6">
        <v>8</v>
      </c>
      <c r="I11" s="6">
        <v>3</v>
      </c>
      <c r="J11" s="6">
        <v>10</v>
      </c>
      <c r="K11" s="6">
        <v>15</v>
      </c>
      <c r="L11" s="6">
        <v>15</v>
      </c>
      <c r="M11">
        <v>13</v>
      </c>
      <c r="N11">
        <v>15</v>
      </c>
      <c r="O11">
        <v>10</v>
      </c>
      <c r="P11">
        <v>5</v>
      </c>
      <c r="Q11">
        <v>35</v>
      </c>
      <c r="R11">
        <v>34</v>
      </c>
    </row>
    <row r="12" spans="1:18" ht="12.75">
      <c r="A12" s="1" t="s">
        <v>17</v>
      </c>
      <c r="B12" s="6">
        <v>6290</v>
      </c>
      <c r="C12" s="6">
        <v>686</v>
      </c>
      <c r="D12" s="6">
        <v>861</v>
      </c>
      <c r="E12" s="6">
        <v>924</v>
      </c>
      <c r="F12" s="6">
        <v>983</v>
      </c>
      <c r="G12" s="6">
        <v>192</v>
      </c>
      <c r="H12" s="6">
        <v>22</v>
      </c>
      <c r="I12" s="6">
        <v>32</v>
      </c>
      <c r="J12" s="6">
        <v>20</v>
      </c>
      <c r="K12" s="6">
        <v>22</v>
      </c>
      <c r="L12" s="6">
        <v>9</v>
      </c>
      <c r="M12">
        <v>1</v>
      </c>
      <c r="N12">
        <v>9</v>
      </c>
      <c r="O12">
        <v>3</v>
      </c>
      <c r="P12">
        <v>32</v>
      </c>
      <c r="Q12">
        <v>32</v>
      </c>
      <c r="R12">
        <v>21</v>
      </c>
    </row>
    <row r="13" spans="1:18" ht="12.75">
      <c r="A13" s="1" t="s">
        <v>19</v>
      </c>
      <c r="B13" s="6">
        <v>112908</v>
      </c>
      <c r="C13" s="6">
        <v>118640</v>
      </c>
      <c r="D13" s="6">
        <v>121063</v>
      </c>
      <c r="E13" s="6">
        <v>124863</v>
      </c>
      <c r="F13" s="6">
        <v>127795</v>
      </c>
      <c r="G13" s="6">
        <v>439</v>
      </c>
      <c r="H13" s="6">
        <v>359</v>
      </c>
      <c r="I13" s="6">
        <v>288</v>
      </c>
      <c r="J13" s="6">
        <v>355</v>
      </c>
      <c r="K13" s="6">
        <v>361</v>
      </c>
      <c r="L13" s="6">
        <v>344</v>
      </c>
      <c r="M13">
        <v>583</v>
      </c>
      <c r="N13">
        <v>557</v>
      </c>
      <c r="O13">
        <v>506</v>
      </c>
      <c r="P13">
        <v>524</v>
      </c>
      <c r="Q13">
        <v>478</v>
      </c>
      <c r="R13">
        <v>481</v>
      </c>
    </row>
    <row r="14" spans="1:18" ht="12.75">
      <c r="A14" s="1" t="s">
        <v>20</v>
      </c>
      <c r="B14" s="6">
        <v>1391</v>
      </c>
      <c r="C14" s="6">
        <v>1400</v>
      </c>
      <c r="D14" s="6">
        <v>1305</v>
      </c>
      <c r="E14" s="6">
        <v>1452</v>
      </c>
      <c r="F14" s="6">
        <v>1111</v>
      </c>
      <c r="G14" s="6">
        <v>283</v>
      </c>
      <c r="H14" s="6">
        <v>290</v>
      </c>
      <c r="I14" s="6">
        <v>302</v>
      </c>
      <c r="J14" s="6">
        <v>245</v>
      </c>
      <c r="K14" s="6">
        <v>229</v>
      </c>
      <c r="L14" s="6">
        <v>302</v>
      </c>
      <c r="M14">
        <v>253</v>
      </c>
      <c r="N14">
        <v>261</v>
      </c>
      <c r="O14">
        <v>247</v>
      </c>
      <c r="P14">
        <v>159</v>
      </c>
      <c r="Q14">
        <v>149</v>
      </c>
      <c r="R14">
        <v>104</v>
      </c>
    </row>
    <row r="15" spans="1:18" ht="12.75">
      <c r="A15" s="1" t="s">
        <v>21</v>
      </c>
      <c r="B15" s="6">
        <v>33</v>
      </c>
      <c r="C15" s="6">
        <v>30</v>
      </c>
      <c r="D15" s="6">
        <v>37</v>
      </c>
      <c r="E15" s="6">
        <v>27</v>
      </c>
      <c r="F15" s="6">
        <v>22</v>
      </c>
      <c r="G15" s="6">
        <v>9</v>
      </c>
      <c r="H15" s="6">
        <v>6</v>
      </c>
      <c r="I15" s="6">
        <v>5</v>
      </c>
      <c r="J15" s="6">
        <v>6</v>
      </c>
      <c r="K15" s="6">
        <v>5</v>
      </c>
      <c r="L15" s="6">
        <v>4</v>
      </c>
      <c r="M15">
        <v>3</v>
      </c>
      <c r="N15">
        <v>5</v>
      </c>
      <c r="O15">
        <v>9</v>
      </c>
      <c r="P15">
        <v>10</v>
      </c>
      <c r="Q15">
        <v>6</v>
      </c>
      <c r="R15">
        <v>14</v>
      </c>
    </row>
    <row r="16" spans="1:18" ht="12.75">
      <c r="A16" s="1" t="s">
        <v>22</v>
      </c>
      <c r="B16" s="6">
        <v>6998</v>
      </c>
      <c r="C16" s="6">
        <v>6861</v>
      </c>
      <c r="D16" s="6">
        <v>7107</v>
      </c>
      <c r="E16" s="6">
        <v>7066</v>
      </c>
      <c r="F16" s="6">
        <v>7063</v>
      </c>
      <c r="G16" s="6">
        <v>2</v>
      </c>
      <c r="H16" s="6">
        <v>4</v>
      </c>
      <c r="I16" s="6">
        <v>6</v>
      </c>
      <c r="J16" s="6">
        <v>7</v>
      </c>
      <c r="K16" s="6">
        <v>1</v>
      </c>
      <c r="L16" s="6">
        <v>3</v>
      </c>
      <c r="M16">
        <v>3</v>
      </c>
      <c r="N16">
        <v>3</v>
      </c>
      <c r="O16">
        <v>4</v>
      </c>
      <c r="P16">
        <v>2</v>
      </c>
      <c r="Q16">
        <v>1</v>
      </c>
      <c r="R16">
        <v>6</v>
      </c>
    </row>
    <row r="17" spans="1:18" ht="12.75">
      <c r="A17" s="1" t="s">
        <v>23</v>
      </c>
      <c r="B17" s="6">
        <v>3797</v>
      </c>
      <c r="C17" s="6">
        <v>4046</v>
      </c>
      <c r="D17" s="6">
        <v>3949</v>
      </c>
      <c r="E17" s="6">
        <v>3948</v>
      </c>
      <c r="F17" s="6">
        <v>3941</v>
      </c>
      <c r="G17" s="6">
        <v>1116</v>
      </c>
      <c r="H17" s="6">
        <v>858</v>
      </c>
      <c r="I17" s="6">
        <v>942</v>
      </c>
      <c r="J17" s="6">
        <v>667</v>
      </c>
      <c r="K17" s="6">
        <v>869</v>
      </c>
      <c r="L17" s="6">
        <v>796</v>
      </c>
      <c r="M17" s="6">
        <v>1114</v>
      </c>
      <c r="N17" s="6">
        <v>1219</v>
      </c>
      <c r="O17" s="6">
        <v>1057</v>
      </c>
      <c r="P17" s="6">
        <v>1042</v>
      </c>
      <c r="Q17">
        <v>496</v>
      </c>
      <c r="R17">
        <v>825</v>
      </c>
    </row>
    <row r="18" spans="1:18" ht="12.75">
      <c r="A18" s="1" t="s">
        <v>24</v>
      </c>
      <c r="B18" s="6">
        <v>1309</v>
      </c>
      <c r="C18" s="6">
        <v>1397</v>
      </c>
      <c r="D18" s="6">
        <v>1375</v>
      </c>
      <c r="E18" s="6">
        <v>1285</v>
      </c>
      <c r="F18" s="6">
        <v>709</v>
      </c>
      <c r="G18" s="6">
        <v>260</v>
      </c>
      <c r="H18" s="6">
        <v>255</v>
      </c>
      <c r="I18" s="6">
        <v>103</v>
      </c>
      <c r="J18" s="6">
        <v>50</v>
      </c>
      <c r="K18" s="6">
        <v>30</v>
      </c>
      <c r="L18" s="6">
        <v>69</v>
      </c>
      <c r="M18">
        <v>89</v>
      </c>
      <c r="N18">
        <v>32</v>
      </c>
      <c r="O18">
        <v>23</v>
      </c>
      <c r="P18">
        <v>30</v>
      </c>
      <c r="Q18">
        <v>29</v>
      </c>
      <c r="R18">
        <v>28</v>
      </c>
    </row>
    <row r="19" spans="1:18" ht="12.75">
      <c r="A19" s="1" t="s">
        <v>26</v>
      </c>
      <c r="B19" s="6">
        <v>26153</v>
      </c>
      <c r="C19" s="6">
        <v>27046</v>
      </c>
      <c r="D19" s="6">
        <v>26293</v>
      </c>
      <c r="E19" s="6">
        <v>26472</v>
      </c>
      <c r="F19" s="6">
        <v>27068</v>
      </c>
      <c r="G19" s="6">
        <v>36</v>
      </c>
      <c r="H19" s="6">
        <v>29</v>
      </c>
      <c r="I19" s="6">
        <v>19</v>
      </c>
      <c r="J19" s="6">
        <v>17</v>
      </c>
      <c r="K19" s="6">
        <v>15</v>
      </c>
      <c r="L19" s="6">
        <v>24</v>
      </c>
      <c r="M19">
        <v>17</v>
      </c>
      <c r="N19">
        <v>15</v>
      </c>
      <c r="O19">
        <v>6</v>
      </c>
      <c r="P19">
        <v>9</v>
      </c>
      <c r="Q19">
        <v>8</v>
      </c>
      <c r="R19">
        <v>10</v>
      </c>
    </row>
    <row r="20" spans="1:18" ht="12.75">
      <c r="A20" s="1" t="s">
        <v>27</v>
      </c>
      <c r="B20" s="6">
        <v>1908</v>
      </c>
      <c r="C20" s="6">
        <v>1778</v>
      </c>
      <c r="D20" s="6">
        <v>1695</v>
      </c>
      <c r="E20" s="6">
        <v>1563</v>
      </c>
      <c r="F20" s="6">
        <v>1548</v>
      </c>
      <c r="G20" s="6">
        <v>591</v>
      </c>
      <c r="H20" s="6">
        <v>643</v>
      </c>
      <c r="I20" s="6">
        <v>573</v>
      </c>
      <c r="J20" s="6">
        <v>523</v>
      </c>
      <c r="K20" s="6">
        <v>559</v>
      </c>
      <c r="L20" s="6">
        <v>501</v>
      </c>
      <c r="M20">
        <v>497</v>
      </c>
      <c r="N20">
        <v>457</v>
      </c>
      <c r="O20">
        <v>346</v>
      </c>
      <c r="P20">
        <v>303</v>
      </c>
      <c r="Q20">
        <v>314</v>
      </c>
      <c r="R20">
        <v>317</v>
      </c>
    </row>
    <row r="21" spans="1:18" ht="12.75">
      <c r="A21" s="1" t="s">
        <v>28</v>
      </c>
      <c r="B21" s="6">
        <v>32606</v>
      </c>
      <c r="C21" s="6">
        <v>33668</v>
      </c>
      <c r="D21" s="6">
        <v>33513</v>
      </c>
      <c r="E21" s="6">
        <v>33287</v>
      </c>
      <c r="F21" s="6">
        <v>794</v>
      </c>
      <c r="G21" s="6">
        <v>215</v>
      </c>
      <c r="H21" s="6">
        <v>229</v>
      </c>
      <c r="I21" s="6">
        <v>278</v>
      </c>
      <c r="J21" s="6">
        <v>61</v>
      </c>
      <c r="K21" s="6">
        <v>45</v>
      </c>
      <c r="L21" s="6">
        <v>22</v>
      </c>
      <c r="M21">
        <v>33</v>
      </c>
      <c r="N21">
        <v>34</v>
      </c>
      <c r="O21">
        <v>55</v>
      </c>
      <c r="P21">
        <v>50</v>
      </c>
      <c r="Q21">
        <v>52</v>
      </c>
      <c r="R21">
        <v>53</v>
      </c>
    </row>
    <row r="22" spans="1:18" ht="12.75">
      <c r="A22" s="1" t="s">
        <v>29</v>
      </c>
      <c r="B22" s="6">
        <v>35131</v>
      </c>
      <c r="C22" s="6">
        <v>36361</v>
      </c>
      <c r="D22" s="6">
        <v>35723</v>
      </c>
      <c r="E22" s="6">
        <v>35793</v>
      </c>
      <c r="F22" s="6">
        <v>36871</v>
      </c>
      <c r="G22" s="6">
        <v>36911</v>
      </c>
      <c r="H22" s="6">
        <v>36863</v>
      </c>
      <c r="I22" s="6">
        <v>87</v>
      </c>
      <c r="J22" s="6">
        <v>117</v>
      </c>
      <c r="K22" s="6">
        <v>97</v>
      </c>
      <c r="L22" s="6">
        <v>97</v>
      </c>
      <c r="M22">
        <v>73</v>
      </c>
      <c r="N22">
        <v>100</v>
      </c>
      <c r="O22">
        <v>124</v>
      </c>
      <c r="P22">
        <v>95</v>
      </c>
      <c r="Q22">
        <v>102</v>
      </c>
      <c r="R22">
        <v>100</v>
      </c>
    </row>
    <row r="23" spans="1:18" ht="12.75">
      <c r="A23" s="1" t="s">
        <v>31</v>
      </c>
      <c r="B23" s="6">
        <v>2275</v>
      </c>
      <c r="C23" s="6">
        <v>2461</v>
      </c>
      <c r="D23" s="6">
        <v>2372</v>
      </c>
      <c r="E23" s="6">
        <v>2328</v>
      </c>
      <c r="F23" s="6">
        <v>1370</v>
      </c>
      <c r="G23" s="6">
        <v>1010</v>
      </c>
      <c r="H23" s="6">
        <v>757</v>
      </c>
      <c r="I23" s="6">
        <v>638</v>
      </c>
      <c r="J23" s="6">
        <v>545</v>
      </c>
      <c r="K23" s="6">
        <v>376</v>
      </c>
      <c r="L23" s="6">
        <v>426</v>
      </c>
      <c r="M23">
        <v>390</v>
      </c>
      <c r="N23">
        <v>299</v>
      </c>
      <c r="O23">
        <v>267</v>
      </c>
      <c r="P23">
        <v>168</v>
      </c>
      <c r="Q23">
        <v>125</v>
      </c>
      <c r="R23">
        <v>73</v>
      </c>
    </row>
    <row r="24" spans="1:18" ht="12.75">
      <c r="A24" s="1" t="s">
        <v>32</v>
      </c>
      <c r="B24" s="6">
        <v>35149</v>
      </c>
      <c r="C24" s="6">
        <v>34830</v>
      </c>
      <c r="D24" s="6">
        <v>35522</v>
      </c>
      <c r="E24" s="6">
        <v>36073</v>
      </c>
      <c r="F24" s="6">
        <v>36619</v>
      </c>
      <c r="G24" s="6">
        <v>6712</v>
      </c>
      <c r="H24" s="6">
        <v>890</v>
      </c>
      <c r="I24" s="6">
        <v>906</v>
      </c>
      <c r="J24" s="6">
        <v>1023</v>
      </c>
      <c r="K24" s="6">
        <v>714</v>
      </c>
      <c r="L24" s="6">
        <v>14</v>
      </c>
      <c r="M24">
        <v>7</v>
      </c>
      <c r="N24">
        <v>3</v>
      </c>
      <c r="O24">
        <v>5</v>
      </c>
      <c r="P24">
        <v>16</v>
      </c>
      <c r="Q24">
        <v>10</v>
      </c>
      <c r="R24">
        <v>14</v>
      </c>
    </row>
    <row r="25" spans="1:18" ht="12.75">
      <c r="A25" s="1" t="s">
        <v>34</v>
      </c>
      <c r="B25" s="6">
        <v>55021</v>
      </c>
      <c r="C25" s="6">
        <v>55250</v>
      </c>
      <c r="D25" s="6">
        <v>55470</v>
      </c>
      <c r="E25" s="6">
        <v>55296</v>
      </c>
      <c r="F25" s="6">
        <v>55708</v>
      </c>
      <c r="G25" s="6">
        <v>396</v>
      </c>
      <c r="H25" s="6">
        <v>270</v>
      </c>
      <c r="I25" s="6">
        <v>262</v>
      </c>
      <c r="J25" s="6">
        <v>253</v>
      </c>
      <c r="K25" s="6">
        <v>55</v>
      </c>
      <c r="L25" s="6">
        <v>36</v>
      </c>
      <c r="M25">
        <v>40</v>
      </c>
      <c r="N25">
        <v>34</v>
      </c>
      <c r="O25">
        <v>27</v>
      </c>
      <c r="P25">
        <v>32</v>
      </c>
      <c r="Q25">
        <v>43</v>
      </c>
      <c r="R25">
        <v>49</v>
      </c>
    </row>
    <row r="26" spans="1:18" ht="12.75">
      <c r="A26" s="1" t="s">
        <v>35</v>
      </c>
      <c r="B26" s="6">
        <v>75354</v>
      </c>
      <c r="C26" s="6">
        <v>77427</v>
      </c>
      <c r="D26" s="6">
        <v>78943</v>
      </c>
      <c r="E26" s="6">
        <v>78409</v>
      </c>
      <c r="F26" s="6">
        <v>78806</v>
      </c>
      <c r="G26" s="6">
        <v>1361</v>
      </c>
      <c r="H26" s="6">
        <v>1010</v>
      </c>
      <c r="I26" s="6">
        <v>880</v>
      </c>
      <c r="J26" s="6">
        <v>712</v>
      </c>
      <c r="K26" s="6">
        <v>594</v>
      </c>
      <c r="L26" s="6">
        <v>778</v>
      </c>
      <c r="M26">
        <v>722</v>
      </c>
      <c r="N26">
        <v>676</v>
      </c>
      <c r="O26">
        <v>664</v>
      </c>
      <c r="P26">
        <v>672</v>
      </c>
      <c r="Q26">
        <v>789</v>
      </c>
      <c r="R26">
        <v>712</v>
      </c>
    </row>
    <row r="27" spans="1:18" ht="12.75">
      <c r="A27" s="1" t="s">
        <v>36</v>
      </c>
      <c r="B27" s="6">
        <v>32998</v>
      </c>
      <c r="C27" s="6">
        <v>34005</v>
      </c>
      <c r="D27" s="6">
        <v>34301</v>
      </c>
      <c r="E27" s="6">
        <v>33753</v>
      </c>
      <c r="F27" s="6">
        <v>34588</v>
      </c>
      <c r="G27" s="6">
        <v>42</v>
      </c>
      <c r="H27" s="6">
        <v>54</v>
      </c>
      <c r="I27" s="6">
        <v>54</v>
      </c>
      <c r="J27" s="6">
        <v>76</v>
      </c>
      <c r="K27" s="6">
        <v>44</v>
      </c>
      <c r="L27" s="6">
        <v>29</v>
      </c>
      <c r="M27">
        <v>35</v>
      </c>
      <c r="N27">
        <v>276</v>
      </c>
      <c r="O27">
        <v>203</v>
      </c>
      <c r="P27">
        <v>201</v>
      </c>
      <c r="Q27">
        <v>205</v>
      </c>
      <c r="R27">
        <v>174</v>
      </c>
    </row>
    <row r="28" spans="1:18" ht="12.75">
      <c r="A28" s="1" t="s">
        <v>37</v>
      </c>
      <c r="B28" s="6">
        <v>992</v>
      </c>
      <c r="C28" s="6">
        <v>848</v>
      </c>
      <c r="D28" s="6">
        <v>755</v>
      </c>
      <c r="E28" s="6">
        <v>748</v>
      </c>
      <c r="F28" s="6">
        <v>498</v>
      </c>
      <c r="G28" s="6">
        <v>358</v>
      </c>
      <c r="H28" s="6">
        <v>372</v>
      </c>
      <c r="I28" s="6">
        <v>40</v>
      </c>
      <c r="J28" s="6">
        <v>40</v>
      </c>
      <c r="K28" s="6">
        <v>31</v>
      </c>
      <c r="L28" s="6">
        <v>24</v>
      </c>
      <c r="M28">
        <v>23</v>
      </c>
      <c r="N28">
        <v>45</v>
      </c>
      <c r="O28">
        <v>32</v>
      </c>
      <c r="P28">
        <v>42</v>
      </c>
      <c r="Q28">
        <v>19</v>
      </c>
      <c r="R28">
        <v>19</v>
      </c>
    </row>
    <row r="29" spans="1:18" ht="12.75">
      <c r="A29" s="1" t="s">
        <v>38</v>
      </c>
      <c r="B29" s="6">
        <v>47773</v>
      </c>
      <c r="C29" s="6">
        <v>48965</v>
      </c>
      <c r="D29" s="6">
        <v>48739</v>
      </c>
      <c r="E29" s="6">
        <v>49266</v>
      </c>
      <c r="F29" s="6">
        <v>49370</v>
      </c>
      <c r="G29" s="6">
        <v>124</v>
      </c>
      <c r="H29" s="6">
        <v>95</v>
      </c>
      <c r="I29" s="6">
        <v>92</v>
      </c>
      <c r="J29" s="6">
        <v>77</v>
      </c>
      <c r="K29" s="6">
        <v>91</v>
      </c>
      <c r="L29" s="6">
        <v>93</v>
      </c>
      <c r="M29">
        <v>100</v>
      </c>
      <c r="N29">
        <v>92</v>
      </c>
      <c r="O29">
        <v>40</v>
      </c>
      <c r="P29">
        <v>30</v>
      </c>
      <c r="Q29">
        <v>35</v>
      </c>
      <c r="R29">
        <v>41</v>
      </c>
    </row>
    <row r="30" spans="1:18" ht="12.75">
      <c r="A30" s="1" t="s">
        <v>39</v>
      </c>
      <c r="B30" s="6">
        <v>6538</v>
      </c>
      <c r="C30" s="6">
        <v>6530</v>
      </c>
      <c r="D30" s="6">
        <v>6554</v>
      </c>
      <c r="E30" s="6">
        <v>6426</v>
      </c>
      <c r="F30" s="6">
        <v>423</v>
      </c>
      <c r="G30" s="6">
        <v>190</v>
      </c>
      <c r="H30" s="6">
        <v>109</v>
      </c>
      <c r="I30" s="6">
        <v>66</v>
      </c>
      <c r="J30" s="6">
        <v>57</v>
      </c>
      <c r="K30" s="6">
        <v>59</v>
      </c>
      <c r="L30" s="6">
        <v>55</v>
      </c>
      <c r="M30">
        <v>43</v>
      </c>
      <c r="N30">
        <v>38</v>
      </c>
      <c r="O30">
        <v>19</v>
      </c>
      <c r="P30">
        <v>41</v>
      </c>
      <c r="Q30">
        <v>38</v>
      </c>
      <c r="R30">
        <v>36</v>
      </c>
    </row>
    <row r="31" spans="1:18" ht="12.75">
      <c r="A31" s="1" t="s">
        <v>40</v>
      </c>
      <c r="B31" s="6">
        <v>633</v>
      </c>
      <c r="C31" s="6">
        <v>591</v>
      </c>
      <c r="D31" s="6">
        <v>521</v>
      </c>
      <c r="E31" s="6">
        <v>562</v>
      </c>
      <c r="F31" s="6">
        <v>522</v>
      </c>
      <c r="G31" s="6">
        <v>161</v>
      </c>
      <c r="H31" s="6">
        <v>156</v>
      </c>
      <c r="I31" s="6">
        <v>142</v>
      </c>
      <c r="J31" s="6">
        <v>136</v>
      </c>
      <c r="K31" s="6">
        <v>152</v>
      </c>
      <c r="L31" s="6">
        <v>157</v>
      </c>
      <c r="M31">
        <v>137</v>
      </c>
      <c r="N31">
        <v>130</v>
      </c>
      <c r="O31">
        <v>85</v>
      </c>
      <c r="P31">
        <v>54</v>
      </c>
      <c r="Q31">
        <v>64</v>
      </c>
      <c r="R31">
        <v>73</v>
      </c>
    </row>
    <row r="32" spans="1:18" ht="12.75">
      <c r="A32" s="1" t="s">
        <v>41</v>
      </c>
      <c r="B32" s="6">
        <v>1890</v>
      </c>
      <c r="C32" s="6">
        <v>2266</v>
      </c>
      <c r="D32" s="6">
        <v>2451</v>
      </c>
      <c r="E32" s="6">
        <v>2743</v>
      </c>
      <c r="F32" s="6">
        <v>2393</v>
      </c>
      <c r="G32" s="6">
        <v>7</v>
      </c>
      <c r="H32" s="6">
        <v>6</v>
      </c>
      <c r="I32" s="6">
        <v>222</v>
      </c>
      <c r="J32" s="6">
        <v>255</v>
      </c>
      <c r="K32" s="6">
        <v>39</v>
      </c>
      <c r="L32" s="6">
        <v>265</v>
      </c>
      <c r="M32">
        <v>309</v>
      </c>
      <c r="N32">
        <v>268</v>
      </c>
      <c r="O32">
        <v>174</v>
      </c>
      <c r="P32">
        <v>5</v>
      </c>
      <c r="Q32">
        <v>4</v>
      </c>
      <c r="R32">
        <v>19</v>
      </c>
    </row>
    <row r="33" spans="1:18" ht="12.75">
      <c r="A33" s="1" t="s">
        <v>42</v>
      </c>
      <c r="B33" s="6">
        <v>7930</v>
      </c>
      <c r="C33" s="6">
        <v>8371</v>
      </c>
      <c r="D33" s="6">
        <v>8482</v>
      </c>
      <c r="E33" s="6">
        <v>8312</v>
      </c>
      <c r="F33" s="6">
        <v>8617</v>
      </c>
      <c r="G33" s="6">
        <v>7589</v>
      </c>
      <c r="H33" s="6">
        <v>7640</v>
      </c>
      <c r="I33" s="6">
        <v>7609</v>
      </c>
      <c r="J33" s="6">
        <v>7685</v>
      </c>
      <c r="K33" s="6">
        <v>585</v>
      </c>
      <c r="L33" s="6">
        <v>400</v>
      </c>
      <c r="M33">
        <v>406</v>
      </c>
      <c r="N33">
        <v>231</v>
      </c>
      <c r="O33">
        <v>215</v>
      </c>
      <c r="P33">
        <v>248</v>
      </c>
      <c r="Q33">
        <v>233</v>
      </c>
      <c r="R33">
        <v>201</v>
      </c>
    </row>
    <row r="34" spans="1:18" ht="12.75">
      <c r="A34" s="1" t="s">
        <v>44</v>
      </c>
      <c r="B34" s="6">
        <v>12459</v>
      </c>
      <c r="C34" s="6">
        <v>11577</v>
      </c>
      <c r="D34" s="6">
        <v>9395</v>
      </c>
      <c r="E34" s="6">
        <v>8423</v>
      </c>
      <c r="F34" s="6">
        <v>8476</v>
      </c>
      <c r="G34" s="6">
        <v>370</v>
      </c>
      <c r="H34" s="6">
        <v>481</v>
      </c>
      <c r="I34" s="6">
        <v>464</v>
      </c>
      <c r="J34" s="6">
        <v>515</v>
      </c>
      <c r="K34" s="6">
        <v>519</v>
      </c>
      <c r="L34" s="6">
        <v>90</v>
      </c>
      <c r="M34" s="6">
        <v>1340</v>
      </c>
      <c r="N34">
        <v>108</v>
      </c>
      <c r="O34">
        <v>84</v>
      </c>
      <c r="P34">
        <v>93</v>
      </c>
      <c r="Q34">
        <v>109</v>
      </c>
      <c r="R34">
        <v>222</v>
      </c>
    </row>
    <row r="35" spans="1:18" ht="12.75">
      <c r="A35" s="1" t="s">
        <v>45</v>
      </c>
      <c r="B35" s="6">
        <v>54</v>
      </c>
      <c r="C35" s="6">
        <v>58</v>
      </c>
      <c r="D35" s="6">
        <v>57</v>
      </c>
      <c r="E35" s="6">
        <v>56</v>
      </c>
      <c r="F35" s="6">
        <v>42</v>
      </c>
      <c r="G35" s="6">
        <v>15</v>
      </c>
      <c r="H35" s="6">
        <v>11</v>
      </c>
      <c r="I35" s="6">
        <v>17</v>
      </c>
      <c r="J35" s="6">
        <v>14</v>
      </c>
      <c r="K35" s="6">
        <v>17</v>
      </c>
      <c r="L35" s="6">
        <v>9</v>
      </c>
      <c r="M35">
        <v>17</v>
      </c>
      <c r="N35">
        <v>15</v>
      </c>
      <c r="O35">
        <v>3</v>
      </c>
      <c r="P35">
        <v>2</v>
      </c>
      <c r="Q35">
        <v>4</v>
      </c>
      <c r="R35">
        <v>15</v>
      </c>
    </row>
    <row r="36" spans="1:18" ht="12.75">
      <c r="A36" s="1" t="s">
        <v>46</v>
      </c>
      <c r="B36" s="6">
        <v>8267</v>
      </c>
      <c r="C36" s="6">
        <v>12427</v>
      </c>
      <c r="D36" s="6">
        <v>14390</v>
      </c>
      <c r="E36" s="6">
        <v>15397</v>
      </c>
      <c r="F36" s="6">
        <v>10639</v>
      </c>
      <c r="G36" s="6">
        <v>6176</v>
      </c>
      <c r="H36" s="6">
        <v>14194</v>
      </c>
      <c r="I36" s="6">
        <v>14639</v>
      </c>
      <c r="J36" s="6">
        <v>15854</v>
      </c>
      <c r="K36" s="6">
        <v>16867</v>
      </c>
      <c r="L36" s="6">
        <v>3183</v>
      </c>
      <c r="M36" s="6">
        <v>2498</v>
      </c>
      <c r="N36" s="6">
        <v>2105</v>
      </c>
      <c r="O36" s="6">
        <v>2041</v>
      </c>
      <c r="P36" s="6">
        <v>2208</v>
      </c>
      <c r="Q36" s="6">
        <v>2441</v>
      </c>
      <c r="R36" s="6">
        <v>1927</v>
      </c>
    </row>
    <row r="37" spans="1:18" ht="12.75">
      <c r="A37" s="1" t="s">
        <v>48</v>
      </c>
      <c r="B37" s="6">
        <v>50752</v>
      </c>
      <c r="C37" s="6">
        <v>52685</v>
      </c>
      <c r="D37" s="6">
        <v>54243</v>
      </c>
      <c r="E37" s="6">
        <v>54998</v>
      </c>
      <c r="F37" s="6">
        <v>1616</v>
      </c>
      <c r="G37" s="6">
        <v>243</v>
      </c>
      <c r="H37" s="6">
        <v>63</v>
      </c>
      <c r="I37" s="6">
        <v>49</v>
      </c>
      <c r="J37" s="6">
        <v>63</v>
      </c>
      <c r="K37" s="6">
        <v>36</v>
      </c>
      <c r="L37" s="6">
        <v>42</v>
      </c>
      <c r="M37">
        <v>17</v>
      </c>
      <c r="N37">
        <v>18</v>
      </c>
      <c r="O37">
        <v>11</v>
      </c>
      <c r="P37">
        <v>12</v>
      </c>
      <c r="Q37">
        <v>14</v>
      </c>
      <c r="R37">
        <v>15</v>
      </c>
    </row>
    <row r="38" spans="1:18" ht="12.75">
      <c r="A38" s="1" t="s">
        <v>49</v>
      </c>
      <c r="B38" s="6">
        <v>465</v>
      </c>
      <c r="C38" s="6">
        <v>462</v>
      </c>
      <c r="D38" s="6">
        <v>402</v>
      </c>
      <c r="E38" s="6">
        <v>435</v>
      </c>
      <c r="F38" s="6">
        <v>397</v>
      </c>
      <c r="G38" s="6">
        <v>143</v>
      </c>
      <c r="H38" s="6">
        <v>172</v>
      </c>
      <c r="I38" s="6">
        <v>138</v>
      </c>
      <c r="J38" s="6">
        <v>126</v>
      </c>
      <c r="K38" s="6">
        <v>151</v>
      </c>
      <c r="L38" s="6">
        <v>148</v>
      </c>
      <c r="M38">
        <v>161</v>
      </c>
      <c r="N38">
        <v>132</v>
      </c>
      <c r="O38">
        <v>168</v>
      </c>
      <c r="P38">
        <v>198</v>
      </c>
      <c r="Q38">
        <v>166</v>
      </c>
      <c r="R38">
        <v>161</v>
      </c>
    </row>
    <row r="39" spans="1:18" ht="12.75">
      <c r="A39" s="1" t="s">
        <v>51</v>
      </c>
      <c r="B39" s="6">
        <v>5637</v>
      </c>
      <c r="C39" s="6">
        <v>5695</v>
      </c>
      <c r="D39" s="6">
        <v>5461</v>
      </c>
      <c r="E39" s="6">
        <v>5139</v>
      </c>
      <c r="F39" s="6">
        <v>4390</v>
      </c>
      <c r="G39" s="6">
        <v>589</v>
      </c>
      <c r="H39" s="6">
        <v>339</v>
      </c>
      <c r="I39" s="6">
        <v>292</v>
      </c>
      <c r="J39" s="6">
        <v>464</v>
      </c>
      <c r="K39" s="6">
        <v>395</v>
      </c>
      <c r="L39" s="6">
        <v>195</v>
      </c>
      <c r="M39">
        <v>466</v>
      </c>
      <c r="N39">
        <v>754</v>
      </c>
      <c r="O39" s="6">
        <v>1329</v>
      </c>
      <c r="P39">
        <v>965</v>
      </c>
      <c r="Q39">
        <v>535</v>
      </c>
      <c r="R39">
        <v>316</v>
      </c>
    </row>
    <row r="40" spans="1:18" ht="12.75">
      <c r="A40" s="1" t="s">
        <v>52</v>
      </c>
      <c r="B40" s="6">
        <v>28242</v>
      </c>
      <c r="C40" s="6">
        <v>28509</v>
      </c>
      <c r="D40" s="6">
        <v>28612</v>
      </c>
      <c r="E40" s="6">
        <v>27903</v>
      </c>
      <c r="F40" s="6">
        <v>28607</v>
      </c>
      <c r="G40" s="6">
        <v>28321</v>
      </c>
      <c r="H40" s="6">
        <v>28763</v>
      </c>
      <c r="I40" s="6">
        <v>28743</v>
      </c>
      <c r="J40" s="6">
        <v>28920</v>
      </c>
      <c r="K40" s="6">
        <v>30770</v>
      </c>
      <c r="L40" s="6">
        <v>30687</v>
      </c>
      <c r="M40" s="6">
        <v>31251</v>
      </c>
      <c r="N40" s="6">
        <v>31502</v>
      </c>
      <c r="O40">
        <v>14</v>
      </c>
      <c r="P40">
        <v>9</v>
      </c>
      <c r="Q40">
        <v>17</v>
      </c>
      <c r="R40">
        <v>14</v>
      </c>
    </row>
    <row r="41" spans="1:18" ht="12.75">
      <c r="A41" s="1" t="s">
        <v>54</v>
      </c>
      <c r="B41" s="6">
        <v>22837</v>
      </c>
      <c r="C41" s="6">
        <v>23536</v>
      </c>
      <c r="D41" s="6">
        <v>23027</v>
      </c>
      <c r="E41" s="6">
        <v>23905</v>
      </c>
      <c r="F41" s="6">
        <v>151</v>
      </c>
      <c r="G41" s="6">
        <v>11</v>
      </c>
      <c r="H41" s="6">
        <v>15</v>
      </c>
      <c r="I41" s="6">
        <v>9</v>
      </c>
      <c r="J41" s="6">
        <v>19</v>
      </c>
      <c r="K41" s="6">
        <v>15</v>
      </c>
      <c r="L41" s="6">
        <v>21</v>
      </c>
      <c r="M41">
        <v>16</v>
      </c>
      <c r="N41">
        <v>20</v>
      </c>
      <c r="O41">
        <v>20</v>
      </c>
      <c r="P41">
        <v>7</v>
      </c>
      <c r="Q41">
        <v>9</v>
      </c>
      <c r="R41">
        <v>10</v>
      </c>
    </row>
    <row r="42" spans="1:18" ht="12.75">
      <c r="A42" s="1" t="s">
        <v>55</v>
      </c>
      <c r="B42" s="6">
        <v>120232</v>
      </c>
      <c r="C42" s="6">
        <v>122051</v>
      </c>
      <c r="D42" s="6">
        <v>122609</v>
      </c>
      <c r="E42" s="6">
        <v>123566</v>
      </c>
      <c r="F42" s="6">
        <v>124109</v>
      </c>
      <c r="G42" s="6">
        <v>157</v>
      </c>
      <c r="H42" s="6">
        <v>61</v>
      </c>
      <c r="I42" s="6">
        <v>47</v>
      </c>
      <c r="J42" s="6">
        <v>58</v>
      </c>
      <c r="K42" s="6">
        <v>43</v>
      </c>
      <c r="L42" s="6">
        <v>37</v>
      </c>
      <c r="M42">
        <v>28</v>
      </c>
      <c r="N42">
        <v>25</v>
      </c>
      <c r="O42">
        <v>23</v>
      </c>
      <c r="P42">
        <v>21</v>
      </c>
      <c r="Q42">
        <v>23</v>
      </c>
      <c r="R42">
        <v>16</v>
      </c>
    </row>
    <row r="43" spans="1:18" ht="12.75">
      <c r="A43" s="1" t="s">
        <v>56</v>
      </c>
      <c r="B43" s="6">
        <v>9385</v>
      </c>
      <c r="C43" s="6">
        <v>9600</v>
      </c>
      <c r="D43" s="6">
        <v>9679</v>
      </c>
      <c r="E43" s="6">
        <v>9663</v>
      </c>
      <c r="F43" s="6">
        <v>463</v>
      </c>
      <c r="G43" s="6">
        <v>71</v>
      </c>
      <c r="H43" s="6">
        <v>67</v>
      </c>
      <c r="I43" s="6">
        <v>88</v>
      </c>
      <c r="J43" s="6">
        <v>100</v>
      </c>
      <c r="K43" s="6">
        <v>66</v>
      </c>
      <c r="L43" s="6">
        <v>64</v>
      </c>
      <c r="M43">
        <v>107</v>
      </c>
      <c r="N43">
        <v>119</v>
      </c>
      <c r="O43">
        <v>116</v>
      </c>
      <c r="P43">
        <v>92</v>
      </c>
      <c r="Q43">
        <v>72</v>
      </c>
      <c r="R43">
        <v>72</v>
      </c>
    </row>
    <row r="44" spans="1:18" ht="12.75">
      <c r="A44" s="1" t="s">
        <v>57</v>
      </c>
      <c r="B44" s="6">
        <v>25502</v>
      </c>
      <c r="C44" s="6">
        <v>26145</v>
      </c>
      <c r="D44" s="6">
        <v>27294</v>
      </c>
      <c r="E44" s="6">
        <v>27575</v>
      </c>
      <c r="F44" s="6">
        <v>27860</v>
      </c>
      <c r="G44" s="6">
        <v>55</v>
      </c>
      <c r="H44" s="6">
        <v>29</v>
      </c>
      <c r="I44" s="6">
        <v>32</v>
      </c>
      <c r="J44" s="6">
        <v>29</v>
      </c>
      <c r="K44" s="6">
        <v>28</v>
      </c>
      <c r="L44" s="6">
        <v>39</v>
      </c>
      <c r="M44">
        <v>21</v>
      </c>
      <c r="N44">
        <v>23</v>
      </c>
      <c r="O44">
        <v>15</v>
      </c>
      <c r="P44">
        <v>10</v>
      </c>
      <c r="Q44">
        <v>13</v>
      </c>
      <c r="R44">
        <v>28</v>
      </c>
    </row>
    <row r="45" spans="1:18" ht="12.75">
      <c r="A45" s="1" t="s">
        <v>58</v>
      </c>
      <c r="B45" s="6">
        <v>6278</v>
      </c>
      <c r="C45" s="6">
        <v>6382</v>
      </c>
      <c r="D45" s="6">
        <v>6335</v>
      </c>
      <c r="E45" s="6">
        <v>6427</v>
      </c>
      <c r="F45" s="6">
        <v>6340</v>
      </c>
      <c r="G45" s="6">
        <v>8</v>
      </c>
      <c r="H45" s="6">
        <v>5</v>
      </c>
      <c r="I45" s="6">
        <v>11</v>
      </c>
      <c r="J45" s="6">
        <v>9</v>
      </c>
      <c r="K45" s="6">
        <v>7</v>
      </c>
      <c r="L45" s="6">
        <v>5</v>
      </c>
      <c r="M45">
        <v>7</v>
      </c>
      <c r="N45">
        <v>7</v>
      </c>
      <c r="O45">
        <v>7</v>
      </c>
      <c r="P45">
        <v>4</v>
      </c>
      <c r="Q45">
        <v>5</v>
      </c>
      <c r="R45">
        <v>4</v>
      </c>
    </row>
    <row r="46" spans="1:18" ht="12.75">
      <c r="A46" s="1" t="s">
        <v>59</v>
      </c>
      <c r="B46" s="6">
        <v>14728</v>
      </c>
      <c r="C46" s="6">
        <v>8164</v>
      </c>
      <c r="D46" s="6">
        <v>6157</v>
      </c>
      <c r="E46" s="6">
        <v>5890</v>
      </c>
      <c r="F46" s="6">
        <v>5043</v>
      </c>
      <c r="G46" s="6">
        <v>553</v>
      </c>
      <c r="H46" s="6">
        <v>514</v>
      </c>
      <c r="I46" s="6">
        <v>461</v>
      </c>
      <c r="J46" s="6">
        <v>288</v>
      </c>
      <c r="K46" s="6">
        <v>212</v>
      </c>
      <c r="L46" s="6">
        <v>31</v>
      </c>
      <c r="M46">
        <v>68</v>
      </c>
      <c r="N46">
        <v>62</v>
      </c>
      <c r="O46">
        <v>38</v>
      </c>
      <c r="P46">
        <v>25</v>
      </c>
      <c r="Q46">
        <v>17</v>
      </c>
      <c r="R46">
        <v>16</v>
      </c>
    </row>
    <row r="47" spans="1:18" ht="12.75">
      <c r="A47" s="1" t="s">
        <v>60</v>
      </c>
      <c r="B47" s="6">
        <v>1610</v>
      </c>
      <c r="C47" s="6">
        <v>1493</v>
      </c>
      <c r="D47" s="6">
        <v>1449</v>
      </c>
      <c r="E47" s="6">
        <v>1350</v>
      </c>
      <c r="F47" s="6">
        <v>1351</v>
      </c>
      <c r="G47" s="6">
        <v>1241</v>
      </c>
      <c r="H47" s="6">
        <v>941</v>
      </c>
      <c r="I47" s="6">
        <v>638</v>
      </c>
      <c r="J47" s="6">
        <v>604</v>
      </c>
      <c r="K47" s="6">
        <v>518</v>
      </c>
      <c r="L47" s="6">
        <v>575</v>
      </c>
      <c r="M47">
        <v>506</v>
      </c>
      <c r="N47">
        <v>492</v>
      </c>
      <c r="O47">
        <v>312</v>
      </c>
      <c r="P47">
        <v>228</v>
      </c>
      <c r="Q47">
        <v>305</v>
      </c>
      <c r="R47">
        <v>255</v>
      </c>
    </row>
    <row r="48" spans="1:18" ht="12.75">
      <c r="A48" s="1" t="s">
        <v>61</v>
      </c>
      <c r="B48" s="6">
        <v>175</v>
      </c>
      <c r="C48" s="6">
        <v>97</v>
      </c>
      <c r="D48" s="6">
        <v>88</v>
      </c>
      <c r="E48" s="6">
        <v>94</v>
      </c>
      <c r="F48" s="6">
        <v>87</v>
      </c>
      <c r="G48" s="6">
        <v>13</v>
      </c>
      <c r="H48" s="6">
        <v>13</v>
      </c>
      <c r="I48" s="6">
        <v>9</v>
      </c>
      <c r="J48" s="6">
        <v>14</v>
      </c>
      <c r="K48" s="6">
        <v>6</v>
      </c>
      <c r="L48" s="6">
        <v>12</v>
      </c>
      <c r="M48">
        <v>17</v>
      </c>
      <c r="N48">
        <v>8</v>
      </c>
      <c r="O48">
        <v>9</v>
      </c>
      <c r="P48">
        <v>4</v>
      </c>
      <c r="Q48">
        <v>10</v>
      </c>
      <c r="R48">
        <v>11</v>
      </c>
    </row>
    <row r="49" spans="1:18" ht="12.75">
      <c r="A49" s="1" t="s">
        <v>62</v>
      </c>
      <c r="B49" s="6">
        <v>4484</v>
      </c>
      <c r="C49" s="6">
        <v>4594</v>
      </c>
      <c r="D49" s="6">
        <v>4702</v>
      </c>
      <c r="E49" s="6">
        <v>4711</v>
      </c>
      <c r="F49" s="6">
        <v>4595</v>
      </c>
      <c r="G49" s="6">
        <v>534</v>
      </c>
      <c r="H49" s="6">
        <v>300</v>
      </c>
      <c r="I49" s="6">
        <v>283</v>
      </c>
      <c r="J49" s="6">
        <v>320</v>
      </c>
      <c r="K49" s="6">
        <v>31</v>
      </c>
      <c r="L49" s="6">
        <v>7</v>
      </c>
      <c r="M49">
        <v>6</v>
      </c>
      <c r="N49">
        <v>1</v>
      </c>
      <c r="O49">
        <v>1</v>
      </c>
      <c r="P49">
        <v>5</v>
      </c>
      <c r="Q49">
        <v>9</v>
      </c>
      <c r="R49">
        <v>6</v>
      </c>
    </row>
    <row r="50" spans="1:18" ht="12.75">
      <c r="A50" s="1" t="s">
        <v>63</v>
      </c>
      <c r="B50" s="6">
        <v>43940</v>
      </c>
      <c r="C50" s="6">
        <v>44255</v>
      </c>
      <c r="D50" s="6">
        <v>45385</v>
      </c>
      <c r="E50" s="6">
        <v>45531</v>
      </c>
      <c r="F50" s="6">
        <v>46015</v>
      </c>
      <c r="G50" s="6">
        <v>13451</v>
      </c>
      <c r="H50" s="6">
        <v>1429</v>
      </c>
      <c r="I50" s="6">
        <v>1086</v>
      </c>
      <c r="J50" s="6">
        <v>565</v>
      </c>
      <c r="K50" s="6">
        <v>340</v>
      </c>
      <c r="L50" s="6">
        <v>212</v>
      </c>
      <c r="M50">
        <v>194</v>
      </c>
      <c r="N50">
        <v>232</v>
      </c>
      <c r="O50">
        <v>265</v>
      </c>
      <c r="P50">
        <v>322</v>
      </c>
      <c r="Q50">
        <v>327</v>
      </c>
      <c r="R50">
        <v>318</v>
      </c>
    </row>
    <row r="51" spans="1:18" ht="12.75">
      <c r="A51" s="7" t="s">
        <v>64</v>
      </c>
      <c r="B51" s="6">
        <v>33469</v>
      </c>
      <c r="C51" s="6">
        <v>34100</v>
      </c>
      <c r="D51" s="6">
        <v>33874</v>
      </c>
      <c r="E51" s="6">
        <v>34634</v>
      </c>
      <c r="F51" s="6">
        <v>535</v>
      </c>
      <c r="G51" s="6">
        <v>76</v>
      </c>
      <c r="H51" s="6">
        <v>22</v>
      </c>
      <c r="I51" s="6">
        <v>18</v>
      </c>
      <c r="J51" s="6">
        <v>126</v>
      </c>
      <c r="K51" s="6">
        <v>123</v>
      </c>
      <c r="L51" s="6">
        <v>130</v>
      </c>
      <c r="M51">
        <v>63</v>
      </c>
      <c r="N51">
        <v>28</v>
      </c>
      <c r="O51">
        <v>25</v>
      </c>
      <c r="P51">
        <v>28</v>
      </c>
      <c r="Q51">
        <v>22</v>
      </c>
      <c r="R51">
        <v>21</v>
      </c>
    </row>
    <row r="52" spans="1:18" ht="12.75">
      <c r="A52" s="1" t="s">
        <v>65</v>
      </c>
      <c r="B52" s="6">
        <v>18742</v>
      </c>
      <c r="C52" s="6">
        <v>18922</v>
      </c>
      <c r="D52" s="6">
        <v>19329</v>
      </c>
      <c r="E52" s="6">
        <v>19312</v>
      </c>
      <c r="F52" s="6">
        <v>19082</v>
      </c>
      <c r="G52" s="6">
        <v>225</v>
      </c>
      <c r="H52" s="6">
        <v>22</v>
      </c>
      <c r="I52" s="6">
        <v>14</v>
      </c>
      <c r="J52" s="6">
        <v>12</v>
      </c>
      <c r="K52" s="6">
        <v>9</v>
      </c>
      <c r="L52" s="6">
        <v>7</v>
      </c>
      <c r="M52">
        <v>6</v>
      </c>
      <c r="N52">
        <v>10</v>
      </c>
      <c r="O52">
        <v>12</v>
      </c>
      <c r="P52">
        <v>11</v>
      </c>
      <c r="Q52">
        <v>8</v>
      </c>
      <c r="R52">
        <v>12</v>
      </c>
    </row>
    <row r="53" spans="1:18" ht="12.75">
      <c r="A53" s="1" t="s">
        <v>66</v>
      </c>
      <c r="B53" s="6">
        <v>40617</v>
      </c>
      <c r="C53" s="6">
        <v>41082</v>
      </c>
      <c r="D53" s="6">
        <v>41671</v>
      </c>
      <c r="E53" s="6">
        <v>41795</v>
      </c>
      <c r="F53" s="6">
        <v>42595</v>
      </c>
      <c r="G53" s="6">
        <v>11</v>
      </c>
      <c r="H53" s="6">
        <v>12</v>
      </c>
      <c r="I53" s="6">
        <v>8</v>
      </c>
      <c r="J53" s="6">
        <v>13</v>
      </c>
      <c r="K53" s="6">
        <v>14</v>
      </c>
      <c r="L53" s="6">
        <v>11</v>
      </c>
      <c r="M53">
        <v>10</v>
      </c>
      <c r="N53">
        <v>13</v>
      </c>
      <c r="O53">
        <v>6</v>
      </c>
      <c r="P53">
        <v>5</v>
      </c>
      <c r="Q53">
        <v>5</v>
      </c>
      <c r="R53">
        <v>10</v>
      </c>
    </row>
    <row r="54" spans="1:18" ht="12.75">
      <c r="A54" s="1" t="s">
        <v>67</v>
      </c>
      <c r="B54" s="6">
        <v>178</v>
      </c>
      <c r="C54" s="6">
        <v>168</v>
      </c>
      <c r="D54" s="6">
        <v>155</v>
      </c>
      <c r="E54" s="6">
        <v>139</v>
      </c>
      <c r="F54" s="6">
        <v>95</v>
      </c>
      <c r="G54" s="6">
        <v>8</v>
      </c>
      <c r="H54" s="6">
        <v>3</v>
      </c>
      <c r="I54" s="6">
        <v>1</v>
      </c>
      <c r="J54" s="6">
        <v>5</v>
      </c>
      <c r="K54" s="6">
        <v>1</v>
      </c>
      <c r="L54" s="6">
        <v>3</v>
      </c>
      <c r="M54">
        <v>4</v>
      </c>
      <c r="N54">
        <v>4</v>
      </c>
      <c r="O54">
        <v>2</v>
      </c>
      <c r="P54">
        <v>1</v>
      </c>
      <c r="Q54">
        <v>5</v>
      </c>
      <c r="R54">
        <v>2</v>
      </c>
    </row>
  </sheetData>
  <printOptions/>
  <pageMargins left="0" right="0" top="0" bottom="0" header="0" footer="0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54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0" customWidth="1"/>
    <col min="2" max="18" width="6.57421875" style="0" customWidth="1"/>
  </cols>
  <sheetData>
    <row r="1" spans="1:22" ht="12.75">
      <c r="A1" s="1" t="s">
        <v>74</v>
      </c>
      <c r="B1" s="1"/>
      <c r="C1" s="1"/>
      <c r="D1" s="1"/>
      <c r="E1" s="1"/>
      <c r="F1" s="1"/>
      <c r="G1" s="1"/>
      <c r="S1" s="2"/>
      <c r="T1" s="3"/>
      <c r="U1" s="3"/>
      <c r="V1" s="3"/>
    </row>
    <row r="2" spans="1:22" ht="12.75">
      <c r="A2" s="1" t="s">
        <v>1</v>
      </c>
      <c r="B2" s="1"/>
      <c r="C2" s="1"/>
      <c r="D2" s="1"/>
      <c r="E2" s="1"/>
      <c r="F2" s="1"/>
      <c r="G2" s="1"/>
      <c r="S2" s="2"/>
      <c r="T2" s="3"/>
      <c r="U2" s="3"/>
      <c r="V2" s="3"/>
    </row>
    <row r="3" spans="1:22" ht="12.75">
      <c r="A3" s="1" t="s">
        <v>2</v>
      </c>
      <c r="B3" s="4">
        <v>1984</v>
      </c>
      <c r="C3" s="4">
        <v>1985</v>
      </c>
      <c r="D3" s="4">
        <v>1986</v>
      </c>
      <c r="E3" s="4">
        <v>1987</v>
      </c>
      <c r="F3" s="4">
        <v>1988</v>
      </c>
      <c r="G3" s="4">
        <v>1989</v>
      </c>
      <c r="H3" s="4">
        <v>1990</v>
      </c>
      <c r="I3" s="4">
        <v>1991</v>
      </c>
      <c r="J3" s="4">
        <v>1992</v>
      </c>
      <c r="K3" s="4">
        <v>1993</v>
      </c>
      <c r="L3" s="4">
        <v>1994</v>
      </c>
      <c r="M3" s="4">
        <v>1995</v>
      </c>
      <c r="N3" s="4">
        <v>1996</v>
      </c>
      <c r="O3" s="4">
        <v>1997</v>
      </c>
      <c r="P3" s="4">
        <v>1998</v>
      </c>
      <c r="Q3" s="4">
        <v>1999</v>
      </c>
      <c r="R3" s="4">
        <v>2000</v>
      </c>
      <c r="S3" s="5" t="s">
        <v>4</v>
      </c>
      <c r="T3" s="3"/>
      <c r="U3" s="3"/>
      <c r="V3" s="3"/>
    </row>
    <row r="4" spans="1:18" ht="12.75">
      <c r="A4" s="1" t="s">
        <v>5</v>
      </c>
      <c r="B4">
        <v>2</v>
      </c>
      <c r="C4">
        <v>1</v>
      </c>
      <c r="D4">
        <v>0</v>
      </c>
      <c r="E4">
        <v>1</v>
      </c>
      <c r="F4">
        <v>131</v>
      </c>
      <c r="G4">
        <v>102</v>
      </c>
      <c r="H4">
        <v>208</v>
      </c>
      <c r="I4">
        <v>52</v>
      </c>
      <c r="J4">
        <v>107</v>
      </c>
      <c r="K4">
        <v>140</v>
      </c>
      <c r="L4">
        <v>80</v>
      </c>
      <c r="M4">
        <v>112</v>
      </c>
      <c r="N4">
        <v>107</v>
      </c>
      <c r="O4">
        <v>66</v>
      </c>
      <c r="P4">
        <v>89</v>
      </c>
      <c r="Q4">
        <v>87</v>
      </c>
      <c r="R4">
        <v>88</v>
      </c>
    </row>
    <row r="5" spans="1:18" ht="12.75">
      <c r="A5" s="1" t="s">
        <v>8</v>
      </c>
      <c r="B5">
        <v>1</v>
      </c>
      <c r="C5">
        <v>0</v>
      </c>
      <c r="D5">
        <v>1</v>
      </c>
      <c r="E5">
        <v>0</v>
      </c>
      <c r="F5">
        <v>3</v>
      </c>
      <c r="G5">
        <v>23</v>
      </c>
      <c r="H5">
        <v>24</v>
      </c>
      <c r="I5">
        <v>30</v>
      </c>
      <c r="J5">
        <v>22</v>
      </c>
      <c r="K5">
        <v>31</v>
      </c>
      <c r="L5">
        <v>39</v>
      </c>
      <c r="M5">
        <v>38</v>
      </c>
      <c r="N5">
        <v>50</v>
      </c>
      <c r="O5">
        <v>51</v>
      </c>
      <c r="P5">
        <v>49</v>
      </c>
      <c r="Q5">
        <v>44</v>
      </c>
      <c r="R5">
        <v>51</v>
      </c>
    </row>
    <row r="6" spans="1:18" ht="12.75">
      <c r="A6" s="1" t="s">
        <v>10</v>
      </c>
      <c r="B6" s="6">
        <v>1985</v>
      </c>
      <c r="C6" s="6">
        <v>2028</v>
      </c>
      <c r="D6" s="6">
        <v>1989</v>
      </c>
      <c r="E6" s="6">
        <v>2222</v>
      </c>
      <c r="F6" s="6">
        <v>2453</v>
      </c>
      <c r="G6" s="6">
        <v>2410</v>
      </c>
      <c r="H6" s="6">
        <v>2467</v>
      </c>
      <c r="I6" s="6">
        <v>2743</v>
      </c>
      <c r="J6" s="6">
        <v>2898</v>
      </c>
      <c r="K6" s="6">
        <v>3206</v>
      </c>
      <c r="L6" s="6">
        <v>3296</v>
      </c>
      <c r="M6" s="6">
        <v>3544</v>
      </c>
      <c r="N6" s="6">
        <v>3594</v>
      </c>
      <c r="O6" s="6">
        <v>3708</v>
      </c>
      <c r="P6" s="6">
        <v>3986</v>
      </c>
      <c r="Q6" s="6">
        <v>4145</v>
      </c>
      <c r="R6" s="6">
        <v>4313</v>
      </c>
    </row>
    <row r="7" spans="1:18" ht="12.75">
      <c r="A7" s="1" t="s">
        <v>11</v>
      </c>
      <c r="B7">
        <v>69</v>
      </c>
      <c r="C7">
        <v>55</v>
      </c>
      <c r="D7">
        <v>45</v>
      </c>
      <c r="E7">
        <v>39</v>
      </c>
      <c r="F7">
        <v>19</v>
      </c>
      <c r="G7">
        <v>36</v>
      </c>
      <c r="H7">
        <v>38</v>
      </c>
      <c r="I7">
        <v>49</v>
      </c>
      <c r="J7">
        <v>37</v>
      </c>
      <c r="K7">
        <v>41</v>
      </c>
      <c r="L7">
        <v>50</v>
      </c>
      <c r="M7">
        <v>34</v>
      </c>
      <c r="N7">
        <v>61</v>
      </c>
      <c r="O7">
        <v>75</v>
      </c>
      <c r="P7">
        <v>74</v>
      </c>
      <c r="Q7">
        <v>80</v>
      </c>
      <c r="R7">
        <v>103</v>
      </c>
    </row>
    <row r="8" spans="1:18" ht="12.75">
      <c r="A8" s="1" t="s">
        <v>12</v>
      </c>
      <c r="B8" s="6">
        <v>14094</v>
      </c>
      <c r="C8" s="6">
        <v>16292</v>
      </c>
      <c r="D8" s="6">
        <v>16799</v>
      </c>
      <c r="E8" s="6">
        <v>17798</v>
      </c>
      <c r="F8" s="6">
        <v>19180</v>
      </c>
      <c r="G8" s="6">
        <v>21187</v>
      </c>
      <c r="H8" s="6">
        <v>22403</v>
      </c>
      <c r="I8" s="6">
        <v>22944</v>
      </c>
      <c r="J8" s="6">
        <v>23838</v>
      </c>
      <c r="K8" s="6">
        <v>25023</v>
      </c>
      <c r="L8" s="6">
        <v>25000</v>
      </c>
      <c r="M8" s="6">
        <v>26019</v>
      </c>
      <c r="N8" s="6">
        <v>26206</v>
      </c>
      <c r="O8" s="6">
        <v>26380</v>
      </c>
      <c r="P8" s="6">
        <v>27026</v>
      </c>
      <c r="Q8" s="6">
        <v>27944</v>
      </c>
      <c r="R8" s="6">
        <v>28673</v>
      </c>
    </row>
    <row r="9" spans="1:18" ht="12.75">
      <c r="A9" s="1" t="s">
        <v>13</v>
      </c>
      <c r="B9" s="6">
        <v>1375</v>
      </c>
      <c r="C9" s="6">
        <v>1334</v>
      </c>
      <c r="D9" s="6">
        <v>1486</v>
      </c>
      <c r="E9" s="6">
        <v>1406</v>
      </c>
      <c r="F9" s="6">
        <v>1374</v>
      </c>
      <c r="G9" s="6">
        <v>1853</v>
      </c>
      <c r="H9" s="6">
        <v>1867</v>
      </c>
      <c r="I9" s="6">
        <v>1951</v>
      </c>
      <c r="J9" s="6">
        <v>1994</v>
      </c>
      <c r="K9" s="6">
        <v>2187</v>
      </c>
      <c r="L9" s="6">
        <v>2198</v>
      </c>
      <c r="M9" s="6">
        <v>2285</v>
      </c>
      <c r="N9" s="6">
        <v>2284</v>
      </c>
      <c r="O9" s="6">
        <v>2251</v>
      </c>
      <c r="P9" s="6">
        <v>2365</v>
      </c>
      <c r="Q9" s="6">
        <v>2486</v>
      </c>
      <c r="R9" s="6">
        <v>2526</v>
      </c>
    </row>
    <row r="10" spans="1:18" ht="12.75">
      <c r="A10" s="1" t="s">
        <v>14</v>
      </c>
      <c r="B10">
        <v>5</v>
      </c>
      <c r="C10">
        <v>4</v>
      </c>
      <c r="D10">
        <v>6</v>
      </c>
      <c r="E10">
        <v>10</v>
      </c>
      <c r="F10">
        <v>9</v>
      </c>
      <c r="G10">
        <v>272</v>
      </c>
      <c r="H10">
        <v>508</v>
      </c>
      <c r="I10">
        <v>580</v>
      </c>
      <c r="J10">
        <v>546</v>
      </c>
      <c r="K10">
        <v>673</v>
      </c>
      <c r="L10">
        <v>714</v>
      </c>
      <c r="M10">
        <v>712</v>
      </c>
      <c r="N10">
        <v>665</v>
      </c>
      <c r="O10">
        <v>779</v>
      </c>
      <c r="P10">
        <v>785</v>
      </c>
      <c r="Q10">
        <v>830</v>
      </c>
      <c r="R10">
        <v>820</v>
      </c>
    </row>
    <row r="11" spans="1:18" ht="12.75">
      <c r="A11" s="1" t="s">
        <v>16</v>
      </c>
      <c r="B11">
        <v>3</v>
      </c>
      <c r="C11">
        <v>2</v>
      </c>
      <c r="D11">
        <v>0</v>
      </c>
      <c r="E11">
        <v>1</v>
      </c>
      <c r="F11">
        <v>0</v>
      </c>
      <c r="G11">
        <v>66</v>
      </c>
      <c r="H11">
        <v>38</v>
      </c>
      <c r="I11">
        <v>54</v>
      </c>
      <c r="J11">
        <v>52</v>
      </c>
      <c r="K11">
        <v>75</v>
      </c>
      <c r="L11">
        <v>51</v>
      </c>
      <c r="M11">
        <v>57</v>
      </c>
      <c r="N11">
        <v>54</v>
      </c>
      <c r="O11">
        <v>70</v>
      </c>
      <c r="P11">
        <v>67</v>
      </c>
      <c r="Q11">
        <v>90</v>
      </c>
      <c r="R11">
        <v>102</v>
      </c>
    </row>
    <row r="12" spans="1:18" ht="12.75">
      <c r="A12" s="1" t="s">
        <v>17</v>
      </c>
      <c r="B12">
        <v>4</v>
      </c>
      <c r="C12">
        <v>49</v>
      </c>
      <c r="D12">
        <v>68</v>
      </c>
      <c r="E12">
        <v>63</v>
      </c>
      <c r="F12">
        <v>66</v>
      </c>
      <c r="G12">
        <v>68</v>
      </c>
      <c r="H12">
        <v>87</v>
      </c>
      <c r="I12">
        <v>81</v>
      </c>
      <c r="J12">
        <v>54</v>
      </c>
      <c r="K12">
        <v>55</v>
      </c>
      <c r="L12">
        <v>52</v>
      </c>
      <c r="M12">
        <v>27</v>
      </c>
      <c r="N12">
        <v>37</v>
      </c>
      <c r="O12">
        <v>25</v>
      </c>
      <c r="P12">
        <v>28</v>
      </c>
      <c r="Q12">
        <v>36</v>
      </c>
      <c r="R12">
        <v>52</v>
      </c>
    </row>
    <row r="13" spans="1:18" ht="12.75">
      <c r="A13" s="1" t="s">
        <v>19</v>
      </c>
      <c r="B13">
        <v>46</v>
      </c>
      <c r="C13">
        <v>29</v>
      </c>
      <c r="D13">
        <v>38</v>
      </c>
      <c r="E13">
        <v>34</v>
      </c>
      <c r="F13">
        <v>62</v>
      </c>
      <c r="G13" s="6">
        <v>8790</v>
      </c>
      <c r="H13" s="6">
        <v>8345</v>
      </c>
      <c r="I13" s="6">
        <v>8849</v>
      </c>
      <c r="J13" s="6">
        <v>9290</v>
      </c>
      <c r="K13" s="6">
        <v>10043</v>
      </c>
      <c r="L13" s="6">
        <v>10566</v>
      </c>
      <c r="M13" s="6">
        <v>11777</v>
      </c>
      <c r="N13" s="6">
        <v>11693</v>
      </c>
      <c r="O13" s="6">
        <v>11546</v>
      </c>
      <c r="P13" s="6">
        <v>12319</v>
      </c>
      <c r="Q13" s="6">
        <v>13277</v>
      </c>
      <c r="R13" s="6">
        <v>13529</v>
      </c>
    </row>
    <row r="14" spans="1:18" ht="12.75">
      <c r="A14" s="1" t="s">
        <v>20</v>
      </c>
      <c r="B14">
        <v>81</v>
      </c>
      <c r="C14">
        <v>86</v>
      </c>
      <c r="D14">
        <v>123</v>
      </c>
      <c r="E14">
        <v>125</v>
      </c>
      <c r="F14">
        <v>169</v>
      </c>
      <c r="G14">
        <v>169</v>
      </c>
      <c r="H14">
        <v>206</v>
      </c>
      <c r="I14">
        <v>209</v>
      </c>
      <c r="J14">
        <v>210</v>
      </c>
      <c r="K14">
        <v>279</v>
      </c>
      <c r="L14">
        <v>266</v>
      </c>
      <c r="M14">
        <v>302</v>
      </c>
      <c r="N14">
        <v>346</v>
      </c>
      <c r="O14">
        <v>382</v>
      </c>
      <c r="P14">
        <v>412</v>
      </c>
      <c r="Q14">
        <v>490</v>
      </c>
      <c r="R14">
        <v>572</v>
      </c>
    </row>
    <row r="15" spans="1:18" ht="12.75">
      <c r="A15" s="1" t="s">
        <v>21</v>
      </c>
      <c r="B15">
        <v>227</v>
      </c>
      <c r="C15">
        <v>234</v>
      </c>
      <c r="D15">
        <v>254</v>
      </c>
      <c r="E15">
        <v>247</v>
      </c>
      <c r="F15">
        <v>245</v>
      </c>
      <c r="G15">
        <v>328</v>
      </c>
      <c r="H15">
        <v>312</v>
      </c>
      <c r="I15">
        <v>342</v>
      </c>
      <c r="J15">
        <v>257</v>
      </c>
      <c r="K15">
        <v>276</v>
      </c>
      <c r="L15">
        <v>282</v>
      </c>
      <c r="M15">
        <v>256</v>
      </c>
      <c r="N15">
        <v>290</v>
      </c>
      <c r="O15">
        <v>342</v>
      </c>
      <c r="P15">
        <v>330</v>
      </c>
      <c r="Q15">
        <v>347</v>
      </c>
      <c r="R15">
        <v>420</v>
      </c>
    </row>
    <row r="16" spans="1:18" ht="12.75">
      <c r="A16" s="1" t="s">
        <v>22</v>
      </c>
      <c r="B16">
        <v>5</v>
      </c>
      <c r="C16">
        <v>8</v>
      </c>
      <c r="D16">
        <v>4</v>
      </c>
      <c r="E16">
        <v>6</v>
      </c>
      <c r="F16">
        <v>10</v>
      </c>
      <c r="G16">
        <v>127</v>
      </c>
      <c r="H16">
        <v>105</v>
      </c>
      <c r="I16">
        <v>151</v>
      </c>
      <c r="J16">
        <v>153</v>
      </c>
      <c r="K16">
        <v>149</v>
      </c>
      <c r="L16">
        <v>163</v>
      </c>
      <c r="M16">
        <v>161</v>
      </c>
      <c r="N16">
        <v>172</v>
      </c>
      <c r="O16">
        <v>186</v>
      </c>
      <c r="P16">
        <v>206</v>
      </c>
      <c r="Q16">
        <v>186</v>
      </c>
      <c r="R16">
        <v>222</v>
      </c>
    </row>
    <row r="17" spans="1:18" ht="12.75">
      <c r="A17" s="1" t="s">
        <v>23</v>
      </c>
      <c r="B17" s="6">
        <v>1363</v>
      </c>
      <c r="C17" s="6">
        <v>1478</v>
      </c>
      <c r="D17" s="6">
        <v>1517</v>
      </c>
      <c r="E17" s="6">
        <v>1559</v>
      </c>
      <c r="F17" s="6">
        <v>1579</v>
      </c>
      <c r="G17" s="6">
        <v>2043</v>
      </c>
      <c r="H17" s="6">
        <v>2033</v>
      </c>
      <c r="I17" s="6">
        <v>2274</v>
      </c>
      <c r="J17" s="6">
        <v>2282</v>
      </c>
      <c r="K17" s="6">
        <v>2482</v>
      </c>
      <c r="L17" s="6">
        <v>2625</v>
      </c>
      <c r="M17" s="6">
        <v>2556</v>
      </c>
      <c r="N17" s="6">
        <v>2655</v>
      </c>
      <c r="O17" s="6">
        <v>2663</v>
      </c>
      <c r="P17" s="6">
        <v>2742</v>
      </c>
      <c r="Q17" s="6">
        <v>3140</v>
      </c>
      <c r="R17" s="6">
        <v>3196</v>
      </c>
    </row>
    <row r="18" spans="1:18" ht="12.75">
      <c r="A18" s="1" t="s">
        <v>24</v>
      </c>
      <c r="B18">
        <v>204</v>
      </c>
      <c r="C18">
        <v>215</v>
      </c>
      <c r="D18">
        <v>220</v>
      </c>
      <c r="E18">
        <v>320</v>
      </c>
      <c r="F18">
        <v>341</v>
      </c>
      <c r="G18">
        <v>283</v>
      </c>
      <c r="H18">
        <v>334</v>
      </c>
      <c r="I18">
        <v>298</v>
      </c>
      <c r="J18">
        <v>294</v>
      </c>
      <c r="K18">
        <v>272</v>
      </c>
      <c r="L18">
        <v>327</v>
      </c>
      <c r="M18">
        <v>364</v>
      </c>
      <c r="N18">
        <v>300</v>
      </c>
      <c r="O18">
        <v>315</v>
      </c>
      <c r="P18">
        <v>299</v>
      </c>
      <c r="Q18">
        <v>509</v>
      </c>
      <c r="R18">
        <v>546</v>
      </c>
    </row>
    <row r="19" spans="1:18" ht="12.75">
      <c r="A19" s="1" t="s">
        <v>26</v>
      </c>
      <c r="B19">
        <v>3</v>
      </c>
      <c r="C19">
        <v>1</v>
      </c>
      <c r="D19">
        <v>1</v>
      </c>
      <c r="E19">
        <v>9</v>
      </c>
      <c r="F19">
        <v>3</v>
      </c>
      <c r="G19">
        <v>130</v>
      </c>
      <c r="H19">
        <v>116</v>
      </c>
      <c r="I19">
        <v>102</v>
      </c>
      <c r="J19">
        <v>105</v>
      </c>
      <c r="K19">
        <v>126</v>
      </c>
      <c r="L19">
        <v>135</v>
      </c>
      <c r="M19">
        <v>145</v>
      </c>
      <c r="N19">
        <v>127</v>
      </c>
      <c r="O19">
        <v>147</v>
      </c>
      <c r="P19">
        <v>139</v>
      </c>
      <c r="Q19">
        <v>155</v>
      </c>
      <c r="R19">
        <v>173</v>
      </c>
    </row>
    <row r="20" spans="1:18" ht="12.75">
      <c r="A20" s="1" t="s">
        <v>27</v>
      </c>
      <c r="B20">
        <v>177</v>
      </c>
      <c r="C20">
        <v>169</v>
      </c>
      <c r="D20">
        <v>187</v>
      </c>
      <c r="E20">
        <v>198</v>
      </c>
      <c r="F20">
        <v>190</v>
      </c>
      <c r="G20">
        <v>251</v>
      </c>
      <c r="H20">
        <v>270</v>
      </c>
      <c r="I20">
        <v>266</v>
      </c>
      <c r="J20">
        <v>257</v>
      </c>
      <c r="K20">
        <v>294</v>
      </c>
      <c r="L20">
        <v>300</v>
      </c>
      <c r="M20">
        <v>321</v>
      </c>
      <c r="N20">
        <v>321</v>
      </c>
      <c r="O20">
        <v>359</v>
      </c>
      <c r="P20">
        <v>381</v>
      </c>
      <c r="Q20">
        <v>375</v>
      </c>
      <c r="R20">
        <v>408</v>
      </c>
    </row>
    <row r="21" spans="1:18" ht="12.75">
      <c r="A21" s="1" t="s">
        <v>28</v>
      </c>
      <c r="B21">
        <v>1</v>
      </c>
      <c r="C21">
        <v>3</v>
      </c>
      <c r="D21">
        <v>1</v>
      </c>
      <c r="E21">
        <v>2</v>
      </c>
      <c r="F21">
        <v>127</v>
      </c>
      <c r="G21">
        <v>85</v>
      </c>
      <c r="H21">
        <v>92</v>
      </c>
      <c r="I21">
        <v>86</v>
      </c>
      <c r="J21">
        <v>82</v>
      </c>
      <c r="K21">
        <v>77</v>
      </c>
      <c r="L21">
        <v>95</v>
      </c>
      <c r="M21">
        <v>94</v>
      </c>
      <c r="N21">
        <v>96</v>
      </c>
      <c r="O21">
        <v>134</v>
      </c>
      <c r="P21">
        <v>146</v>
      </c>
      <c r="Q21">
        <v>179</v>
      </c>
      <c r="R21">
        <v>186</v>
      </c>
    </row>
    <row r="22" spans="1:18" ht="12.75">
      <c r="A22" s="1" t="s">
        <v>29</v>
      </c>
      <c r="B22">
        <v>12</v>
      </c>
      <c r="C22">
        <v>2</v>
      </c>
      <c r="D22">
        <v>4</v>
      </c>
      <c r="E22">
        <v>4</v>
      </c>
      <c r="F22">
        <v>5</v>
      </c>
      <c r="G22">
        <v>11</v>
      </c>
      <c r="H22">
        <v>11</v>
      </c>
      <c r="I22">
        <v>398</v>
      </c>
      <c r="J22">
        <v>319</v>
      </c>
      <c r="K22">
        <v>215</v>
      </c>
      <c r="L22">
        <v>251</v>
      </c>
      <c r="M22">
        <v>352</v>
      </c>
      <c r="N22">
        <v>365</v>
      </c>
      <c r="O22">
        <v>366</v>
      </c>
      <c r="P22">
        <v>394</v>
      </c>
      <c r="Q22">
        <v>438</v>
      </c>
      <c r="R22">
        <v>357</v>
      </c>
    </row>
    <row r="23" spans="1:18" ht="12.75">
      <c r="A23" s="1" t="s">
        <v>31</v>
      </c>
      <c r="B23">
        <v>7</v>
      </c>
      <c r="C23">
        <v>2</v>
      </c>
      <c r="D23">
        <v>4</v>
      </c>
      <c r="E23">
        <v>5</v>
      </c>
      <c r="F23">
        <v>15</v>
      </c>
      <c r="G23">
        <v>12</v>
      </c>
      <c r="H23">
        <v>17</v>
      </c>
      <c r="I23">
        <v>16</v>
      </c>
      <c r="J23">
        <v>20</v>
      </c>
      <c r="K23">
        <v>9</v>
      </c>
      <c r="L23">
        <v>11</v>
      </c>
      <c r="M23">
        <v>3</v>
      </c>
      <c r="N23">
        <v>0</v>
      </c>
      <c r="O23">
        <v>4</v>
      </c>
      <c r="P23">
        <v>11</v>
      </c>
      <c r="Q23">
        <v>16</v>
      </c>
      <c r="R23">
        <v>14</v>
      </c>
    </row>
    <row r="24" spans="1:18" ht="12.75">
      <c r="A24" s="1" t="s">
        <v>32</v>
      </c>
      <c r="B24">
        <v>9</v>
      </c>
      <c r="C24">
        <v>22</v>
      </c>
      <c r="D24">
        <v>28</v>
      </c>
      <c r="E24">
        <v>32</v>
      </c>
      <c r="F24">
        <v>31</v>
      </c>
      <c r="G24">
        <v>230</v>
      </c>
      <c r="H24">
        <v>271</v>
      </c>
      <c r="I24">
        <v>250</v>
      </c>
      <c r="J24">
        <v>268</v>
      </c>
      <c r="K24">
        <v>121</v>
      </c>
      <c r="L24">
        <v>149</v>
      </c>
      <c r="M24">
        <v>190</v>
      </c>
      <c r="N24">
        <v>153</v>
      </c>
      <c r="O24">
        <v>99</v>
      </c>
      <c r="P24">
        <v>141</v>
      </c>
      <c r="Q24">
        <v>148</v>
      </c>
      <c r="R24">
        <v>211</v>
      </c>
    </row>
    <row r="25" spans="1:18" ht="12.75">
      <c r="A25" s="1" t="s">
        <v>34</v>
      </c>
      <c r="B25">
        <v>4</v>
      </c>
      <c r="C25">
        <v>7</v>
      </c>
      <c r="D25">
        <v>6</v>
      </c>
      <c r="E25">
        <v>2</v>
      </c>
      <c r="F25">
        <v>4</v>
      </c>
      <c r="G25">
        <v>628</v>
      </c>
      <c r="H25">
        <v>585</v>
      </c>
      <c r="I25">
        <v>660</v>
      </c>
      <c r="J25">
        <v>709</v>
      </c>
      <c r="K25">
        <v>793</v>
      </c>
      <c r="L25">
        <v>857</v>
      </c>
      <c r="M25">
        <v>911</v>
      </c>
      <c r="N25">
        <v>804</v>
      </c>
      <c r="O25">
        <v>748</v>
      </c>
      <c r="P25">
        <v>926</v>
      </c>
      <c r="Q25">
        <v>968</v>
      </c>
      <c r="R25" s="6">
        <v>1013</v>
      </c>
    </row>
    <row r="26" spans="1:18" ht="12.75">
      <c r="A26" s="1" t="s">
        <v>35</v>
      </c>
      <c r="B26">
        <v>8</v>
      </c>
      <c r="C26">
        <v>8</v>
      </c>
      <c r="D26">
        <v>19</v>
      </c>
      <c r="E26">
        <v>15</v>
      </c>
      <c r="F26">
        <v>16</v>
      </c>
      <c r="G26">
        <v>623</v>
      </c>
      <c r="H26">
        <v>595</v>
      </c>
      <c r="I26">
        <v>631</v>
      </c>
      <c r="J26">
        <v>640</v>
      </c>
      <c r="K26">
        <v>647</v>
      </c>
      <c r="L26">
        <v>715</v>
      </c>
      <c r="M26">
        <v>705</v>
      </c>
      <c r="N26">
        <v>765</v>
      </c>
      <c r="O26">
        <v>760</v>
      </c>
      <c r="P26">
        <v>817</v>
      </c>
      <c r="Q26">
        <v>886</v>
      </c>
      <c r="R26">
        <v>855</v>
      </c>
    </row>
    <row r="27" spans="1:18" ht="12.75">
      <c r="A27" s="1" t="s">
        <v>36</v>
      </c>
      <c r="B27">
        <v>1</v>
      </c>
      <c r="C27">
        <v>5</v>
      </c>
      <c r="D27">
        <v>1</v>
      </c>
      <c r="E27">
        <v>6</v>
      </c>
      <c r="F27">
        <v>3</v>
      </c>
      <c r="G27">
        <v>99</v>
      </c>
      <c r="H27">
        <v>98</v>
      </c>
      <c r="I27">
        <v>129</v>
      </c>
      <c r="J27">
        <v>129</v>
      </c>
      <c r="K27">
        <v>143</v>
      </c>
      <c r="L27">
        <v>129</v>
      </c>
      <c r="M27">
        <v>178</v>
      </c>
      <c r="N27">
        <v>341</v>
      </c>
      <c r="O27">
        <v>258</v>
      </c>
      <c r="P27">
        <v>221</v>
      </c>
      <c r="Q27">
        <v>236</v>
      </c>
      <c r="R27">
        <v>305</v>
      </c>
    </row>
    <row r="28" spans="1:18" ht="12.75">
      <c r="A28" s="1" t="s">
        <v>37</v>
      </c>
      <c r="B28">
        <v>17</v>
      </c>
      <c r="C28">
        <v>16</v>
      </c>
      <c r="D28">
        <v>15</v>
      </c>
      <c r="E28">
        <v>14</v>
      </c>
      <c r="F28">
        <v>15</v>
      </c>
      <c r="G28">
        <v>23</v>
      </c>
      <c r="H28">
        <v>20</v>
      </c>
      <c r="I28">
        <v>22</v>
      </c>
      <c r="J28">
        <v>36</v>
      </c>
      <c r="K28">
        <v>36</v>
      </c>
      <c r="L28">
        <v>29</v>
      </c>
      <c r="M28">
        <v>55</v>
      </c>
      <c r="N28">
        <v>30</v>
      </c>
      <c r="O28">
        <v>40</v>
      </c>
      <c r="P28">
        <v>55</v>
      </c>
      <c r="Q28">
        <v>49</v>
      </c>
      <c r="R28">
        <v>67</v>
      </c>
    </row>
    <row r="29" spans="1:18" ht="12.75">
      <c r="A29" s="1" t="s">
        <v>38</v>
      </c>
      <c r="B29">
        <v>5</v>
      </c>
      <c r="C29">
        <v>7</v>
      </c>
      <c r="D29">
        <v>11</v>
      </c>
      <c r="E29">
        <v>8</v>
      </c>
      <c r="F29">
        <v>5</v>
      </c>
      <c r="G29">
        <v>290</v>
      </c>
      <c r="H29">
        <v>220</v>
      </c>
      <c r="I29">
        <v>256</v>
      </c>
      <c r="J29">
        <v>266</v>
      </c>
      <c r="K29">
        <v>257</v>
      </c>
      <c r="L29">
        <v>273</v>
      </c>
      <c r="M29">
        <v>238</v>
      </c>
      <c r="N29">
        <v>237</v>
      </c>
      <c r="O29">
        <v>334</v>
      </c>
      <c r="P29">
        <v>359</v>
      </c>
      <c r="Q29">
        <v>412</v>
      </c>
      <c r="R29">
        <v>407</v>
      </c>
    </row>
    <row r="30" spans="1:18" ht="12.75">
      <c r="A30" s="1" t="s">
        <v>39</v>
      </c>
      <c r="B30">
        <v>3</v>
      </c>
      <c r="C30">
        <v>1</v>
      </c>
      <c r="D30">
        <v>1</v>
      </c>
      <c r="E30">
        <v>1</v>
      </c>
      <c r="F30">
        <v>39</v>
      </c>
      <c r="G30">
        <v>43</v>
      </c>
      <c r="H30">
        <v>50</v>
      </c>
      <c r="I30">
        <v>52</v>
      </c>
      <c r="J30">
        <v>46</v>
      </c>
      <c r="K30">
        <v>47</v>
      </c>
      <c r="L30">
        <v>46</v>
      </c>
      <c r="M30">
        <v>43</v>
      </c>
      <c r="N30">
        <v>51</v>
      </c>
      <c r="O30">
        <v>46</v>
      </c>
      <c r="P30">
        <v>54</v>
      </c>
      <c r="Q30">
        <v>54</v>
      </c>
      <c r="R30">
        <v>54</v>
      </c>
    </row>
    <row r="31" spans="1:18" ht="12.75">
      <c r="A31" s="1" t="s">
        <v>40</v>
      </c>
      <c r="B31">
        <v>82</v>
      </c>
      <c r="C31">
        <v>69</v>
      </c>
      <c r="D31">
        <v>77</v>
      </c>
      <c r="E31">
        <v>93</v>
      </c>
      <c r="F31">
        <v>74</v>
      </c>
      <c r="G31">
        <v>95</v>
      </c>
      <c r="H31">
        <v>98</v>
      </c>
      <c r="I31">
        <v>105</v>
      </c>
      <c r="J31">
        <v>119</v>
      </c>
      <c r="K31">
        <v>101</v>
      </c>
      <c r="L31">
        <v>134</v>
      </c>
      <c r="M31">
        <v>146</v>
      </c>
      <c r="N31">
        <v>182</v>
      </c>
      <c r="O31">
        <v>185</v>
      </c>
      <c r="P31">
        <v>169</v>
      </c>
      <c r="Q31">
        <v>199</v>
      </c>
      <c r="R31">
        <v>178</v>
      </c>
    </row>
    <row r="32" spans="1:18" ht="12.75">
      <c r="A32" s="1" t="s">
        <v>41</v>
      </c>
      <c r="B32">
        <v>133</v>
      </c>
      <c r="C32">
        <v>140</v>
      </c>
      <c r="D32">
        <v>132</v>
      </c>
      <c r="E32">
        <v>122</v>
      </c>
      <c r="F32">
        <v>178</v>
      </c>
      <c r="G32">
        <v>256</v>
      </c>
      <c r="H32">
        <v>293</v>
      </c>
      <c r="I32">
        <v>339</v>
      </c>
      <c r="J32">
        <v>320</v>
      </c>
      <c r="K32">
        <v>344</v>
      </c>
      <c r="L32">
        <v>430</v>
      </c>
      <c r="M32">
        <v>451</v>
      </c>
      <c r="N32">
        <v>493</v>
      </c>
      <c r="O32">
        <v>526</v>
      </c>
      <c r="P32">
        <v>626</v>
      </c>
      <c r="Q32">
        <v>698</v>
      </c>
      <c r="R32">
        <v>777</v>
      </c>
    </row>
    <row r="33" spans="1:18" ht="12.75">
      <c r="A33" s="1" t="s">
        <v>42</v>
      </c>
      <c r="B33">
        <v>0</v>
      </c>
      <c r="C33">
        <v>0</v>
      </c>
      <c r="D33">
        <v>0</v>
      </c>
      <c r="E33">
        <v>0</v>
      </c>
      <c r="F33">
        <v>0</v>
      </c>
      <c r="G33">
        <v>1</v>
      </c>
      <c r="H33">
        <v>1</v>
      </c>
      <c r="I33">
        <v>4</v>
      </c>
      <c r="J33">
        <v>2</v>
      </c>
      <c r="K33">
        <v>41</v>
      </c>
      <c r="L33">
        <v>23</v>
      </c>
      <c r="M33">
        <v>25</v>
      </c>
      <c r="N33">
        <v>27</v>
      </c>
      <c r="O33">
        <v>13</v>
      </c>
      <c r="P33">
        <v>29</v>
      </c>
      <c r="Q33">
        <v>32</v>
      </c>
      <c r="R33">
        <v>28</v>
      </c>
    </row>
    <row r="34" spans="1:18" ht="12.75">
      <c r="A34" s="1" t="s">
        <v>44</v>
      </c>
      <c r="B34" s="6">
        <v>1579</v>
      </c>
      <c r="C34" s="6">
        <v>1764</v>
      </c>
      <c r="D34" s="6">
        <v>1849</v>
      </c>
      <c r="E34" s="6">
        <v>1967</v>
      </c>
      <c r="F34" s="6">
        <v>2113</v>
      </c>
      <c r="G34" s="6">
        <v>3400</v>
      </c>
      <c r="H34" s="6">
        <v>2935</v>
      </c>
      <c r="I34" s="6">
        <v>3064</v>
      </c>
      <c r="J34" s="6">
        <v>2281</v>
      </c>
      <c r="K34" s="6">
        <v>2327</v>
      </c>
      <c r="L34" s="6">
        <v>2718</v>
      </c>
      <c r="M34" s="6">
        <v>2693</v>
      </c>
      <c r="N34" s="6">
        <v>2763</v>
      </c>
      <c r="O34" s="6">
        <v>2635</v>
      </c>
      <c r="P34" s="6">
        <v>2630</v>
      </c>
      <c r="Q34" s="6">
        <v>2721</v>
      </c>
      <c r="R34" s="6">
        <v>3195</v>
      </c>
    </row>
    <row r="35" spans="1:18" ht="12.75">
      <c r="A35" s="1" t="s">
        <v>45</v>
      </c>
      <c r="B35" s="6">
        <v>2750</v>
      </c>
      <c r="C35" s="6">
        <v>2768</v>
      </c>
      <c r="D35" s="6">
        <v>2944</v>
      </c>
      <c r="E35" s="6">
        <v>2986</v>
      </c>
      <c r="F35" s="6">
        <v>3021</v>
      </c>
      <c r="G35" s="6">
        <v>3045</v>
      </c>
      <c r="H35" s="6">
        <v>3062</v>
      </c>
      <c r="I35" s="6">
        <v>3225</v>
      </c>
      <c r="J35" s="6">
        <v>3306</v>
      </c>
      <c r="K35" s="6">
        <v>3450</v>
      </c>
      <c r="L35" s="6">
        <v>3526</v>
      </c>
      <c r="M35" s="6">
        <v>3692</v>
      </c>
      <c r="N35" s="6">
        <v>3717</v>
      </c>
      <c r="O35" s="6">
        <v>3791</v>
      </c>
      <c r="P35" s="6">
        <v>3906</v>
      </c>
      <c r="Q35" s="6">
        <v>4146</v>
      </c>
      <c r="R35" s="6">
        <v>4058</v>
      </c>
    </row>
    <row r="36" spans="1:18" ht="12.75">
      <c r="A36" s="1" t="s">
        <v>46</v>
      </c>
      <c r="B36" s="6">
        <v>7223</v>
      </c>
      <c r="C36" s="6">
        <v>7294</v>
      </c>
      <c r="D36" s="6">
        <v>7920</v>
      </c>
      <c r="E36" s="6">
        <v>8446</v>
      </c>
      <c r="F36" s="6">
        <v>9291</v>
      </c>
      <c r="G36" s="6">
        <v>10060</v>
      </c>
      <c r="H36" s="6">
        <v>9323</v>
      </c>
      <c r="I36" s="6">
        <v>9600</v>
      </c>
      <c r="J36" s="6">
        <v>9813</v>
      </c>
      <c r="K36" s="6">
        <v>10200</v>
      </c>
      <c r="L36" s="6">
        <v>11005</v>
      </c>
      <c r="M36" s="6">
        <v>11420</v>
      </c>
      <c r="N36" s="6">
        <v>10445</v>
      </c>
      <c r="O36" s="6">
        <v>9488</v>
      </c>
      <c r="P36" s="6">
        <v>9222</v>
      </c>
      <c r="Q36" s="6">
        <v>9774</v>
      </c>
      <c r="R36" s="6">
        <v>9789</v>
      </c>
    </row>
    <row r="37" spans="1:18" ht="12.75">
      <c r="A37" s="1" t="s">
        <v>48</v>
      </c>
      <c r="B37">
        <v>0</v>
      </c>
      <c r="C37">
        <v>0</v>
      </c>
      <c r="D37">
        <v>1</v>
      </c>
      <c r="E37">
        <v>0</v>
      </c>
      <c r="F37">
        <v>111</v>
      </c>
      <c r="G37">
        <v>133</v>
      </c>
      <c r="H37">
        <v>129</v>
      </c>
      <c r="I37">
        <v>134</v>
      </c>
      <c r="J37">
        <v>155</v>
      </c>
      <c r="K37">
        <v>132</v>
      </c>
      <c r="L37">
        <v>189</v>
      </c>
      <c r="M37">
        <v>185</v>
      </c>
      <c r="N37">
        <v>176</v>
      </c>
      <c r="O37">
        <v>245</v>
      </c>
      <c r="P37">
        <v>310</v>
      </c>
      <c r="Q37">
        <v>458</v>
      </c>
      <c r="R37">
        <v>468</v>
      </c>
    </row>
    <row r="38" spans="1:18" ht="12.75">
      <c r="A38" s="1" t="s">
        <v>49</v>
      </c>
      <c r="B38">
        <v>2</v>
      </c>
      <c r="C38">
        <v>1</v>
      </c>
      <c r="D38">
        <v>3</v>
      </c>
      <c r="E38">
        <v>5</v>
      </c>
      <c r="F38">
        <v>5</v>
      </c>
      <c r="G38">
        <v>8</v>
      </c>
      <c r="H38">
        <v>7</v>
      </c>
      <c r="I38">
        <v>12</v>
      </c>
      <c r="J38">
        <v>9</v>
      </c>
      <c r="K38">
        <v>7</v>
      </c>
      <c r="L38">
        <v>9</v>
      </c>
      <c r="M38">
        <v>7</v>
      </c>
      <c r="N38">
        <v>10</v>
      </c>
      <c r="O38">
        <v>18</v>
      </c>
      <c r="P38">
        <v>10</v>
      </c>
      <c r="Q38">
        <v>7</v>
      </c>
      <c r="R38">
        <v>12</v>
      </c>
    </row>
    <row r="39" spans="1:18" ht="12.75">
      <c r="A39" s="1" t="s">
        <v>51</v>
      </c>
      <c r="B39">
        <v>294</v>
      </c>
      <c r="C39">
        <v>275</v>
      </c>
      <c r="D39">
        <v>337</v>
      </c>
      <c r="E39">
        <v>323</v>
      </c>
      <c r="F39">
        <v>340</v>
      </c>
      <c r="G39">
        <v>404</v>
      </c>
      <c r="H39">
        <v>268</v>
      </c>
      <c r="I39">
        <v>303</v>
      </c>
      <c r="J39">
        <v>305</v>
      </c>
      <c r="K39">
        <v>290</v>
      </c>
      <c r="L39">
        <v>342</v>
      </c>
      <c r="M39">
        <v>509</v>
      </c>
      <c r="N39">
        <v>680</v>
      </c>
      <c r="O39">
        <v>545</v>
      </c>
      <c r="P39">
        <v>641</v>
      </c>
      <c r="Q39">
        <v>520</v>
      </c>
      <c r="R39">
        <v>511</v>
      </c>
    </row>
    <row r="40" spans="1:18" ht="12.75">
      <c r="A40" s="1" t="s">
        <v>52</v>
      </c>
      <c r="B40">
        <v>13</v>
      </c>
      <c r="C40">
        <v>7</v>
      </c>
      <c r="D40">
        <v>9</v>
      </c>
      <c r="E40">
        <v>14</v>
      </c>
      <c r="F40">
        <v>10</v>
      </c>
      <c r="G40">
        <v>14</v>
      </c>
      <c r="H40">
        <v>14</v>
      </c>
      <c r="I40">
        <v>13</v>
      </c>
      <c r="J40">
        <v>14</v>
      </c>
      <c r="K40">
        <v>12</v>
      </c>
      <c r="L40">
        <v>14</v>
      </c>
      <c r="M40">
        <v>15</v>
      </c>
      <c r="N40">
        <v>20</v>
      </c>
      <c r="O40">
        <v>269</v>
      </c>
      <c r="P40">
        <v>279</v>
      </c>
      <c r="Q40">
        <v>399</v>
      </c>
      <c r="R40">
        <v>421</v>
      </c>
    </row>
    <row r="41" spans="1:18" ht="12.75">
      <c r="A41" s="1" t="s">
        <v>54</v>
      </c>
      <c r="B41">
        <v>4</v>
      </c>
      <c r="C41">
        <v>5</v>
      </c>
      <c r="D41">
        <v>5</v>
      </c>
      <c r="E41">
        <v>6</v>
      </c>
      <c r="F41">
        <v>194</v>
      </c>
      <c r="G41">
        <v>212</v>
      </c>
      <c r="H41">
        <v>240</v>
      </c>
      <c r="I41">
        <v>277</v>
      </c>
      <c r="J41">
        <v>257</v>
      </c>
      <c r="K41">
        <v>307</v>
      </c>
      <c r="L41">
        <v>321</v>
      </c>
      <c r="M41">
        <v>348</v>
      </c>
      <c r="N41">
        <v>376</v>
      </c>
      <c r="O41">
        <v>368</v>
      </c>
      <c r="P41">
        <v>433</v>
      </c>
      <c r="Q41">
        <v>417</v>
      </c>
      <c r="R41">
        <v>443</v>
      </c>
    </row>
    <row r="42" spans="1:18" ht="12.75">
      <c r="A42" s="1" t="s">
        <v>55</v>
      </c>
      <c r="B42">
        <v>7</v>
      </c>
      <c r="C42">
        <v>6</v>
      </c>
      <c r="D42">
        <v>15</v>
      </c>
      <c r="E42">
        <v>16</v>
      </c>
      <c r="F42">
        <v>12</v>
      </c>
      <c r="G42" s="6">
        <v>1001</v>
      </c>
      <c r="H42">
        <v>925</v>
      </c>
      <c r="I42">
        <v>853</v>
      </c>
      <c r="J42">
        <v>945</v>
      </c>
      <c r="K42" s="6">
        <v>1056</v>
      </c>
      <c r="L42" s="6">
        <v>1051</v>
      </c>
      <c r="M42" s="6">
        <v>1164</v>
      </c>
      <c r="N42" s="6">
        <v>1175</v>
      </c>
      <c r="O42" s="6">
        <v>1286</v>
      </c>
      <c r="P42" s="6">
        <v>1087</v>
      </c>
      <c r="Q42" s="6">
        <v>1219</v>
      </c>
      <c r="R42" s="6">
        <v>1308</v>
      </c>
    </row>
    <row r="43" spans="1:18" ht="12.75">
      <c r="A43" s="1" t="s">
        <v>56</v>
      </c>
      <c r="B43">
        <v>2</v>
      </c>
      <c r="C43">
        <v>2</v>
      </c>
      <c r="D43">
        <v>0</v>
      </c>
      <c r="E43">
        <v>1</v>
      </c>
      <c r="F43">
        <v>82</v>
      </c>
      <c r="G43">
        <v>89</v>
      </c>
      <c r="H43">
        <v>85</v>
      </c>
      <c r="I43">
        <v>101</v>
      </c>
      <c r="J43">
        <v>101</v>
      </c>
      <c r="K43">
        <v>115</v>
      </c>
      <c r="L43">
        <v>98</v>
      </c>
      <c r="M43">
        <v>110</v>
      </c>
      <c r="N43">
        <v>124</v>
      </c>
      <c r="O43">
        <v>122</v>
      </c>
      <c r="P43">
        <v>127</v>
      </c>
      <c r="Q43">
        <v>154</v>
      </c>
      <c r="R43">
        <v>164</v>
      </c>
    </row>
    <row r="44" spans="1:18" ht="12.75">
      <c r="A44" s="1" t="s">
        <v>57</v>
      </c>
      <c r="B44">
        <v>2</v>
      </c>
      <c r="C44">
        <v>2</v>
      </c>
      <c r="D44">
        <v>0</v>
      </c>
      <c r="E44">
        <v>0</v>
      </c>
      <c r="F44">
        <v>5</v>
      </c>
      <c r="G44">
        <v>60</v>
      </c>
      <c r="H44">
        <v>35</v>
      </c>
      <c r="I44">
        <v>59</v>
      </c>
      <c r="J44">
        <v>56</v>
      </c>
      <c r="K44">
        <v>56</v>
      </c>
      <c r="L44">
        <v>60</v>
      </c>
      <c r="M44">
        <v>62</v>
      </c>
      <c r="N44">
        <v>70</v>
      </c>
      <c r="O44">
        <v>83</v>
      </c>
      <c r="P44">
        <v>113</v>
      </c>
      <c r="Q44">
        <v>120</v>
      </c>
      <c r="R44">
        <v>134</v>
      </c>
    </row>
    <row r="45" spans="1:18" ht="12.75">
      <c r="A45" s="1" t="s">
        <v>58</v>
      </c>
      <c r="B45">
        <v>1</v>
      </c>
      <c r="C45">
        <v>1</v>
      </c>
      <c r="D45">
        <v>2</v>
      </c>
      <c r="E45">
        <v>0</v>
      </c>
      <c r="F45">
        <v>0</v>
      </c>
      <c r="G45">
        <v>16</v>
      </c>
      <c r="H45">
        <v>7</v>
      </c>
      <c r="I45">
        <v>10</v>
      </c>
      <c r="J45">
        <v>8</v>
      </c>
      <c r="K45">
        <v>9</v>
      </c>
      <c r="L45">
        <v>6</v>
      </c>
      <c r="M45">
        <v>12</v>
      </c>
      <c r="N45">
        <v>15</v>
      </c>
      <c r="O45">
        <v>15</v>
      </c>
      <c r="P45">
        <v>12</v>
      </c>
      <c r="Q45">
        <v>12</v>
      </c>
      <c r="R45">
        <v>15</v>
      </c>
    </row>
    <row r="46" spans="1:18" ht="12.75">
      <c r="A46" s="1" t="s">
        <v>59</v>
      </c>
      <c r="B46">
        <v>19</v>
      </c>
      <c r="C46">
        <v>27</v>
      </c>
      <c r="D46">
        <v>17</v>
      </c>
      <c r="E46">
        <v>29</v>
      </c>
      <c r="F46">
        <v>30</v>
      </c>
      <c r="G46">
        <v>93</v>
      </c>
      <c r="H46">
        <v>110</v>
      </c>
      <c r="I46">
        <v>89</v>
      </c>
      <c r="J46">
        <v>113</v>
      </c>
      <c r="K46">
        <v>114</v>
      </c>
      <c r="L46">
        <v>111</v>
      </c>
      <c r="M46">
        <v>154</v>
      </c>
      <c r="N46">
        <v>147</v>
      </c>
      <c r="O46">
        <v>164</v>
      </c>
      <c r="P46">
        <v>146</v>
      </c>
      <c r="Q46">
        <v>152</v>
      </c>
      <c r="R46">
        <v>207</v>
      </c>
    </row>
    <row r="47" spans="1:18" ht="12.75">
      <c r="A47" s="1" t="s">
        <v>60</v>
      </c>
      <c r="B47" s="6">
        <v>13933</v>
      </c>
      <c r="C47" s="6">
        <v>14113</v>
      </c>
      <c r="D47" s="6">
        <v>14382</v>
      </c>
      <c r="E47" s="6">
        <v>14629</v>
      </c>
      <c r="F47" s="6">
        <v>15736</v>
      </c>
      <c r="G47" s="6">
        <v>16685</v>
      </c>
      <c r="H47" s="6">
        <v>17170</v>
      </c>
      <c r="I47" s="6">
        <v>17353</v>
      </c>
      <c r="J47" s="6">
        <v>18219</v>
      </c>
      <c r="K47" s="6">
        <v>19062</v>
      </c>
      <c r="L47" s="6">
        <v>19805</v>
      </c>
      <c r="M47" s="6">
        <v>20522</v>
      </c>
      <c r="N47" s="6">
        <v>20893</v>
      </c>
      <c r="O47" s="6">
        <v>21769</v>
      </c>
      <c r="P47" s="6">
        <v>22191</v>
      </c>
      <c r="Q47" s="6">
        <v>22935</v>
      </c>
      <c r="R47" s="6">
        <v>24047</v>
      </c>
    </row>
    <row r="48" spans="1:18" ht="12.75">
      <c r="A48" s="1" t="s">
        <v>61</v>
      </c>
      <c r="B48">
        <v>177</v>
      </c>
      <c r="C48">
        <v>209</v>
      </c>
      <c r="D48">
        <v>191</v>
      </c>
      <c r="E48">
        <v>196</v>
      </c>
      <c r="F48">
        <v>240</v>
      </c>
      <c r="G48">
        <v>253</v>
      </c>
      <c r="H48">
        <v>240</v>
      </c>
      <c r="I48">
        <v>281</v>
      </c>
      <c r="J48">
        <v>259</v>
      </c>
      <c r="K48">
        <v>320</v>
      </c>
      <c r="L48">
        <v>322</v>
      </c>
      <c r="M48">
        <v>392</v>
      </c>
      <c r="N48">
        <v>397</v>
      </c>
      <c r="O48">
        <v>388</v>
      </c>
      <c r="P48">
        <v>434</v>
      </c>
      <c r="Q48">
        <v>419</v>
      </c>
      <c r="R48">
        <v>448</v>
      </c>
    </row>
    <row r="49" spans="1:18" ht="12.75">
      <c r="A49" s="1" t="s">
        <v>62</v>
      </c>
      <c r="B49">
        <v>0</v>
      </c>
      <c r="C49">
        <v>0</v>
      </c>
      <c r="D49">
        <v>1</v>
      </c>
      <c r="E49">
        <v>0</v>
      </c>
      <c r="F49">
        <v>0</v>
      </c>
      <c r="G49">
        <v>8</v>
      </c>
      <c r="H49">
        <v>12</v>
      </c>
      <c r="I49">
        <v>8</v>
      </c>
      <c r="J49">
        <v>4</v>
      </c>
      <c r="K49">
        <v>7</v>
      </c>
      <c r="L49">
        <v>12</v>
      </c>
      <c r="M49">
        <v>10</v>
      </c>
      <c r="N49">
        <v>13</v>
      </c>
      <c r="O49">
        <v>16</v>
      </c>
      <c r="P49">
        <v>9</v>
      </c>
      <c r="Q49">
        <v>10</v>
      </c>
      <c r="R49">
        <v>6</v>
      </c>
    </row>
    <row r="50" spans="1:18" ht="12.75">
      <c r="A50" s="1" t="s">
        <v>63</v>
      </c>
      <c r="B50">
        <v>0</v>
      </c>
      <c r="C50">
        <v>13</v>
      </c>
      <c r="D50">
        <v>19</v>
      </c>
      <c r="E50">
        <v>18</v>
      </c>
      <c r="F50">
        <v>19</v>
      </c>
      <c r="G50">
        <v>304</v>
      </c>
      <c r="H50">
        <v>366</v>
      </c>
      <c r="I50">
        <v>318</v>
      </c>
      <c r="J50">
        <v>306</v>
      </c>
      <c r="K50">
        <v>362</v>
      </c>
      <c r="L50">
        <v>321</v>
      </c>
      <c r="M50">
        <v>310</v>
      </c>
      <c r="N50">
        <v>332</v>
      </c>
      <c r="O50">
        <v>376</v>
      </c>
      <c r="P50">
        <v>439</v>
      </c>
      <c r="Q50">
        <v>469</v>
      </c>
      <c r="R50">
        <v>515</v>
      </c>
    </row>
    <row r="51" spans="1:18" ht="12.75">
      <c r="A51" s="7" t="s">
        <v>64</v>
      </c>
      <c r="B51">
        <v>11</v>
      </c>
      <c r="C51">
        <v>4</v>
      </c>
      <c r="D51">
        <v>6</v>
      </c>
      <c r="E51">
        <v>2</v>
      </c>
      <c r="F51">
        <v>456</v>
      </c>
      <c r="G51">
        <v>490</v>
      </c>
      <c r="H51">
        <v>530</v>
      </c>
      <c r="I51">
        <v>566</v>
      </c>
      <c r="J51">
        <v>509</v>
      </c>
      <c r="K51">
        <v>494</v>
      </c>
      <c r="L51">
        <v>512</v>
      </c>
      <c r="M51">
        <v>629</v>
      </c>
      <c r="N51">
        <v>666</v>
      </c>
      <c r="O51">
        <v>654</v>
      </c>
      <c r="P51">
        <v>736</v>
      </c>
      <c r="Q51">
        <v>731</v>
      </c>
      <c r="R51">
        <v>774</v>
      </c>
    </row>
    <row r="52" spans="1:18" ht="12.75">
      <c r="A52" s="1" t="s">
        <v>65</v>
      </c>
      <c r="B52">
        <v>0</v>
      </c>
      <c r="C52">
        <v>1</v>
      </c>
      <c r="D52">
        <v>0</v>
      </c>
      <c r="E52">
        <v>1</v>
      </c>
      <c r="F52">
        <v>0</v>
      </c>
      <c r="G52">
        <v>38</v>
      </c>
      <c r="H52">
        <v>26</v>
      </c>
      <c r="I52">
        <v>20</v>
      </c>
      <c r="J52">
        <v>25</v>
      </c>
      <c r="K52">
        <v>29</v>
      </c>
      <c r="L52">
        <v>18</v>
      </c>
      <c r="M52">
        <v>32</v>
      </c>
      <c r="N52">
        <v>33</v>
      </c>
      <c r="O52">
        <v>23</v>
      </c>
      <c r="P52">
        <v>30</v>
      </c>
      <c r="Q52">
        <v>32</v>
      </c>
      <c r="R52">
        <v>22</v>
      </c>
    </row>
    <row r="53" spans="1:18" ht="12.75">
      <c r="A53" s="1" t="s">
        <v>66</v>
      </c>
      <c r="B53">
        <v>3</v>
      </c>
      <c r="C53">
        <v>3</v>
      </c>
      <c r="D53">
        <v>3</v>
      </c>
      <c r="E53">
        <v>2</v>
      </c>
      <c r="F53">
        <v>2</v>
      </c>
      <c r="G53">
        <v>180</v>
      </c>
      <c r="H53">
        <v>128</v>
      </c>
      <c r="I53">
        <v>134</v>
      </c>
      <c r="J53">
        <v>182</v>
      </c>
      <c r="K53">
        <v>220</v>
      </c>
      <c r="L53">
        <v>217</v>
      </c>
      <c r="M53">
        <v>227</v>
      </c>
      <c r="N53">
        <v>215</v>
      </c>
      <c r="O53">
        <v>185</v>
      </c>
      <c r="P53">
        <v>202</v>
      </c>
      <c r="Q53">
        <v>312</v>
      </c>
      <c r="R53">
        <v>272</v>
      </c>
    </row>
    <row r="54" spans="1:18" ht="12.75">
      <c r="A54" s="1" t="s">
        <v>67</v>
      </c>
      <c r="B54">
        <v>65</v>
      </c>
      <c r="C54">
        <v>82</v>
      </c>
      <c r="D54">
        <v>78</v>
      </c>
      <c r="E54">
        <v>73</v>
      </c>
      <c r="F54">
        <v>60</v>
      </c>
      <c r="G54">
        <v>119</v>
      </c>
      <c r="H54">
        <v>105</v>
      </c>
      <c r="I54">
        <v>97</v>
      </c>
      <c r="J54">
        <v>115</v>
      </c>
      <c r="K54">
        <v>123</v>
      </c>
      <c r="L54">
        <v>117</v>
      </c>
      <c r="M54">
        <v>119</v>
      </c>
      <c r="N54">
        <v>135</v>
      </c>
      <c r="O54">
        <v>112</v>
      </c>
      <c r="P54">
        <v>121</v>
      </c>
      <c r="Q54">
        <v>131</v>
      </c>
      <c r="R54">
        <v>145</v>
      </c>
    </row>
  </sheetData>
  <printOptions/>
  <pageMargins left="0" right="0" top="0" bottom="0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Scoppa</dc:creator>
  <cp:keywords/>
  <dc:description/>
  <cp:lastModifiedBy>cucinell</cp:lastModifiedBy>
  <cp:lastPrinted>2006-03-01T13:00:24Z</cp:lastPrinted>
  <dcterms:created xsi:type="dcterms:W3CDTF">2003-08-11T17:49:39Z</dcterms:created>
  <dcterms:modified xsi:type="dcterms:W3CDTF">2006-03-01T13:00:24Z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