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55" yWindow="285" windowWidth="10065" windowHeight="9120" activeTab="0"/>
  </bookViews>
  <sheets>
    <sheet name="07s0289" sheetId="1" r:id="rId1"/>
    <sheet name="TOTAL" sheetId="2" r:id="rId2"/>
    <sheet name="PCTDISTRIB" sheetId="3" r:id="rId3"/>
  </sheets>
  <definedNames>
    <definedName name="\P">'07s0289'!#REF!</definedName>
    <definedName name="_xlnm.Print_Area" localSheetId="0">'07s0289'!$A$1:$J$61</definedName>
    <definedName name="PRINT_AREA_MI">'07s0289'!$A$1:$H$64</definedName>
  </definedNames>
  <calcPr fullCalcOnLoad="1"/>
</workbook>
</file>

<file path=xl/sharedStrings.xml><?xml version="1.0" encoding="utf-8"?>
<sst xmlns="http://schemas.openxmlformats.org/spreadsheetml/2006/main" count="315" uniqueCount="56">
  <si>
    <t>[For school year ending in year shown]</t>
  </si>
  <si>
    <t>-</t>
  </si>
  <si>
    <t>LEVEL OF DEGREE</t>
  </si>
  <si>
    <t>AND RACE/ETHNICITY</t>
  </si>
  <si>
    <t>1981 \1</t>
  </si>
  <si>
    <t>1985 \1</t>
  </si>
  <si>
    <t>1995</t>
  </si>
  <si>
    <t>2000 \2</t>
  </si>
  <si>
    <t>2001 \2</t>
  </si>
  <si>
    <t>2002 \2</t>
  </si>
  <si>
    <t>Associate's degrees, total</t>
  </si>
  <si>
    <t xml:space="preserve">  White, non-Hispanic</t>
  </si>
  <si>
    <t xml:space="preserve">  Black, non-Hispanic</t>
  </si>
  <si>
    <t xml:space="preserve">  Hispanic</t>
  </si>
  <si>
    <t xml:space="preserve">  Asian or Pacific Islander </t>
  </si>
  <si>
    <t xml:space="preserve">  American Indian/Alaskan Native</t>
  </si>
  <si>
    <t xml:space="preserve">  Nonresident alien</t>
  </si>
  <si>
    <t>Bachelor's degrees, total</t>
  </si>
  <si>
    <t>Master's degrees, total</t>
  </si>
  <si>
    <t>Doctor's degrees, total</t>
  </si>
  <si>
    <t xml:space="preserve">First-professional degrees, </t>
  </si>
  <si>
    <t xml:space="preserve"> total</t>
  </si>
  <si>
    <t>\1 Excludes some persons whose rece/ethnicity was unknown and are slight undercounts</t>
  </si>
  <si>
    <t>of degrees awarded</t>
  </si>
  <si>
    <t>Source: U.S. National Center for Education Statistics, Digest of</t>
  </si>
  <si>
    <t xml:space="preserve">Education Statistics, annual. </t>
  </si>
  <si>
    <t>http://nces.ed.gov/</t>
  </si>
  <si>
    <t>1989 \1</t>
  </si>
  <si>
    <t>1991</t>
  </si>
  <si>
    <t>1992</t>
  </si>
  <si>
    <t>1993</t>
  </si>
  <si>
    <t>1994</t>
  </si>
  <si>
    <t>1996 \2</t>
  </si>
  <si>
    <t>1997 \2</t>
  </si>
  <si>
    <t>1998 \2</t>
  </si>
  <si>
    <t>1999 \2</t>
  </si>
  <si>
    <t>of degrees awarded.</t>
  </si>
  <si>
    <t>\2 Data beginning in 1996 reflect the new classification of institutions.</t>
  </si>
  <si>
    <t>See footnote 1, Table 257.</t>
  </si>
  <si>
    <t>1987</t>
  </si>
  <si>
    <t xml:space="preserve"> </t>
  </si>
  <si>
    <t>FOOTNOTES</t>
  </si>
  <si>
    <t>INTERNET LINK</t>
  </si>
  <si>
    <t>\2 In this table data beginning in 1996 reflect the new classification of institutions.</t>
  </si>
  <si>
    <t>2004 \2</t>
  </si>
  <si>
    <t>\1 Excludes some persons whose race/ethnicity was unknown and are slight undercounts</t>
  </si>
  <si>
    <t>See footnote 1, Table 267.</t>
  </si>
  <si>
    <t>Level of degree</t>
  </si>
  <si>
    <t>and race/ethnicity</t>
  </si>
  <si>
    <t>Total</t>
  </si>
  <si>
    <t>Percent distribution</t>
  </si>
  <si>
    <t>First-professional degrees, total</t>
  </si>
  <si>
    <r>
      <t>[</t>
    </r>
    <r>
      <rPr>
        <b/>
        <sz val="12"/>
        <rFont val="Courier New"/>
        <family val="3"/>
      </rPr>
      <t>For school year ending in year shown.</t>
    </r>
    <r>
      <rPr>
        <sz val="12"/>
        <rFont val="Courier New"/>
        <family val="3"/>
      </rPr>
      <t xml:space="preserve"> Based on survey; see Appendix III]</t>
    </r>
  </si>
  <si>
    <t>2003 \2</t>
  </si>
  <si>
    <t>Degrees Earned by Level and Race/Ethnicity: 1981 to 2004</t>
  </si>
  <si>
    <r>
      <t>Table 289.</t>
    </r>
    <r>
      <rPr>
        <b/>
        <sz val="12"/>
        <rFont val="Courier New"/>
        <family val="3"/>
      </rPr>
      <t xml:space="preserve"> Degrees Earned by Level and Race/Ethnicity: 1981 TO 2004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</si>
</sst>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00"/>
    <numFmt numFmtId="175" formatCode="0.0000"/>
    <numFmt numFmtId="176" formatCode="0.00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b/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3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172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/>
    </xf>
    <xf numFmtId="172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1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1" fontId="5" fillId="0" borderId="1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4" xfId="0" applyNumberFormat="1" applyFont="1" applyBorder="1" applyAlignment="1">
      <alignment horizontal="fill"/>
    </xf>
    <xf numFmtId="0" fontId="0" fillId="0" borderId="5" xfId="0" applyNumberFormat="1" applyFont="1" applyBorder="1" applyAlignment="1">
      <alignment horizontal="fill"/>
    </xf>
    <xf numFmtId="172" fontId="0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2" fontId="4" fillId="0" borderId="1" xfId="0" applyNumberFormat="1" applyFont="1" applyBorder="1" applyAlignment="1">
      <alignment/>
    </xf>
    <xf numFmtId="3" fontId="0" fillId="0" borderId="0" xfId="0" applyNumberFormat="1" applyFont="1" applyAlignment="1" applyProtection="1">
      <alignment/>
      <protection/>
    </xf>
    <xf numFmtId="0" fontId="4" fillId="0" borderId="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0" fillId="0" borderId="0" xfId="0" applyNumberFormat="1" applyFont="1" applyBorder="1" applyAlignment="1">
      <alignment horizontal="fill"/>
    </xf>
    <xf numFmtId="0" fontId="8" fillId="0" borderId="0" xfId="15" applyNumberFormat="1" applyFont="1" applyAlignment="1">
      <alignment/>
    </xf>
    <xf numFmtId="0" fontId="0" fillId="0" borderId="0" xfId="0" applyNumberFormat="1" applyAlignment="1">
      <alignment/>
    </xf>
    <xf numFmtId="172" fontId="4" fillId="0" borderId="0" xfId="0" applyNumberFormat="1" applyFont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ces.ed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35.3984375" style="34" customWidth="1"/>
    <col min="2" max="4" width="11.69921875" style="34" customWidth="1"/>
    <col min="5" max="7" width="12.69921875" style="34" customWidth="1"/>
    <col min="8" max="8" width="14.09765625" style="34" customWidth="1"/>
    <col min="9" max="9" width="10.5" style="34" customWidth="1"/>
    <col min="10" max="16384" width="9.69921875" style="34" customWidth="1"/>
  </cols>
  <sheetData>
    <row r="1" spans="1:8" ht="16.5">
      <c r="A1" s="33" t="s">
        <v>55</v>
      </c>
      <c r="B1" s="33"/>
      <c r="C1" s="33"/>
      <c r="D1" s="33"/>
      <c r="E1" s="33"/>
      <c r="F1" s="33"/>
      <c r="G1" s="33"/>
      <c r="H1" s="33"/>
    </row>
    <row r="2" spans="1:8" ht="18" customHeight="1">
      <c r="A2" s="33"/>
      <c r="B2" s="33"/>
      <c r="C2" s="33"/>
      <c r="D2" s="33"/>
      <c r="E2" s="33"/>
      <c r="F2" s="33"/>
      <c r="G2" s="33"/>
      <c r="H2" s="33"/>
    </row>
    <row r="3" spans="1:8" ht="16.5">
      <c r="A3" s="33" t="s">
        <v>52</v>
      </c>
      <c r="B3" s="33"/>
      <c r="C3" s="33"/>
      <c r="D3" s="33"/>
      <c r="E3" s="33"/>
      <c r="F3" s="33"/>
      <c r="G3" s="33"/>
      <c r="H3" s="33"/>
    </row>
    <row r="4" spans="1:9" ht="15.75">
      <c r="A4" s="33"/>
      <c r="B4" s="33"/>
      <c r="C4" s="33"/>
      <c r="D4" s="33"/>
      <c r="E4" s="33"/>
      <c r="F4" s="33"/>
      <c r="G4" s="33"/>
      <c r="H4" s="33"/>
      <c r="I4" s="33"/>
    </row>
    <row r="5" spans="1:9" ht="15.75">
      <c r="A5" s="35"/>
      <c r="B5" s="36"/>
      <c r="C5" s="35"/>
      <c r="D5" s="35"/>
      <c r="E5" s="35"/>
      <c r="F5" s="35"/>
      <c r="G5" s="35"/>
      <c r="H5" s="36"/>
      <c r="I5" s="35"/>
    </row>
    <row r="6" spans="1:9" ht="15.75">
      <c r="A6" s="37" t="s">
        <v>47</v>
      </c>
      <c r="B6" s="38"/>
      <c r="C6" s="33"/>
      <c r="D6" s="33"/>
      <c r="E6" s="33" t="s">
        <v>49</v>
      </c>
      <c r="F6" s="33"/>
      <c r="G6" s="33"/>
      <c r="H6" s="38" t="s">
        <v>50</v>
      </c>
      <c r="I6" s="33"/>
    </row>
    <row r="7" spans="1:9" ht="15.75">
      <c r="A7" s="37" t="s">
        <v>48</v>
      </c>
      <c r="B7" s="39"/>
      <c r="C7" s="40"/>
      <c r="D7" s="40"/>
      <c r="E7" s="40"/>
      <c r="F7" s="40"/>
      <c r="G7" s="40"/>
      <c r="H7" s="39"/>
      <c r="I7" s="40"/>
    </row>
    <row r="8" spans="2:9" s="26" customFormat="1" ht="16.5">
      <c r="B8" s="27" t="s">
        <v>4</v>
      </c>
      <c r="C8" s="28" t="s">
        <v>5</v>
      </c>
      <c r="D8" s="29">
        <v>1990</v>
      </c>
      <c r="E8" s="28" t="s">
        <v>6</v>
      </c>
      <c r="F8" s="28" t="s">
        <v>7</v>
      </c>
      <c r="G8" s="28" t="s">
        <v>44</v>
      </c>
      <c r="H8" s="30">
        <v>1981</v>
      </c>
      <c r="I8" s="28" t="s">
        <v>44</v>
      </c>
    </row>
    <row r="9" spans="1:9" ht="15.75">
      <c r="A9" s="40"/>
      <c r="B9" s="39"/>
      <c r="C9" s="40"/>
      <c r="D9" s="40"/>
      <c r="E9" s="40"/>
      <c r="F9" s="40"/>
      <c r="G9" s="40"/>
      <c r="H9" s="39"/>
      <c r="I9" s="40"/>
    </row>
    <row r="10" spans="1:9" ht="16.5">
      <c r="A10" s="18" t="s">
        <v>10</v>
      </c>
      <c r="B10" s="19">
        <f>SUM(B11:B16)</f>
        <v>410174</v>
      </c>
      <c r="C10" s="20">
        <f>SUM(C11:C16)</f>
        <v>429815</v>
      </c>
      <c r="D10" s="20">
        <f>SUM(D11:D16)</f>
        <v>455102</v>
      </c>
      <c r="E10" s="20">
        <f>SUM(E11:E16)</f>
        <v>539691</v>
      </c>
      <c r="F10" s="20">
        <f>SUM(F11:F16)</f>
        <v>564933</v>
      </c>
      <c r="G10" s="21">
        <v>665301</v>
      </c>
      <c r="H10" s="22">
        <v>100</v>
      </c>
      <c r="I10" s="32">
        <v>100</v>
      </c>
    </row>
    <row r="11" spans="1:9" ht="15.75">
      <c r="A11" s="33" t="s">
        <v>11</v>
      </c>
      <c r="B11" s="42">
        <v>339167</v>
      </c>
      <c r="C11" s="43">
        <v>355343</v>
      </c>
      <c r="D11" s="43">
        <v>376816</v>
      </c>
      <c r="E11" s="43">
        <v>420656</v>
      </c>
      <c r="F11" s="43">
        <v>408772</v>
      </c>
      <c r="G11" s="44">
        <v>456047</v>
      </c>
      <c r="H11" s="45">
        <v>82.68856631575868</v>
      </c>
      <c r="I11" s="41">
        <v>68.54746949125283</v>
      </c>
    </row>
    <row r="12" spans="1:9" ht="15.75">
      <c r="A12" s="33" t="s">
        <v>12</v>
      </c>
      <c r="B12" s="42">
        <v>35330</v>
      </c>
      <c r="C12" s="43">
        <v>35791</v>
      </c>
      <c r="D12" s="43">
        <v>34326</v>
      </c>
      <c r="E12" s="43">
        <v>47067</v>
      </c>
      <c r="F12" s="43">
        <v>60221</v>
      </c>
      <c r="G12" s="44">
        <v>81183</v>
      </c>
      <c r="H12" s="45">
        <v>8.613417720284563</v>
      </c>
      <c r="I12" s="41">
        <v>12.202446712089715</v>
      </c>
    </row>
    <row r="13" spans="1:9" ht="15.75">
      <c r="A13" s="33" t="s">
        <v>13</v>
      </c>
      <c r="B13" s="42">
        <v>17800</v>
      </c>
      <c r="C13" s="43">
        <v>19407</v>
      </c>
      <c r="D13" s="43">
        <v>21504</v>
      </c>
      <c r="E13" s="43">
        <v>35962</v>
      </c>
      <c r="F13" s="43">
        <v>51573</v>
      </c>
      <c r="G13" s="46">
        <v>72270</v>
      </c>
      <c r="H13" s="45">
        <v>4.339621721513309</v>
      </c>
      <c r="I13" s="41">
        <v>10.862752348185257</v>
      </c>
    </row>
    <row r="14" spans="1:9" ht="15.75">
      <c r="A14" s="33" t="s">
        <v>14</v>
      </c>
      <c r="B14" s="42">
        <v>8650</v>
      </c>
      <c r="C14" s="43">
        <v>9914</v>
      </c>
      <c r="D14" s="43">
        <v>13066</v>
      </c>
      <c r="E14" s="43">
        <v>20677</v>
      </c>
      <c r="F14" s="43">
        <v>27782</v>
      </c>
      <c r="G14" s="46">
        <v>33149</v>
      </c>
      <c r="H14" s="45">
        <v>2.108861117476973</v>
      </c>
      <c r="I14" s="41">
        <v>4.982556767538302</v>
      </c>
    </row>
    <row r="15" spans="1:9" ht="15.75">
      <c r="A15" s="33" t="s">
        <v>15</v>
      </c>
      <c r="B15" s="42">
        <v>2584</v>
      </c>
      <c r="C15" s="43">
        <v>2953</v>
      </c>
      <c r="D15" s="43">
        <v>3430</v>
      </c>
      <c r="E15" s="43">
        <v>5482</v>
      </c>
      <c r="F15" s="43">
        <v>6497</v>
      </c>
      <c r="G15" s="46">
        <v>8119</v>
      </c>
      <c r="H15" s="45">
        <v>0.629976546538786</v>
      </c>
      <c r="I15" s="41">
        <v>1.220349886742993</v>
      </c>
    </row>
    <row r="16" spans="1:9" ht="15.75">
      <c r="A16" s="33" t="s">
        <v>16</v>
      </c>
      <c r="B16" s="42">
        <v>6643</v>
      </c>
      <c r="C16" s="43">
        <v>6407</v>
      </c>
      <c r="D16" s="43">
        <v>5960</v>
      </c>
      <c r="E16" s="43">
        <v>9847</v>
      </c>
      <c r="F16" s="43">
        <v>10088</v>
      </c>
      <c r="G16" s="46">
        <v>14533</v>
      </c>
      <c r="H16" s="45">
        <v>1.619556578427692</v>
      </c>
      <c r="I16" s="41">
        <v>2.1844247941909</v>
      </c>
    </row>
    <row r="17" spans="1:8" ht="15.75">
      <c r="A17" s="33"/>
      <c r="B17" s="47"/>
      <c r="C17" s="48"/>
      <c r="D17" s="43"/>
      <c r="E17" s="43"/>
      <c r="F17" s="43"/>
      <c r="G17" s="44"/>
      <c r="H17" s="47"/>
    </row>
    <row r="18" spans="1:9" ht="16.5">
      <c r="A18" s="18" t="s">
        <v>17</v>
      </c>
      <c r="B18" s="19">
        <f>SUM(B19:B24)</f>
        <v>934800</v>
      </c>
      <c r="C18" s="20">
        <f>SUM(C19:C24)</f>
        <v>968311</v>
      </c>
      <c r="D18" s="20">
        <f>SUM(D19:D24)</f>
        <v>1051344</v>
      </c>
      <c r="E18" s="20">
        <f>SUM(E19:E24)</f>
        <v>1160134</v>
      </c>
      <c r="F18" s="20">
        <f>SUM(F19:F24)</f>
        <v>1237875</v>
      </c>
      <c r="G18" s="21">
        <v>1399542</v>
      </c>
      <c r="H18" s="22">
        <v>100</v>
      </c>
      <c r="I18" s="31">
        <v>100</v>
      </c>
    </row>
    <row r="19" spans="1:9" ht="15.75">
      <c r="A19" s="33" t="s">
        <v>11</v>
      </c>
      <c r="B19" s="42">
        <v>807319</v>
      </c>
      <c r="C19" s="43">
        <v>826106</v>
      </c>
      <c r="D19" s="43">
        <v>887151</v>
      </c>
      <c r="E19" s="43">
        <v>914610</v>
      </c>
      <c r="F19" s="43">
        <v>929106</v>
      </c>
      <c r="G19" s="46">
        <v>1026114</v>
      </c>
      <c r="H19" s="45">
        <v>86.3627513906718</v>
      </c>
      <c r="I19" s="49">
        <v>73.31784255134895</v>
      </c>
    </row>
    <row r="20" spans="1:9" ht="15.75">
      <c r="A20" s="33" t="s">
        <v>12</v>
      </c>
      <c r="B20" s="42">
        <v>60673</v>
      </c>
      <c r="C20" s="43">
        <v>57473</v>
      </c>
      <c r="D20" s="43">
        <v>61046</v>
      </c>
      <c r="E20" s="43">
        <v>87236</v>
      </c>
      <c r="F20" s="43">
        <v>108013</v>
      </c>
      <c r="G20" s="46">
        <v>131241</v>
      </c>
      <c r="H20" s="45">
        <v>6.490479246897732</v>
      </c>
      <c r="I20" s="49">
        <v>9.377424900431713</v>
      </c>
    </row>
    <row r="21" spans="1:9" ht="15.75">
      <c r="A21" s="33" t="s">
        <v>13</v>
      </c>
      <c r="B21" s="42">
        <v>21832</v>
      </c>
      <c r="C21" s="43">
        <v>25874</v>
      </c>
      <c r="D21" s="43">
        <v>32829</v>
      </c>
      <c r="E21" s="43">
        <v>54230</v>
      </c>
      <c r="F21" s="43">
        <v>75059</v>
      </c>
      <c r="G21" s="46">
        <v>94644</v>
      </c>
      <c r="H21" s="45">
        <v>2.335472828412495</v>
      </c>
      <c r="I21" s="49">
        <v>6.762498017208486</v>
      </c>
    </row>
    <row r="22" spans="1:9" ht="15.75">
      <c r="A22" s="33" t="s">
        <v>14</v>
      </c>
      <c r="B22" s="42">
        <v>18794</v>
      </c>
      <c r="C22" s="43">
        <v>25395</v>
      </c>
      <c r="D22" s="43">
        <v>39230</v>
      </c>
      <c r="E22" s="43">
        <v>60502</v>
      </c>
      <c r="F22" s="43">
        <v>77912</v>
      </c>
      <c r="G22" s="46">
        <v>92073</v>
      </c>
      <c r="H22" s="45">
        <v>2.01048352588789</v>
      </c>
      <c r="I22" s="49">
        <v>6.578795062956309</v>
      </c>
    </row>
    <row r="23" spans="1:9" ht="15.75">
      <c r="A23" s="33" t="s">
        <v>15</v>
      </c>
      <c r="B23" s="42">
        <v>3593</v>
      </c>
      <c r="C23" s="43">
        <v>4246</v>
      </c>
      <c r="D23" s="43">
        <v>4390</v>
      </c>
      <c r="E23" s="43">
        <v>6610</v>
      </c>
      <c r="F23" s="43">
        <v>8719</v>
      </c>
      <c r="G23" s="46">
        <v>10638</v>
      </c>
      <c r="H23" s="45">
        <v>0.3843602909713307</v>
      </c>
      <c r="I23" s="49">
        <v>0.7601058060422624</v>
      </c>
    </row>
    <row r="24" spans="1:9" ht="15.75">
      <c r="A24" s="33" t="s">
        <v>16</v>
      </c>
      <c r="B24" s="42">
        <v>22589</v>
      </c>
      <c r="C24" s="43">
        <v>29217</v>
      </c>
      <c r="D24" s="43">
        <v>26698</v>
      </c>
      <c r="E24" s="43">
        <v>36946</v>
      </c>
      <c r="F24" s="43">
        <v>39066</v>
      </c>
      <c r="G24" s="46">
        <v>44832</v>
      </c>
      <c r="H24" s="45">
        <v>2.416452717158751</v>
      </c>
      <c r="I24" s="49">
        <v>3.2033336620122865</v>
      </c>
    </row>
    <row r="25" spans="1:8" ht="15.75">
      <c r="A25" s="33"/>
      <c r="B25" s="42"/>
      <c r="C25" s="43"/>
      <c r="D25" s="43"/>
      <c r="E25" s="48"/>
      <c r="F25" s="43"/>
      <c r="G25" s="44"/>
      <c r="H25" s="45"/>
    </row>
    <row r="26" spans="1:9" ht="16.5">
      <c r="A26" s="18" t="s">
        <v>18</v>
      </c>
      <c r="B26" s="19">
        <f>SUM(B27:B32)</f>
        <v>294183</v>
      </c>
      <c r="C26" s="20">
        <f>SUM(C27:C32)</f>
        <v>280421</v>
      </c>
      <c r="D26" s="20">
        <f>SUM(D27:D32)</f>
        <v>324301</v>
      </c>
      <c r="E26" s="20">
        <f>SUM(E27:E32)</f>
        <v>397629</v>
      </c>
      <c r="F26" s="20">
        <f>SUM(F27:F32)</f>
        <v>457056</v>
      </c>
      <c r="G26" s="21">
        <v>558940</v>
      </c>
      <c r="H26" s="22">
        <v>100</v>
      </c>
      <c r="I26" s="31">
        <v>100</v>
      </c>
    </row>
    <row r="27" spans="1:9" ht="15.75">
      <c r="A27" s="33" t="s">
        <v>11</v>
      </c>
      <c r="B27" s="42">
        <v>241216</v>
      </c>
      <c r="C27" s="43">
        <v>223628</v>
      </c>
      <c r="D27" s="43">
        <v>254299</v>
      </c>
      <c r="E27" s="43">
        <v>293345</v>
      </c>
      <c r="F27" s="43">
        <v>320485</v>
      </c>
      <c r="G27" s="46">
        <v>369582</v>
      </c>
      <c r="H27" s="45">
        <v>81.99522066196892</v>
      </c>
      <c r="I27" s="49">
        <v>66.12194511038751</v>
      </c>
    </row>
    <row r="28" spans="1:9" ht="15.75">
      <c r="A28" s="33" t="s">
        <v>12</v>
      </c>
      <c r="B28" s="42">
        <v>17133</v>
      </c>
      <c r="C28" s="43">
        <v>13939</v>
      </c>
      <c r="D28" s="43">
        <v>15336</v>
      </c>
      <c r="E28" s="43">
        <v>24166</v>
      </c>
      <c r="F28" s="43">
        <v>35874</v>
      </c>
      <c r="G28" s="46">
        <v>50657</v>
      </c>
      <c r="H28" s="45">
        <v>5.823925923659763</v>
      </c>
      <c r="I28" s="49">
        <v>9.06304791211937</v>
      </c>
    </row>
    <row r="29" spans="1:9" ht="15.75">
      <c r="A29" s="33" t="s">
        <v>13</v>
      </c>
      <c r="B29" s="42">
        <v>6461</v>
      </c>
      <c r="C29" s="43">
        <v>6864</v>
      </c>
      <c r="D29" s="43">
        <v>7892</v>
      </c>
      <c r="E29" s="43">
        <v>12905</v>
      </c>
      <c r="F29" s="43">
        <v>19253</v>
      </c>
      <c r="G29" s="46">
        <v>29666</v>
      </c>
      <c r="H29" s="45">
        <v>2.196251992807198</v>
      </c>
      <c r="I29" s="49">
        <v>5.307546427165707</v>
      </c>
    </row>
    <row r="30" spans="1:9" ht="15.75">
      <c r="A30" s="33" t="s">
        <v>14</v>
      </c>
      <c r="B30" s="42">
        <v>6282</v>
      </c>
      <c r="C30" s="43">
        <v>7782</v>
      </c>
      <c r="D30" s="43">
        <v>10439</v>
      </c>
      <c r="E30" s="43">
        <v>16847</v>
      </c>
      <c r="F30" s="43">
        <v>23218</v>
      </c>
      <c r="G30" s="46">
        <v>30952</v>
      </c>
      <c r="H30" s="45">
        <v>2.135405512895035</v>
      </c>
      <c r="I30" s="49">
        <v>5.537624789780656</v>
      </c>
    </row>
    <row r="31" spans="1:9" ht="15.75">
      <c r="A31" s="33" t="s">
        <v>15</v>
      </c>
      <c r="B31" s="42">
        <v>1034</v>
      </c>
      <c r="C31" s="43">
        <v>1256</v>
      </c>
      <c r="D31" s="43">
        <v>1090</v>
      </c>
      <c r="E31" s="43">
        <v>1621</v>
      </c>
      <c r="F31" s="43">
        <v>2246</v>
      </c>
      <c r="G31" s="46">
        <v>3192</v>
      </c>
      <c r="H31" s="45">
        <v>0.3514819007216596</v>
      </c>
      <c r="I31" s="49">
        <v>0.5710809747021147</v>
      </c>
    </row>
    <row r="32" spans="1:9" ht="15.75">
      <c r="A32" s="33" t="s">
        <v>16</v>
      </c>
      <c r="B32" s="42">
        <v>22057</v>
      </c>
      <c r="C32" s="43">
        <v>26952</v>
      </c>
      <c r="D32" s="43">
        <v>35245</v>
      </c>
      <c r="E32" s="43">
        <v>48745</v>
      </c>
      <c r="F32" s="43">
        <v>55980</v>
      </c>
      <c r="G32" s="46">
        <v>74891</v>
      </c>
      <c r="H32" s="45">
        <v>7.497714007947434</v>
      </c>
      <c r="I32" s="49">
        <v>13.398754785844636</v>
      </c>
    </row>
    <row r="33" spans="1:8" ht="15.75">
      <c r="A33" s="33"/>
      <c r="B33" s="42"/>
      <c r="C33" s="43"/>
      <c r="D33" s="43"/>
      <c r="E33" s="43"/>
      <c r="F33" s="43"/>
      <c r="G33" s="44"/>
      <c r="H33" s="45"/>
    </row>
    <row r="34" spans="1:9" ht="16.5">
      <c r="A34" s="18" t="s">
        <v>19</v>
      </c>
      <c r="B34" s="19">
        <f>SUM(B35:B40)</f>
        <v>32839</v>
      </c>
      <c r="C34" s="20">
        <f>SUM(C35:C40)</f>
        <v>32307</v>
      </c>
      <c r="D34" s="20">
        <f>SUM(D35:D40)</f>
        <v>38371</v>
      </c>
      <c r="E34" s="20">
        <f>SUM(E35:E40)</f>
        <v>44446</v>
      </c>
      <c r="F34" s="20">
        <f>SUM(F35:F40)</f>
        <v>44808</v>
      </c>
      <c r="G34" s="21">
        <v>48378</v>
      </c>
      <c r="H34" s="22">
        <v>100</v>
      </c>
      <c r="I34" s="31">
        <v>100</v>
      </c>
    </row>
    <row r="35" spans="1:9" ht="15.75">
      <c r="A35" s="33" t="s">
        <v>11</v>
      </c>
      <c r="B35" s="42">
        <v>25908</v>
      </c>
      <c r="C35" s="43">
        <v>23934</v>
      </c>
      <c r="D35" s="43">
        <v>26221</v>
      </c>
      <c r="E35" s="43">
        <v>27846</v>
      </c>
      <c r="F35" s="43">
        <v>27843</v>
      </c>
      <c r="G35" s="46">
        <v>28214</v>
      </c>
      <c r="H35" s="45">
        <v>78.89399799019459</v>
      </c>
      <c r="I35" s="49">
        <v>58.31989747405846</v>
      </c>
    </row>
    <row r="36" spans="1:9" ht="15.75">
      <c r="A36" s="33" t="s">
        <v>12</v>
      </c>
      <c r="B36" s="42">
        <v>1265</v>
      </c>
      <c r="C36" s="43">
        <v>1154</v>
      </c>
      <c r="D36" s="43">
        <v>1149</v>
      </c>
      <c r="E36" s="43">
        <v>1667</v>
      </c>
      <c r="F36" s="43">
        <v>2246</v>
      </c>
      <c r="G36" s="46">
        <v>2900</v>
      </c>
      <c r="H36" s="45">
        <v>3.852127044063461</v>
      </c>
      <c r="I36" s="49">
        <v>5.994460291868204</v>
      </c>
    </row>
    <row r="37" spans="1:9" ht="15.75">
      <c r="A37" s="33" t="s">
        <v>13</v>
      </c>
      <c r="B37" s="42">
        <v>456</v>
      </c>
      <c r="C37" s="43">
        <v>677</v>
      </c>
      <c r="D37" s="43">
        <v>780</v>
      </c>
      <c r="E37" s="43">
        <v>984</v>
      </c>
      <c r="F37" s="43">
        <v>1305</v>
      </c>
      <c r="G37" s="46">
        <v>1662</v>
      </c>
      <c r="H37" s="45">
        <v>1.388592831694022</v>
      </c>
      <c r="I37" s="49">
        <v>3.4354458638223986</v>
      </c>
    </row>
    <row r="38" spans="1:9" ht="15.75">
      <c r="A38" s="33" t="s">
        <v>14</v>
      </c>
      <c r="B38" s="42">
        <v>877</v>
      </c>
      <c r="C38" s="43">
        <v>1106</v>
      </c>
      <c r="D38" s="43">
        <v>1225</v>
      </c>
      <c r="E38" s="43">
        <v>2689</v>
      </c>
      <c r="F38" s="43">
        <v>2420</v>
      </c>
      <c r="G38" s="46">
        <v>2632</v>
      </c>
      <c r="H38" s="45">
        <v>2.670605073236092</v>
      </c>
      <c r="I38" s="49">
        <v>5.44048947868866</v>
      </c>
    </row>
    <row r="39" spans="1:9" ht="15.75">
      <c r="A39" s="33" t="s">
        <v>15</v>
      </c>
      <c r="B39" s="42">
        <v>130</v>
      </c>
      <c r="C39" s="43">
        <v>119</v>
      </c>
      <c r="D39" s="43">
        <v>98</v>
      </c>
      <c r="E39" s="43">
        <v>130</v>
      </c>
      <c r="F39" s="43">
        <v>160</v>
      </c>
      <c r="G39" s="46">
        <v>217</v>
      </c>
      <c r="H39" s="45">
        <v>0.3958707634215414</v>
      </c>
      <c r="I39" s="49">
        <v>0.4485509942535863</v>
      </c>
    </row>
    <row r="40" spans="1:9" ht="15.75">
      <c r="A40" s="33" t="s">
        <v>16</v>
      </c>
      <c r="B40" s="42">
        <v>4203</v>
      </c>
      <c r="C40" s="43">
        <v>5317</v>
      </c>
      <c r="D40" s="43">
        <v>8898</v>
      </c>
      <c r="E40" s="43">
        <v>11130</v>
      </c>
      <c r="F40" s="43">
        <v>10834</v>
      </c>
      <c r="G40" s="46">
        <v>12753</v>
      </c>
      <c r="H40" s="45">
        <v>12.7988062973903</v>
      </c>
      <c r="I40" s="49">
        <v>26.3611558973087</v>
      </c>
    </row>
    <row r="41" spans="1:8" ht="15.75">
      <c r="A41" s="33"/>
      <c r="B41" s="42"/>
      <c r="C41" s="43"/>
      <c r="D41" s="43"/>
      <c r="E41" s="43"/>
      <c r="F41" s="43"/>
      <c r="G41" s="44"/>
      <c r="H41" s="45"/>
    </row>
    <row r="42" spans="1:8" ht="16.5">
      <c r="A42" s="18"/>
      <c r="B42" s="23"/>
      <c r="C42" s="24"/>
      <c r="D42" s="20"/>
      <c r="E42" s="20"/>
      <c r="F42" s="20"/>
      <c r="G42" s="25"/>
      <c r="H42" s="23"/>
    </row>
    <row r="43" spans="1:9" ht="16.5">
      <c r="A43" s="18" t="s">
        <v>51</v>
      </c>
      <c r="B43" s="19">
        <f>SUM(B44:B49)</f>
        <v>71340</v>
      </c>
      <c r="C43" s="20">
        <f>SUM(C44:C49)</f>
        <v>71057</v>
      </c>
      <c r="D43" s="20">
        <f>SUM(D44:D49)</f>
        <v>70988</v>
      </c>
      <c r="E43" s="20">
        <f>SUM(E44:E49)</f>
        <v>75800</v>
      </c>
      <c r="F43" s="20">
        <f>SUM(F44:F49)</f>
        <v>80057</v>
      </c>
      <c r="G43" s="21">
        <v>83041</v>
      </c>
      <c r="H43" s="22">
        <v>100</v>
      </c>
      <c r="I43" s="31">
        <v>100</v>
      </c>
    </row>
    <row r="44" spans="1:9" ht="15.75">
      <c r="A44" s="33" t="s">
        <v>11</v>
      </c>
      <c r="B44" s="42">
        <v>64551</v>
      </c>
      <c r="C44" s="43">
        <v>63219</v>
      </c>
      <c r="D44" s="43">
        <v>60487</v>
      </c>
      <c r="E44" s="43">
        <v>59402</v>
      </c>
      <c r="F44" s="43">
        <v>59637</v>
      </c>
      <c r="G44" s="46">
        <v>60379</v>
      </c>
      <c r="H44" s="45">
        <v>90.48359966358285</v>
      </c>
      <c r="I44" s="41">
        <v>72.70986621066702</v>
      </c>
    </row>
    <row r="45" spans="1:9" ht="15.75">
      <c r="A45" s="33" t="s">
        <v>12</v>
      </c>
      <c r="B45" s="42">
        <v>2931</v>
      </c>
      <c r="C45" s="43">
        <v>3029</v>
      </c>
      <c r="D45" s="43">
        <v>3409</v>
      </c>
      <c r="E45" s="43">
        <v>4747</v>
      </c>
      <c r="F45" s="43">
        <v>5555</v>
      </c>
      <c r="G45" s="46">
        <v>5930</v>
      </c>
      <c r="H45" s="45">
        <v>4.108494533221195</v>
      </c>
      <c r="I45" s="41">
        <v>7.1410508062282485</v>
      </c>
    </row>
    <row r="46" spans="1:9" ht="15.75">
      <c r="A46" s="33" t="s">
        <v>13</v>
      </c>
      <c r="B46" s="42">
        <v>1541</v>
      </c>
      <c r="C46" s="43">
        <v>1884</v>
      </c>
      <c r="D46" s="43">
        <v>2425</v>
      </c>
      <c r="E46" s="43">
        <v>3231</v>
      </c>
      <c r="F46" s="43">
        <v>3865</v>
      </c>
      <c r="G46" s="46">
        <v>4273</v>
      </c>
      <c r="H46" s="45">
        <v>2.160078497336698</v>
      </c>
      <c r="I46" s="41">
        <v>5.145650943509832</v>
      </c>
    </row>
    <row r="47" spans="1:9" ht="15.75">
      <c r="A47" s="33" t="s">
        <v>14</v>
      </c>
      <c r="B47" s="42">
        <v>1456</v>
      </c>
      <c r="C47" s="43">
        <v>1816</v>
      </c>
      <c r="D47" s="43">
        <v>3362</v>
      </c>
      <c r="E47" s="43">
        <v>6396</v>
      </c>
      <c r="F47" s="43">
        <v>8584</v>
      </c>
      <c r="G47" s="46">
        <v>9964</v>
      </c>
      <c r="H47" s="45">
        <v>2.040930754135128</v>
      </c>
      <c r="I47" s="41">
        <v>11.998892113534279</v>
      </c>
    </row>
    <row r="48" spans="1:9" ht="15.75">
      <c r="A48" s="33" t="s">
        <v>15</v>
      </c>
      <c r="B48" s="42">
        <v>192</v>
      </c>
      <c r="C48" s="43">
        <v>248</v>
      </c>
      <c r="D48" s="43">
        <v>257</v>
      </c>
      <c r="E48" s="43">
        <v>413</v>
      </c>
      <c r="F48" s="43">
        <v>564</v>
      </c>
      <c r="G48" s="46">
        <v>565</v>
      </c>
      <c r="H48" s="45">
        <v>0.2691337258200168</v>
      </c>
      <c r="I48" s="41">
        <v>0.6803867968834673</v>
      </c>
    </row>
    <row r="49" spans="1:9" ht="15.75">
      <c r="A49" s="33" t="s">
        <v>16</v>
      </c>
      <c r="B49" s="42">
        <v>669</v>
      </c>
      <c r="C49" s="43">
        <v>861</v>
      </c>
      <c r="D49" s="43">
        <v>1048</v>
      </c>
      <c r="E49" s="43">
        <v>1611</v>
      </c>
      <c r="F49" s="43">
        <v>1852</v>
      </c>
      <c r="G49" s="46">
        <v>1930</v>
      </c>
      <c r="H49" s="45">
        <v>0.9377628259041211</v>
      </c>
      <c r="I49" s="41">
        <v>2.3241531291771533</v>
      </c>
    </row>
    <row r="50" spans="1:9" ht="15.75">
      <c r="A50" s="40"/>
      <c r="B50" s="39"/>
      <c r="C50" s="40"/>
      <c r="D50" s="40"/>
      <c r="E50" s="40"/>
      <c r="F50" s="40"/>
      <c r="G50" s="40"/>
      <c r="H50" s="39"/>
      <c r="I50" s="50"/>
    </row>
    <row r="51" spans="1:8" ht="15.75">
      <c r="A51" s="51"/>
      <c r="B51" s="51"/>
      <c r="C51" s="51"/>
      <c r="D51" s="51"/>
      <c r="E51" s="51"/>
      <c r="F51" s="51"/>
      <c r="G51" s="51"/>
      <c r="H51" s="51"/>
    </row>
    <row r="52" spans="1:8" ht="15.75">
      <c r="A52" s="51"/>
      <c r="B52" s="51"/>
      <c r="C52" s="51"/>
      <c r="D52" s="51"/>
      <c r="E52" s="51"/>
      <c r="F52" s="51"/>
      <c r="G52" s="51"/>
      <c r="H52" s="51"/>
    </row>
    <row r="53" spans="1:8" ht="15.75">
      <c r="A53" s="33" t="s">
        <v>41</v>
      </c>
      <c r="B53" s="33"/>
      <c r="C53" s="33"/>
      <c r="D53" s="33"/>
      <c r="E53" s="33"/>
      <c r="F53" s="44"/>
      <c r="G53" s="44"/>
      <c r="H53" s="33"/>
    </row>
    <row r="54" spans="1:8" ht="15.75">
      <c r="A54" s="33" t="s">
        <v>45</v>
      </c>
      <c r="B54" s="33"/>
      <c r="C54" s="33"/>
      <c r="D54" s="33"/>
      <c r="E54" s="33"/>
      <c r="F54" s="44"/>
      <c r="G54" s="44"/>
      <c r="H54" s="33"/>
    </row>
    <row r="55" spans="1:8" ht="15.75">
      <c r="A55" s="33" t="s">
        <v>23</v>
      </c>
      <c r="B55" s="33"/>
      <c r="C55" s="33"/>
      <c r="D55" s="33"/>
      <c r="E55" s="33"/>
      <c r="F55" s="44"/>
      <c r="G55" s="44"/>
      <c r="H55" s="33"/>
    </row>
    <row r="56" spans="1:8" ht="15.75">
      <c r="A56" s="33" t="s">
        <v>43</v>
      </c>
      <c r="B56" s="33"/>
      <c r="C56" s="33"/>
      <c r="D56" s="33"/>
      <c r="E56" s="33"/>
      <c r="F56" s="44"/>
      <c r="G56" s="44"/>
      <c r="H56" s="33"/>
    </row>
    <row r="57" spans="1:8" ht="15.75">
      <c r="A57" s="33" t="s">
        <v>46</v>
      </c>
      <c r="B57" s="33"/>
      <c r="C57" s="33"/>
      <c r="D57" s="33"/>
      <c r="E57" s="33"/>
      <c r="F57" s="44"/>
      <c r="G57" s="44"/>
      <c r="H57" s="33"/>
    </row>
    <row r="58" spans="2:8" ht="15.75">
      <c r="B58" s="33"/>
      <c r="C58" s="33"/>
      <c r="D58" s="33"/>
      <c r="E58" s="33"/>
      <c r="F58" s="44"/>
      <c r="G58" s="44"/>
      <c r="H58" s="33"/>
    </row>
    <row r="59" spans="1:8" ht="15.75">
      <c r="A59" s="33" t="s">
        <v>24</v>
      </c>
      <c r="B59" s="33"/>
      <c r="C59" s="33"/>
      <c r="D59" s="33"/>
      <c r="E59" s="33"/>
      <c r="F59" s="44"/>
      <c r="G59" s="44"/>
      <c r="H59" s="33"/>
    </row>
    <row r="60" spans="1:8" ht="15.75">
      <c r="A60" s="33" t="s">
        <v>25</v>
      </c>
      <c r="B60" s="33"/>
      <c r="C60" s="33"/>
      <c r="D60" s="33"/>
      <c r="E60" s="33"/>
      <c r="F60" s="44"/>
      <c r="G60" s="44"/>
      <c r="H60" s="33"/>
    </row>
    <row r="61" spans="1:8" ht="15.75">
      <c r="A61" s="33"/>
      <c r="B61" s="33"/>
      <c r="C61" s="33"/>
      <c r="D61" s="33"/>
      <c r="E61" s="33"/>
      <c r="F61" s="44"/>
      <c r="G61" s="44"/>
      <c r="H61" s="33"/>
    </row>
    <row r="62" spans="1:8" ht="15.75">
      <c r="A62" s="33" t="s">
        <v>42</v>
      </c>
      <c r="B62" s="33"/>
      <c r="C62" s="33"/>
      <c r="D62" s="33"/>
      <c r="E62" s="33"/>
      <c r="F62" s="44"/>
      <c r="G62" s="44"/>
      <c r="H62" s="33"/>
    </row>
    <row r="63" spans="1:8" ht="15.75">
      <c r="A63" s="52" t="s">
        <v>26</v>
      </c>
      <c r="B63" s="33"/>
      <c r="C63" s="33"/>
      <c r="D63" s="33"/>
      <c r="E63" s="33"/>
      <c r="F63" s="44"/>
      <c r="G63" s="44"/>
      <c r="H63" s="33"/>
    </row>
    <row r="64" spans="1:8" ht="15.75">
      <c r="A64" s="33"/>
      <c r="B64" s="33"/>
      <c r="C64" s="33"/>
      <c r="D64" s="33"/>
      <c r="E64" s="33"/>
      <c r="F64" s="44"/>
      <c r="G64" s="44"/>
      <c r="H64" s="33"/>
    </row>
  </sheetData>
  <hyperlinks>
    <hyperlink ref="A63" r:id="rId1" display="http://nces.ed.gov/"/>
  </hyperlinks>
  <printOptions/>
  <pageMargins left="0.5" right="0.5" top="0.5" bottom="0.5" header="0.5" footer="0.5"/>
  <pageSetup fitToHeight="1" fitToWidth="1" horizontalDpi="600" verticalDpi="600" orientation="landscape" paperSize="17" scale="83" r:id="rId2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V87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41.69921875" style="0" customWidth="1"/>
    <col min="2" max="18" width="11.69921875" style="0" customWidth="1"/>
    <col min="19" max="16384" width="9.69921875" style="0" customWidth="1"/>
  </cols>
  <sheetData>
    <row r="1" spans="1:74" ht="15.75">
      <c r="A1" s="53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5.75">
      <c r="A5" s="4" t="s">
        <v>1</v>
      </c>
      <c r="B5" s="4" t="s">
        <v>1</v>
      </c>
      <c r="C5" s="4" t="s">
        <v>1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  <c r="J5" s="4" t="s">
        <v>1</v>
      </c>
      <c r="K5" s="4" t="s">
        <v>1</v>
      </c>
      <c r="L5" s="4" t="s">
        <v>1</v>
      </c>
      <c r="M5" s="4" t="s">
        <v>1</v>
      </c>
      <c r="N5" s="4" t="s">
        <v>1</v>
      </c>
      <c r="O5" s="4" t="s">
        <v>1</v>
      </c>
      <c r="P5" s="4" t="s">
        <v>1</v>
      </c>
      <c r="Q5" s="4" t="s">
        <v>1</v>
      </c>
      <c r="R5" s="4" t="s">
        <v>1</v>
      </c>
      <c r="S5" s="4" t="s">
        <v>1</v>
      </c>
      <c r="T5" s="4" t="s">
        <v>1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5.75">
      <c r="A7" s="6" t="s">
        <v>2</v>
      </c>
      <c r="B7" s="8" t="s">
        <v>4</v>
      </c>
      <c r="C7" s="8" t="s">
        <v>5</v>
      </c>
      <c r="D7" s="8">
        <v>1987</v>
      </c>
      <c r="E7" s="8" t="s">
        <v>27</v>
      </c>
      <c r="F7" s="8">
        <v>1990</v>
      </c>
      <c r="G7" s="8" t="s">
        <v>28</v>
      </c>
      <c r="H7" s="8" t="s">
        <v>29</v>
      </c>
      <c r="I7" s="8" t="s">
        <v>30</v>
      </c>
      <c r="J7" s="8" t="s">
        <v>31</v>
      </c>
      <c r="K7" s="8" t="s">
        <v>6</v>
      </c>
      <c r="L7" s="8" t="s">
        <v>32</v>
      </c>
      <c r="M7" s="8" t="s">
        <v>33</v>
      </c>
      <c r="N7" s="8" t="s">
        <v>34</v>
      </c>
      <c r="O7" s="8" t="s">
        <v>35</v>
      </c>
      <c r="P7" s="8" t="s">
        <v>7</v>
      </c>
      <c r="Q7" s="8" t="s">
        <v>8</v>
      </c>
      <c r="R7" s="10" t="s">
        <v>9</v>
      </c>
      <c r="S7" s="10" t="s">
        <v>53</v>
      </c>
      <c r="T7" s="10" t="s">
        <v>44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5.75">
      <c r="A8" s="6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15.75">
      <c r="A9" s="4" t="s">
        <v>1</v>
      </c>
      <c r="B9" s="4" t="s">
        <v>1</v>
      </c>
      <c r="C9" s="4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4" t="s">
        <v>1</v>
      </c>
      <c r="K9" s="4" t="s">
        <v>1</v>
      </c>
      <c r="L9" s="4" t="s">
        <v>1</v>
      </c>
      <c r="M9" s="4" t="s">
        <v>1</v>
      </c>
      <c r="N9" s="4" t="s">
        <v>1</v>
      </c>
      <c r="O9" s="4" t="s">
        <v>1</v>
      </c>
      <c r="P9" s="4" t="s">
        <v>1</v>
      </c>
      <c r="Q9" s="4" t="s">
        <v>1</v>
      </c>
      <c r="R9" s="4" t="s">
        <v>1</v>
      </c>
      <c r="S9" s="4" t="s">
        <v>1</v>
      </c>
      <c r="T9" s="4" t="s">
        <v>1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15.75">
      <c r="A10" s="1" t="s">
        <v>10</v>
      </c>
      <c r="B10" s="12">
        <f aca="true" t="shared" si="0" ref="B10:Q10">SUM(B11:B16)</f>
        <v>410174</v>
      </c>
      <c r="C10" s="12">
        <f t="shared" si="0"/>
        <v>429815</v>
      </c>
      <c r="D10" s="12">
        <f t="shared" si="0"/>
        <v>436304</v>
      </c>
      <c r="E10" s="12">
        <f t="shared" si="0"/>
        <v>432144</v>
      </c>
      <c r="F10" s="12">
        <f t="shared" si="0"/>
        <v>455102</v>
      </c>
      <c r="G10" s="12">
        <f t="shared" si="0"/>
        <v>481720</v>
      </c>
      <c r="H10" s="12">
        <f t="shared" si="0"/>
        <v>504231</v>
      </c>
      <c r="I10" s="12">
        <f t="shared" si="0"/>
        <v>514756</v>
      </c>
      <c r="J10" s="12">
        <f t="shared" si="0"/>
        <v>530632</v>
      </c>
      <c r="K10" s="12">
        <f t="shared" si="0"/>
        <v>539691</v>
      </c>
      <c r="L10" s="12">
        <f t="shared" si="0"/>
        <v>555216</v>
      </c>
      <c r="M10" s="12">
        <f t="shared" si="0"/>
        <v>571226</v>
      </c>
      <c r="N10" s="12">
        <f t="shared" si="0"/>
        <v>558555</v>
      </c>
      <c r="O10" s="12">
        <f t="shared" si="0"/>
        <v>559954</v>
      </c>
      <c r="P10" s="12">
        <f t="shared" si="0"/>
        <v>564933</v>
      </c>
      <c r="Q10" s="12">
        <f t="shared" si="0"/>
        <v>578865</v>
      </c>
      <c r="R10" s="13">
        <v>595133</v>
      </c>
      <c r="S10" s="46">
        <v>632912</v>
      </c>
      <c r="T10" s="46">
        <v>665301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5.75">
      <c r="A11" s="1" t="s">
        <v>11</v>
      </c>
      <c r="B11" s="12">
        <v>339167</v>
      </c>
      <c r="C11" s="12">
        <v>355343</v>
      </c>
      <c r="D11" s="12">
        <v>361861</v>
      </c>
      <c r="E11" s="12">
        <v>354865</v>
      </c>
      <c r="F11" s="12">
        <v>376816</v>
      </c>
      <c r="G11" s="12">
        <v>391264</v>
      </c>
      <c r="H11" s="12">
        <v>408871</v>
      </c>
      <c r="I11" s="12">
        <v>411435</v>
      </c>
      <c r="J11" s="12">
        <v>419694</v>
      </c>
      <c r="K11" s="12">
        <v>420656</v>
      </c>
      <c r="L11" s="12">
        <v>426106</v>
      </c>
      <c r="M11" s="12">
        <v>429464</v>
      </c>
      <c r="N11" s="12">
        <v>413561</v>
      </c>
      <c r="O11" s="12">
        <v>409086</v>
      </c>
      <c r="P11" s="12">
        <v>408772</v>
      </c>
      <c r="Q11" s="12">
        <v>411075</v>
      </c>
      <c r="R11" s="2">
        <v>417739</v>
      </c>
      <c r="S11" s="2">
        <v>437794</v>
      </c>
      <c r="T11" s="44">
        <v>456047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5.75">
      <c r="A12" s="1" t="s">
        <v>12</v>
      </c>
      <c r="B12" s="12">
        <v>35330</v>
      </c>
      <c r="C12" s="12">
        <v>35791</v>
      </c>
      <c r="D12" s="12">
        <v>35447</v>
      </c>
      <c r="E12" s="12">
        <v>34664</v>
      </c>
      <c r="F12" s="12">
        <v>34326</v>
      </c>
      <c r="G12" s="12">
        <v>38835</v>
      </c>
      <c r="H12" s="12">
        <v>40228</v>
      </c>
      <c r="I12" s="12">
        <v>42886</v>
      </c>
      <c r="J12" s="12">
        <v>45523</v>
      </c>
      <c r="K12" s="12">
        <v>47067</v>
      </c>
      <c r="L12" s="12">
        <v>52014</v>
      </c>
      <c r="M12" s="12">
        <v>56306</v>
      </c>
      <c r="N12" s="12">
        <v>55314</v>
      </c>
      <c r="O12" s="12">
        <v>57439</v>
      </c>
      <c r="P12" s="12">
        <v>60221</v>
      </c>
      <c r="Q12" s="12">
        <v>63855</v>
      </c>
      <c r="R12" s="2">
        <v>67337</v>
      </c>
      <c r="S12" s="2">
        <v>75430</v>
      </c>
      <c r="T12" s="44">
        <v>81183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5.75">
      <c r="A13" s="1" t="s">
        <v>13</v>
      </c>
      <c r="B13" s="12">
        <v>17800</v>
      </c>
      <c r="C13" s="12">
        <v>19407</v>
      </c>
      <c r="D13" s="12">
        <v>19334</v>
      </c>
      <c r="E13" s="12">
        <v>20384</v>
      </c>
      <c r="F13" s="12">
        <v>21504</v>
      </c>
      <c r="G13" s="12">
        <v>25540</v>
      </c>
      <c r="H13" s="12">
        <v>27262</v>
      </c>
      <c r="I13" s="12">
        <v>30283</v>
      </c>
      <c r="J13" s="12">
        <v>32118</v>
      </c>
      <c r="K13" s="12">
        <v>35962</v>
      </c>
      <c r="L13" s="12">
        <v>38254</v>
      </c>
      <c r="M13" s="12">
        <v>43549</v>
      </c>
      <c r="N13" s="12">
        <v>45876</v>
      </c>
      <c r="O13" s="12">
        <v>48670</v>
      </c>
      <c r="P13" s="12">
        <v>51573</v>
      </c>
      <c r="Q13" s="12">
        <v>57288</v>
      </c>
      <c r="R13" s="13">
        <v>60003</v>
      </c>
      <c r="S13" s="13">
        <v>66175</v>
      </c>
      <c r="T13" s="46">
        <v>72270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5.75">
      <c r="A14" s="1" t="s">
        <v>14</v>
      </c>
      <c r="B14" s="12">
        <v>8650</v>
      </c>
      <c r="C14" s="12">
        <v>9914</v>
      </c>
      <c r="D14" s="12">
        <v>11779</v>
      </c>
      <c r="E14" s="12">
        <v>12519</v>
      </c>
      <c r="F14" s="12">
        <v>13066</v>
      </c>
      <c r="G14" s="12">
        <v>15257</v>
      </c>
      <c r="H14" s="12">
        <v>15821</v>
      </c>
      <c r="I14" s="12">
        <v>16763</v>
      </c>
      <c r="J14" s="12">
        <v>18444</v>
      </c>
      <c r="K14" s="12">
        <v>20677</v>
      </c>
      <c r="L14" s="12">
        <v>23138</v>
      </c>
      <c r="M14" s="12">
        <v>25159</v>
      </c>
      <c r="N14" s="12">
        <v>25196</v>
      </c>
      <c r="O14" s="12">
        <v>27586</v>
      </c>
      <c r="P14" s="12">
        <v>27782</v>
      </c>
      <c r="Q14" s="12">
        <v>28463</v>
      </c>
      <c r="R14" s="13">
        <v>30947</v>
      </c>
      <c r="S14" s="13">
        <v>32610</v>
      </c>
      <c r="T14" s="46">
        <v>33149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5.75">
      <c r="A15" s="1" t="s">
        <v>15</v>
      </c>
      <c r="B15" s="12">
        <v>2584</v>
      </c>
      <c r="C15" s="12">
        <v>2953</v>
      </c>
      <c r="D15" s="12">
        <v>3195</v>
      </c>
      <c r="E15" s="12">
        <v>3331</v>
      </c>
      <c r="F15" s="12">
        <v>3430</v>
      </c>
      <c r="G15" s="12">
        <v>3871</v>
      </c>
      <c r="H15" s="12">
        <v>4060</v>
      </c>
      <c r="I15" s="12">
        <v>4408</v>
      </c>
      <c r="J15" s="12">
        <v>4876</v>
      </c>
      <c r="K15" s="12">
        <v>5482</v>
      </c>
      <c r="L15" s="12">
        <v>5573</v>
      </c>
      <c r="M15" s="12">
        <v>5984</v>
      </c>
      <c r="N15" s="12">
        <v>6246</v>
      </c>
      <c r="O15" s="12">
        <v>6424</v>
      </c>
      <c r="P15" s="12">
        <v>6497</v>
      </c>
      <c r="Q15" s="12">
        <v>6623</v>
      </c>
      <c r="R15" s="13">
        <v>6830</v>
      </c>
      <c r="S15" s="13">
        <v>7462</v>
      </c>
      <c r="T15" s="46">
        <v>8119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5.75">
      <c r="A16" s="1" t="s">
        <v>16</v>
      </c>
      <c r="B16" s="12">
        <v>6643</v>
      </c>
      <c r="C16" s="12">
        <v>6407</v>
      </c>
      <c r="D16" s="12">
        <v>4688</v>
      </c>
      <c r="E16" s="12">
        <v>6381</v>
      </c>
      <c r="F16" s="12">
        <v>5960</v>
      </c>
      <c r="G16" s="12">
        <v>6953</v>
      </c>
      <c r="H16" s="12">
        <v>7989</v>
      </c>
      <c r="I16" s="12">
        <v>8981</v>
      </c>
      <c r="J16" s="12">
        <v>9977</v>
      </c>
      <c r="K16" s="12">
        <v>9847</v>
      </c>
      <c r="L16" s="12">
        <v>10131</v>
      </c>
      <c r="M16" s="12">
        <v>10764</v>
      </c>
      <c r="N16" s="12">
        <v>12362</v>
      </c>
      <c r="O16" s="12">
        <v>10749</v>
      </c>
      <c r="P16" s="12">
        <v>10088</v>
      </c>
      <c r="Q16" s="12">
        <v>11561</v>
      </c>
      <c r="R16" s="13">
        <v>12277</v>
      </c>
      <c r="S16" s="13">
        <v>13441</v>
      </c>
      <c r="T16" s="46">
        <v>14533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5.75">
      <c r="A17" s="1"/>
      <c r="B17" s="16"/>
      <c r="C17" s="16"/>
      <c r="D17" s="16"/>
      <c r="E17" s="16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2"/>
      <c r="S17" s="2"/>
      <c r="T17" s="44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5.75">
      <c r="A18" s="1" t="s">
        <v>17</v>
      </c>
      <c r="B18" s="12">
        <f aca="true" t="shared" si="1" ref="B18:Q18">SUM(B19:B24)</f>
        <v>934800</v>
      </c>
      <c r="C18" s="12">
        <f t="shared" si="1"/>
        <v>968311</v>
      </c>
      <c r="D18" s="12">
        <f t="shared" si="1"/>
        <v>991264</v>
      </c>
      <c r="E18" s="12">
        <f t="shared" si="1"/>
        <v>1016350</v>
      </c>
      <c r="F18" s="12">
        <f t="shared" si="1"/>
        <v>1051344</v>
      </c>
      <c r="G18" s="12">
        <f t="shared" si="1"/>
        <v>1094538</v>
      </c>
      <c r="H18" s="12">
        <f t="shared" si="1"/>
        <v>1136553</v>
      </c>
      <c r="I18" s="12">
        <f t="shared" si="1"/>
        <v>1165178</v>
      </c>
      <c r="J18" s="12">
        <f t="shared" si="1"/>
        <v>1169275</v>
      </c>
      <c r="K18" s="12">
        <f t="shared" si="1"/>
        <v>1160134</v>
      </c>
      <c r="L18" s="12">
        <f t="shared" si="1"/>
        <v>1164792</v>
      </c>
      <c r="M18" s="12">
        <f t="shared" si="1"/>
        <v>1172879</v>
      </c>
      <c r="N18" s="12">
        <f t="shared" si="1"/>
        <v>1184406</v>
      </c>
      <c r="O18" s="12">
        <f t="shared" si="1"/>
        <v>1200303</v>
      </c>
      <c r="P18" s="12">
        <f t="shared" si="1"/>
        <v>1237875</v>
      </c>
      <c r="Q18" s="12">
        <f t="shared" si="1"/>
        <v>1244171</v>
      </c>
      <c r="R18" s="13">
        <v>1291900</v>
      </c>
      <c r="S18" s="46">
        <v>1348503</v>
      </c>
      <c r="T18" s="46">
        <v>1399542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5.75">
      <c r="A19" s="1" t="s">
        <v>11</v>
      </c>
      <c r="B19" s="12">
        <v>807319</v>
      </c>
      <c r="C19" s="12">
        <v>826106</v>
      </c>
      <c r="D19" s="12">
        <v>841818</v>
      </c>
      <c r="E19" s="12">
        <v>859703</v>
      </c>
      <c r="F19" s="12">
        <v>887151</v>
      </c>
      <c r="G19" s="12">
        <v>914093</v>
      </c>
      <c r="H19" s="12">
        <v>941663</v>
      </c>
      <c r="I19" s="12">
        <v>952194</v>
      </c>
      <c r="J19" s="12">
        <v>939008</v>
      </c>
      <c r="K19" s="12">
        <v>914610</v>
      </c>
      <c r="L19" s="12">
        <v>905846</v>
      </c>
      <c r="M19" s="12">
        <v>900809</v>
      </c>
      <c r="N19" s="12">
        <v>901344</v>
      </c>
      <c r="O19" s="12">
        <v>907245</v>
      </c>
      <c r="P19" s="12">
        <v>929106</v>
      </c>
      <c r="Q19" s="12">
        <v>927357</v>
      </c>
      <c r="R19" s="13">
        <v>958585</v>
      </c>
      <c r="S19" s="13">
        <v>994234</v>
      </c>
      <c r="T19" s="46">
        <v>1026114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5.75">
      <c r="A20" s="1" t="s">
        <v>12</v>
      </c>
      <c r="B20" s="12">
        <v>60673</v>
      </c>
      <c r="C20" s="12">
        <v>57473</v>
      </c>
      <c r="D20" s="12">
        <v>56560</v>
      </c>
      <c r="E20" s="12">
        <v>58078</v>
      </c>
      <c r="F20" s="12">
        <v>61046</v>
      </c>
      <c r="G20" s="12">
        <v>66375</v>
      </c>
      <c r="H20" s="12">
        <v>72680</v>
      </c>
      <c r="I20" s="12">
        <v>78099</v>
      </c>
      <c r="J20" s="12">
        <v>83909</v>
      </c>
      <c r="K20" s="12">
        <v>87236</v>
      </c>
      <c r="L20" s="12">
        <v>91496</v>
      </c>
      <c r="M20" s="12">
        <v>94349</v>
      </c>
      <c r="N20" s="12">
        <v>98251</v>
      </c>
      <c r="O20" s="12">
        <v>102214</v>
      </c>
      <c r="P20" s="12">
        <v>108013</v>
      </c>
      <c r="Q20" s="12">
        <v>111307</v>
      </c>
      <c r="R20" s="13">
        <v>116624</v>
      </c>
      <c r="S20" s="13">
        <v>124241</v>
      </c>
      <c r="T20" s="46">
        <v>131241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5.75">
      <c r="A21" s="1" t="s">
        <v>13</v>
      </c>
      <c r="B21" s="12">
        <v>21832</v>
      </c>
      <c r="C21" s="12">
        <v>25874</v>
      </c>
      <c r="D21" s="12">
        <v>26988</v>
      </c>
      <c r="E21" s="12">
        <v>29918</v>
      </c>
      <c r="F21" s="12">
        <v>32829</v>
      </c>
      <c r="G21" s="12">
        <v>37342</v>
      </c>
      <c r="H21" s="12">
        <v>41087</v>
      </c>
      <c r="I21" s="12">
        <v>45417</v>
      </c>
      <c r="J21" s="12">
        <v>50299</v>
      </c>
      <c r="K21" s="12">
        <v>54230</v>
      </c>
      <c r="L21" s="12">
        <v>58351</v>
      </c>
      <c r="M21" s="12">
        <v>62509</v>
      </c>
      <c r="N21" s="12">
        <v>66005</v>
      </c>
      <c r="O21" s="12">
        <v>70085</v>
      </c>
      <c r="P21" s="12">
        <v>75059</v>
      </c>
      <c r="Q21" s="12">
        <v>77745</v>
      </c>
      <c r="R21" s="13">
        <v>82969</v>
      </c>
      <c r="S21" s="13">
        <v>89030</v>
      </c>
      <c r="T21" s="46">
        <v>94644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5.75">
      <c r="A22" s="1" t="s">
        <v>14</v>
      </c>
      <c r="B22" s="12">
        <v>18794</v>
      </c>
      <c r="C22" s="12">
        <v>25395</v>
      </c>
      <c r="D22" s="12">
        <v>32624</v>
      </c>
      <c r="E22" s="12">
        <v>37674</v>
      </c>
      <c r="F22" s="12">
        <v>39230</v>
      </c>
      <c r="G22" s="12">
        <v>42529</v>
      </c>
      <c r="H22" s="12">
        <v>47428</v>
      </c>
      <c r="I22" s="12">
        <v>51481</v>
      </c>
      <c r="J22" s="12">
        <v>55689</v>
      </c>
      <c r="K22" s="12">
        <v>60502</v>
      </c>
      <c r="L22" s="12">
        <v>64433</v>
      </c>
      <c r="M22" s="12">
        <v>68859</v>
      </c>
      <c r="N22" s="12">
        <v>71678</v>
      </c>
      <c r="O22" s="12">
        <v>74197</v>
      </c>
      <c r="P22" s="12">
        <v>77912</v>
      </c>
      <c r="Q22" s="12">
        <v>78902</v>
      </c>
      <c r="R22" s="13">
        <v>83101</v>
      </c>
      <c r="S22" s="13">
        <v>87943</v>
      </c>
      <c r="T22" s="46">
        <v>92073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5.75">
      <c r="A23" s="1" t="s">
        <v>15</v>
      </c>
      <c r="B23" s="12">
        <v>3593</v>
      </c>
      <c r="C23" s="12">
        <v>4246</v>
      </c>
      <c r="D23" s="12">
        <v>3968</v>
      </c>
      <c r="E23" s="12">
        <v>3951</v>
      </c>
      <c r="F23" s="12">
        <v>4390</v>
      </c>
      <c r="G23" s="12">
        <v>4583</v>
      </c>
      <c r="H23" s="12">
        <v>5228</v>
      </c>
      <c r="I23" s="12">
        <v>5683</v>
      </c>
      <c r="J23" s="12">
        <v>6192</v>
      </c>
      <c r="K23" s="12">
        <v>6610</v>
      </c>
      <c r="L23" s="12">
        <v>6976</v>
      </c>
      <c r="M23" s="12">
        <v>7425</v>
      </c>
      <c r="N23" s="12">
        <v>7903</v>
      </c>
      <c r="O23" s="12">
        <v>8423</v>
      </c>
      <c r="P23" s="12">
        <v>8719</v>
      </c>
      <c r="Q23" s="12">
        <v>9049</v>
      </c>
      <c r="R23" s="13">
        <v>9165</v>
      </c>
      <c r="S23" s="13">
        <v>9816</v>
      </c>
      <c r="T23" s="46">
        <v>10638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5.75">
      <c r="A24" s="1" t="s">
        <v>16</v>
      </c>
      <c r="B24" s="12">
        <v>22589</v>
      </c>
      <c r="C24" s="12">
        <v>29217</v>
      </c>
      <c r="D24" s="12">
        <v>29306</v>
      </c>
      <c r="E24" s="12">
        <v>27026</v>
      </c>
      <c r="F24" s="12">
        <v>26698</v>
      </c>
      <c r="G24" s="12">
        <v>29616</v>
      </c>
      <c r="H24" s="12">
        <v>28467</v>
      </c>
      <c r="I24" s="12">
        <v>32304</v>
      </c>
      <c r="J24" s="12">
        <v>34178</v>
      </c>
      <c r="K24" s="12">
        <v>36946</v>
      </c>
      <c r="L24" s="12">
        <v>37690</v>
      </c>
      <c r="M24" s="12">
        <v>38928</v>
      </c>
      <c r="N24" s="12">
        <v>39225</v>
      </c>
      <c r="O24" s="12">
        <v>38139</v>
      </c>
      <c r="P24" s="12">
        <v>39066</v>
      </c>
      <c r="Q24" s="12">
        <v>39811</v>
      </c>
      <c r="R24" s="13">
        <v>41456</v>
      </c>
      <c r="S24" s="13">
        <v>43239</v>
      </c>
      <c r="T24" s="46">
        <v>44832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6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6"/>
      <c r="BN24" s="1"/>
      <c r="BO24" s="6"/>
      <c r="BP24" s="1"/>
      <c r="BQ24" s="1"/>
      <c r="BR24" s="1"/>
      <c r="BS24" s="1"/>
      <c r="BT24" s="1"/>
      <c r="BU24" s="1"/>
      <c r="BV24" s="1"/>
    </row>
    <row r="25" spans="1:74" ht="15.75">
      <c r="A25" s="1"/>
      <c r="B25" s="12"/>
      <c r="C25" s="12"/>
      <c r="D25" s="12"/>
      <c r="E25" s="12"/>
      <c r="F25" s="12"/>
      <c r="G25" s="12"/>
      <c r="H25" s="12"/>
      <c r="I25" s="12"/>
      <c r="J25" s="16"/>
      <c r="K25" s="16"/>
      <c r="L25" s="12"/>
      <c r="M25" s="12"/>
      <c r="N25" s="12"/>
      <c r="O25" s="12"/>
      <c r="P25" s="12"/>
      <c r="Q25" s="16"/>
      <c r="R25" s="2"/>
      <c r="S25" s="2"/>
      <c r="T25" s="44"/>
      <c r="U25" s="1"/>
      <c r="V25" s="1"/>
      <c r="W25" s="1"/>
      <c r="X25" s="1"/>
      <c r="Y25" s="1"/>
      <c r="Z25" s="1"/>
      <c r="AA25" s="1"/>
      <c r="AB25" s="7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7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7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5.75">
      <c r="A26" s="1" t="s">
        <v>18</v>
      </c>
      <c r="B26" s="12">
        <f aca="true" t="shared" si="2" ref="B26:Q26">SUM(B27:B32)</f>
        <v>294183</v>
      </c>
      <c r="C26" s="12">
        <f t="shared" si="2"/>
        <v>280421</v>
      </c>
      <c r="D26" s="12">
        <f t="shared" si="2"/>
        <v>289349</v>
      </c>
      <c r="E26" s="12">
        <f t="shared" si="2"/>
        <v>309770</v>
      </c>
      <c r="F26" s="12">
        <f t="shared" si="2"/>
        <v>324301</v>
      </c>
      <c r="G26" s="12">
        <f t="shared" si="2"/>
        <v>337168</v>
      </c>
      <c r="H26" s="12">
        <f t="shared" si="2"/>
        <v>352838</v>
      </c>
      <c r="I26" s="12">
        <f t="shared" si="2"/>
        <v>369585</v>
      </c>
      <c r="J26" s="12">
        <f t="shared" si="2"/>
        <v>387070</v>
      </c>
      <c r="K26" s="12">
        <f t="shared" si="2"/>
        <v>397629</v>
      </c>
      <c r="L26" s="12">
        <f t="shared" si="2"/>
        <v>406301</v>
      </c>
      <c r="M26" s="12">
        <f t="shared" si="2"/>
        <v>419401</v>
      </c>
      <c r="N26" s="12">
        <f t="shared" si="2"/>
        <v>430164</v>
      </c>
      <c r="O26" s="12">
        <f t="shared" si="2"/>
        <v>439986</v>
      </c>
      <c r="P26" s="12">
        <f t="shared" si="2"/>
        <v>457056</v>
      </c>
      <c r="Q26" s="12">
        <f t="shared" si="2"/>
        <v>468476</v>
      </c>
      <c r="R26" s="13">
        <v>482118</v>
      </c>
      <c r="S26" s="46">
        <v>512645</v>
      </c>
      <c r="T26" s="46">
        <v>558940</v>
      </c>
      <c r="U26" s="8"/>
      <c r="V26" s="8"/>
      <c r="W26" s="8"/>
      <c r="X26" s="8"/>
      <c r="Y26" s="8"/>
      <c r="Z26" s="8"/>
      <c r="AA26" s="8"/>
      <c r="AB26" s="9"/>
      <c r="AC26" s="9"/>
      <c r="AD26" s="9"/>
      <c r="AE26" s="9"/>
      <c r="AF26" s="9"/>
      <c r="AG26" s="9"/>
      <c r="AH26" s="9"/>
      <c r="AI26" s="8"/>
      <c r="AJ26" s="8"/>
      <c r="AK26" s="8"/>
      <c r="AL26" s="8"/>
      <c r="AM26" s="8"/>
      <c r="AN26" s="8"/>
      <c r="AO26" s="8"/>
      <c r="AP26" s="8"/>
      <c r="AQ26" s="9"/>
      <c r="AR26" s="9"/>
      <c r="AS26" s="9"/>
      <c r="AT26" s="9"/>
      <c r="AU26" s="9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9"/>
      <c r="BG26" s="9"/>
      <c r="BH26" s="9"/>
      <c r="BI26" s="9"/>
      <c r="BJ26" s="9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1"/>
      <c r="BV26" s="1"/>
    </row>
    <row r="27" spans="1:74" ht="15.75">
      <c r="A27" s="1" t="s">
        <v>11</v>
      </c>
      <c r="B27" s="12">
        <v>241216</v>
      </c>
      <c r="C27" s="12">
        <v>223628</v>
      </c>
      <c r="D27" s="12">
        <v>228874</v>
      </c>
      <c r="E27" s="12">
        <v>242764</v>
      </c>
      <c r="F27" s="12">
        <v>254299</v>
      </c>
      <c r="G27" s="12">
        <v>261232</v>
      </c>
      <c r="H27" s="12">
        <v>271177</v>
      </c>
      <c r="I27" s="12">
        <v>279827</v>
      </c>
      <c r="J27" s="12">
        <v>289536</v>
      </c>
      <c r="K27" s="12">
        <v>293345</v>
      </c>
      <c r="L27" s="12">
        <v>298133</v>
      </c>
      <c r="M27" s="12">
        <v>305005</v>
      </c>
      <c r="N27" s="12">
        <v>308196</v>
      </c>
      <c r="O27" s="12">
        <v>313487</v>
      </c>
      <c r="P27" s="12">
        <v>320485</v>
      </c>
      <c r="Q27" s="12">
        <v>320480</v>
      </c>
      <c r="R27" s="13">
        <v>327635</v>
      </c>
      <c r="S27" s="13">
        <v>341735</v>
      </c>
      <c r="T27" s="46">
        <v>369582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5.75">
      <c r="A28" s="1" t="s">
        <v>12</v>
      </c>
      <c r="B28" s="12">
        <v>17133</v>
      </c>
      <c r="C28" s="12">
        <v>13939</v>
      </c>
      <c r="D28" s="12">
        <v>13873</v>
      </c>
      <c r="E28" s="12">
        <v>14095</v>
      </c>
      <c r="F28" s="12">
        <v>15336</v>
      </c>
      <c r="G28" s="12">
        <v>16616</v>
      </c>
      <c r="H28" s="12">
        <v>18256</v>
      </c>
      <c r="I28" s="12">
        <v>19744</v>
      </c>
      <c r="J28" s="12">
        <v>21986</v>
      </c>
      <c r="K28" s="12">
        <v>24166</v>
      </c>
      <c r="L28" s="12">
        <v>25822</v>
      </c>
      <c r="M28" s="12">
        <v>28403</v>
      </c>
      <c r="N28" s="12">
        <v>30155</v>
      </c>
      <c r="O28" s="12">
        <v>32541</v>
      </c>
      <c r="P28" s="12">
        <v>35874</v>
      </c>
      <c r="Q28" s="12">
        <v>38265</v>
      </c>
      <c r="R28" s="13">
        <v>40373</v>
      </c>
      <c r="S28" s="13">
        <v>44272</v>
      </c>
      <c r="T28" s="46">
        <v>50657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5.75">
      <c r="A29" s="1" t="s">
        <v>13</v>
      </c>
      <c r="B29" s="12">
        <v>6461</v>
      </c>
      <c r="C29" s="12">
        <v>6864</v>
      </c>
      <c r="D29" s="12">
        <v>7044</v>
      </c>
      <c r="E29" s="12">
        <v>7277</v>
      </c>
      <c r="F29" s="12">
        <v>7892</v>
      </c>
      <c r="G29" s="12">
        <v>8887</v>
      </c>
      <c r="H29" s="12">
        <v>9521</v>
      </c>
      <c r="I29" s="12">
        <v>10638</v>
      </c>
      <c r="J29" s="12">
        <v>11933</v>
      </c>
      <c r="K29" s="12">
        <v>12905</v>
      </c>
      <c r="L29" s="12">
        <v>14442</v>
      </c>
      <c r="M29" s="12">
        <v>15440</v>
      </c>
      <c r="N29" s="12">
        <v>16248</v>
      </c>
      <c r="O29" s="12">
        <v>17838</v>
      </c>
      <c r="P29" s="12">
        <v>19253</v>
      </c>
      <c r="Q29" s="12">
        <v>21543</v>
      </c>
      <c r="R29" s="13">
        <v>22387</v>
      </c>
      <c r="S29" s="13">
        <v>24974</v>
      </c>
      <c r="T29" s="46">
        <v>29666</v>
      </c>
      <c r="U29" s="1"/>
      <c r="V29" s="1"/>
      <c r="W29" s="1"/>
      <c r="X29" s="1"/>
      <c r="Y29" s="1"/>
      <c r="Z29" s="1"/>
      <c r="AA29" s="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5.75">
      <c r="A30" s="1" t="s">
        <v>14</v>
      </c>
      <c r="B30" s="12">
        <v>6282</v>
      </c>
      <c r="C30" s="12">
        <v>7782</v>
      </c>
      <c r="D30" s="12">
        <v>8559</v>
      </c>
      <c r="E30" s="12">
        <v>10335</v>
      </c>
      <c r="F30" s="12">
        <v>10439</v>
      </c>
      <c r="G30" s="12">
        <v>11650</v>
      </c>
      <c r="H30" s="12">
        <v>12960</v>
      </c>
      <c r="I30" s="12">
        <v>13863</v>
      </c>
      <c r="J30" s="12">
        <v>15411</v>
      </c>
      <c r="K30" s="12">
        <v>16847</v>
      </c>
      <c r="L30" s="12">
        <v>18216</v>
      </c>
      <c r="M30" s="12">
        <v>19061</v>
      </c>
      <c r="N30" s="12">
        <v>21133</v>
      </c>
      <c r="O30" s="12">
        <v>22072</v>
      </c>
      <c r="P30" s="12">
        <v>23218</v>
      </c>
      <c r="Q30" s="12">
        <v>24283</v>
      </c>
      <c r="R30" s="13">
        <v>25414</v>
      </c>
      <c r="S30" s="13">
        <v>27245</v>
      </c>
      <c r="T30" s="46">
        <v>30952</v>
      </c>
      <c r="U30" s="1"/>
      <c r="V30" s="1"/>
      <c r="W30" s="1"/>
      <c r="X30" s="1"/>
      <c r="Y30" s="1"/>
      <c r="Z30" s="1"/>
      <c r="AA30" s="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5.75">
      <c r="A31" s="1" t="s">
        <v>15</v>
      </c>
      <c r="B31" s="12">
        <v>1034</v>
      </c>
      <c r="C31" s="12">
        <v>1256</v>
      </c>
      <c r="D31" s="12">
        <v>1103</v>
      </c>
      <c r="E31" s="12">
        <v>1086</v>
      </c>
      <c r="F31" s="12">
        <v>1090</v>
      </c>
      <c r="G31" s="12">
        <v>1178</v>
      </c>
      <c r="H31" s="12">
        <v>1280</v>
      </c>
      <c r="I31" s="12">
        <v>1405</v>
      </c>
      <c r="J31" s="12">
        <v>1699</v>
      </c>
      <c r="K31" s="12">
        <v>1621</v>
      </c>
      <c r="L31" s="12">
        <v>1778</v>
      </c>
      <c r="M31" s="12">
        <v>1940</v>
      </c>
      <c r="N31" s="12">
        <v>2053</v>
      </c>
      <c r="O31" s="12">
        <v>2016</v>
      </c>
      <c r="P31" s="12">
        <v>2246</v>
      </c>
      <c r="Q31" s="12">
        <v>2481</v>
      </c>
      <c r="R31" s="13">
        <v>2626</v>
      </c>
      <c r="S31" s="13">
        <v>2837</v>
      </c>
      <c r="T31" s="46">
        <v>3192</v>
      </c>
      <c r="U31" s="1"/>
      <c r="V31" s="1"/>
      <c r="W31" s="1"/>
      <c r="X31" s="1"/>
      <c r="Y31" s="1"/>
      <c r="Z31" s="1"/>
      <c r="AA31" s="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5.75">
      <c r="A32" s="1" t="s">
        <v>16</v>
      </c>
      <c r="B32" s="12">
        <v>22057</v>
      </c>
      <c r="C32" s="12">
        <v>26952</v>
      </c>
      <c r="D32" s="12">
        <v>29896</v>
      </c>
      <c r="E32" s="12">
        <v>34213</v>
      </c>
      <c r="F32" s="12">
        <v>35245</v>
      </c>
      <c r="G32" s="12">
        <v>37605</v>
      </c>
      <c r="H32" s="12">
        <v>39644</v>
      </c>
      <c r="I32" s="12">
        <v>44108</v>
      </c>
      <c r="J32" s="12">
        <v>46505</v>
      </c>
      <c r="K32" s="12">
        <v>48745</v>
      </c>
      <c r="L32" s="12">
        <v>47910</v>
      </c>
      <c r="M32" s="12">
        <v>49552</v>
      </c>
      <c r="N32" s="12">
        <v>52379</v>
      </c>
      <c r="O32" s="12">
        <v>52032</v>
      </c>
      <c r="P32" s="12">
        <v>55980</v>
      </c>
      <c r="Q32" s="12">
        <v>61424</v>
      </c>
      <c r="R32" s="13">
        <v>63683</v>
      </c>
      <c r="S32" s="13">
        <v>71582</v>
      </c>
      <c r="T32" s="46">
        <v>74891</v>
      </c>
      <c r="U32" s="1"/>
      <c r="V32" s="1"/>
      <c r="W32" s="1"/>
      <c r="X32" s="1"/>
      <c r="Y32" s="1"/>
      <c r="Z32" s="1"/>
      <c r="AA32" s="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5.75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2"/>
      <c r="S33" s="44"/>
      <c r="T33" s="44"/>
      <c r="U33" s="1"/>
      <c r="V33" s="1"/>
      <c r="W33" s="1"/>
      <c r="X33" s="1"/>
      <c r="Y33" s="1"/>
      <c r="Z33" s="1"/>
      <c r="AA33" s="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5.75">
      <c r="A34" s="1" t="s">
        <v>19</v>
      </c>
      <c r="B34" s="12">
        <f aca="true" t="shared" si="3" ref="B34:Q34">SUM(B35:B40)</f>
        <v>32839</v>
      </c>
      <c r="C34" s="12">
        <f t="shared" si="3"/>
        <v>32307</v>
      </c>
      <c r="D34" s="12">
        <f t="shared" si="3"/>
        <v>34041</v>
      </c>
      <c r="E34" s="12">
        <f t="shared" si="3"/>
        <v>35659</v>
      </c>
      <c r="F34" s="12">
        <f t="shared" si="3"/>
        <v>38371</v>
      </c>
      <c r="G34" s="12">
        <f t="shared" si="3"/>
        <v>39294</v>
      </c>
      <c r="H34" s="12">
        <f t="shared" si="3"/>
        <v>40659</v>
      </c>
      <c r="I34" s="12">
        <f t="shared" si="3"/>
        <v>42132</v>
      </c>
      <c r="J34" s="12">
        <f t="shared" si="3"/>
        <v>43185</v>
      </c>
      <c r="K34" s="12">
        <f t="shared" si="3"/>
        <v>44446</v>
      </c>
      <c r="L34" s="12">
        <f t="shared" si="3"/>
        <v>44652</v>
      </c>
      <c r="M34" s="12">
        <f t="shared" si="3"/>
        <v>45876</v>
      </c>
      <c r="N34" s="12">
        <f t="shared" si="3"/>
        <v>46010</v>
      </c>
      <c r="O34" s="12">
        <f t="shared" si="3"/>
        <v>44077</v>
      </c>
      <c r="P34" s="12">
        <f t="shared" si="3"/>
        <v>44808</v>
      </c>
      <c r="Q34" s="12">
        <f t="shared" si="3"/>
        <v>44904</v>
      </c>
      <c r="R34" s="13">
        <v>44160</v>
      </c>
      <c r="S34" s="46">
        <v>46024</v>
      </c>
      <c r="T34" s="46">
        <v>48378</v>
      </c>
      <c r="U34" s="1"/>
      <c r="V34" s="1"/>
      <c r="W34" s="1"/>
      <c r="X34" s="1"/>
      <c r="Y34" s="1"/>
      <c r="Z34" s="1"/>
      <c r="AA34" s="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1"/>
      <c r="BV34" s="1"/>
    </row>
    <row r="35" spans="1:74" ht="15.75">
      <c r="A35" s="1" t="s">
        <v>11</v>
      </c>
      <c r="B35" s="12">
        <v>25908</v>
      </c>
      <c r="C35" s="12">
        <v>23934</v>
      </c>
      <c r="D35" s="12">
        <v>24434</v>
      </c>
      <c r="E35" s="12">
        <v>24884</v>
      </c>
      <c r="F35" s="12">
        <v>26221</v>
      </c>
      <c r="G35" s="12">
        <v>25855</v>
      </c>
      <c r="H35" s="12">
        <v>26229</v>
      </c>
      <c r="I35" s="12">
        <v>26816</v>
      </c>
      <c r="J35" s="12">
        <v>27212</v>
      </c>
      <c r="K35" s="12">
        <v>27846</v>
      </c>
      <c r="L35" s="12">
        <v>27773</v>
      </c>
      <c r="M35" s="12">
        <v>28596</v>
      </c>
      <c r="N35" s="12">
        <v>28803</v>
      </c>
      <c r="O35" s="12">
        <v>27838</v>
      </c>
      <c r="P35" s="12">
        <v>27843</v>
      </c>
      <c r="Q35" s="12">
        <v>27454</v>
      </c>
      <c r="R35" s="13">
        <v>26905</v>
      </c>
      <c r="S35" s="13">
        <v>27698</v>
      </c>
      <c r="T35" s="46">
        <v>28214</v>
      </c>
      <c r="U35" s="1"/>
      <c r="V35" s="1"/>
      <c r="W35" s="1"/>
      <c r="X35" s="1"/>
      <c r="Y35" s="1"/>
      <c r="Z35" s="1"/>
      <c r="AA35" s="1"/>
      <c r="AB35" s="11"/>
      <c r="AC35" s="11"/>
      <c r="AD35" s="11"/>
      <c r="AE35" s="11"/>
      <c r="AF35" s="11"/>
      <c r="AG35" s="11"/>
      <c r="AH35" s="11"/>
      <c r="AI35" s="11"/>
      <c r="AJ35" s="17"/>
      <c r="AK35" s="11"/>
      <c r="AL35" s="11"/>
      <c r="AM35" s="11"/>
      <c r="AN35" s="11"/>
      <c r="AO35" s="11"/>
      <c r="AP35" s="11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1"/>
      <c r="BV35" s="1"/>
    </row>
    <row r="36" spans="1:74" ht="15.75">
      <c r="A36" s="1" t="s">
        <v>12</v>
      </c>
      <c r="B36" s="12">
        <v>1265</v>
      </c>
      <c r="C36" s="12">
        <v>1154</v>
      </c>
      <c r="D36" s="12">
        <v>1057</v>
      </c>
      <c r="E36" s="12">
        <v>1066</v>
      </c>
      <c r="F36" s="12">
        <v>1149</v>
      </c>
      <c r="G36" s="12">
        <v>1248</v>
      </c>
      <c r="H36" s="12">
        <v>1239</v>
      </c>
      <c r="I36" s="12">
        <v>1350</v>
      </c>
      <c r="J36" s="12">
        <v>1385</v>
      </c>
      <c r="K36" s="12">
        <v>1667</v>
      </c>
      <c r="L36" s="12">
        <v>1632</v>
      </c>
      <c r="M36" s="12">
        <v>1865</v>
      </c>
      <c r="N36" s="12">
        <v>2067</v>
      </c>
      <c r="O36" s="12">
        <v>2136</v>
      </c>
      <c r="P36" s="12">
        <v>2246</v>
      </c>
      <c r="Q36" s="12">
        <v>2207</v>
      </c>
      <c r="R36" s="13">
        <v>2397</v>
      </c>
      <c r="S36" s="13">
        <v>2517</v>
      </c>
      <c r="T36" s="46">
        <v>2900</v>
      </c>
      <c r="U36" s="1"/>
      <c r="V36" s="1"/>
      <c r="W36" s="1"/>
      <c r="X36" s="1"/>
      <c r="Y36" s="1"/>
      <c r="Z36" s="1"/>
      <c r="AA36" s="1"/>
      <c r="AB36" s="11"/>
      <c r="AC36" s="11"/>
      <c r="AD36" s="11"/>
      <c r="AE36" s="11"/>
      <c r="AF36" s="11"/>
      <c r="AG36" s="11"/>
      <c r="AH36" s="11"/>
      <c r="AI36" s="11"/>
      <c r="AJ36" s="17"/>
      <c r="AK36" s="11"/>
      <c r="AL36" s="11"/>
      <c r="AM36" s="11"/>
      <c r="AN36" s="11"/>
      <c r="AO36" s="11"/>
      <c r="AP36" s="11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1"/>
      <c r="BV36" s="1"/>
    </row>
    <row r="37" spans="1:74" ht="15.75">
      <c r="A37" s="1" t="s">
        <v>13</v>
      </c>
      <c r="B37" s="12">
        <v>456</v>
      </c>
      <c r="C37" s="12">
        <v>677</v>
      </c>
      <c r="D37" s="12">
        <v>751</v>
      </c>
      <c r="E37" s="12">
        <v>629</v>
      </c>
      <c r="F37" s="12">
        <v>780</v>
      </c>
      <c r="G37" s="12">
        <v>757</v>
      </c>
      <c r="H37" s="12">
        <v>824</v>
      </c>
      <c r="I37" s="12">
        <v>824</v>
      </c>
      <c r="J37" s="12">
        <v>900</v>
      </c>
      <c r="K37" s="12">
        <v>984</v>
      </c>
      <c r="L37" s="12">
        <v>997</v>
      </c>
      <c r="M37" s="12">
        <v>1120</v>
      </c>
      <c r="N37" s="12">
        <v>1275</v>
      </c>
      <c r="O37" s="12">
        <v>1302</v>
      </c>
      <c r="P37" s="12">
        <v>1305</v>
      </c>
      <c r="Q37" s="12">
        <v>1516</v>
      </c>
      <c r="R37" s="13">
        <v>1432</v>
      </c>
      <c r="S37" s="13">
        <v>1561</v>
      </c>
      <c r="T37" s="46">
        <v>1662</v>
      </c>
      <c r="U37" s="1"/>
      <c r="V37" s="1"/>
      <c r="W37" s="1"/>
      <c r="X37" s="1"/>
      <c r="Y37" s="1"/>
      <c r="Z37" s="1"/>
      <c r="AA37" s="1"/>
      <c r="AB37" s="11"/>
      <c r="AC37" s="11"/>
      <c r="AD37" s="11"/>
      <c r="AE37" s="11"/>
      <c r="AF37" s="11"/>
      <c r="AG37" s="11"/>
      <c r="AH37" s="11"/>
      <c r="AI37" s="11"/>
      <c r="AJ37" s="17"/>
      <c r="AK37" s="11"/>
      <c r="AL37" s="11"/>
      <c r="AM37" s="11"/>
      <c r="AN37" s="11"/>
      <c r="AO37" s="11"/>
      <c r="AP37" s="11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1"/>
      <c r="BV37" s="1"/>
    </row>
    <row r="38" spans="1:74" ht="15.75">
      <c r="A38" s="1" t="s">
        <v>14</v>
      </c>
      <c r="B38" s="12">
        <v>877</v>
      </c>
      <c r="C38" s="12">
        <v>1106</v>
      </c>
      <c r="D38" s="12">
        <v>1098</v>
      </c>
      <c r="E38" s="12">
        <v>1323</v>
      </c>
      <c r="F38" s="12">
        <v>1225</v>
      </c>
      <c r="G38" s="12">
        <v>1504</v>
      </c>
      <c r="H38" s="12">
        <v>1598</v>
      </c>
      <c r="I38" s="12">
        <v>1578</v>
      </c>
      <c r="J38" s="12">
        <v>2024</v>
      </c>
      <c r="K38" s="12">
        <v>2689</v>
      </c>
      <c r="L38" s="12">
        <v>2641</v>
      </c>
      <c r="M38" s="12">
        <v>2667</v>
      </c>
      <c r="N38" s="12">
        <v>2339</v>
      </c>
      <c r="O38" s="12">
        <v>2299</v>
      </c>
      <c r="P38" s="12">
        <v>2420</v>
      </c>
      <c r="Q38" s="12">
        <v>2587</v>
      </c>
      <c r="R38" s="13">
        <v>2317</v>
      </c>
      <c r="S38" s="13">
        <v>2426</v>
      </c>
      <c r="T38" s="46">
        <v>2632</v>
      </c>
      <c r="U38" s="1"/>
      <c r="V38" s="1"/>
      <c r="W38" s="1"/>
      <c r="X38" s="1"/>
      <c r="Y38" s="1"/>
      <c r="Z38" s="1"/>
      <c r="AA38" s="1"/>
      <c r="AB38" s="11"/>
      <c r="AC38" s="11"/>
      <c r="AD38" s="11"/>
      <c r="AE38" s="11"/>
      <c r="AF38" s="11"/>
      <c r="AG38" s="11"/>
      <c r="AH38" s="11"/>
      <c r="AI38" s="11"/>
      <c r="AJ38" s="17"/>
      <c r="AK38" s="11"/>
      <c r="AL38" s="11"/>
      <c r="AM38" s="11"/>
      <c r="AN38" s="11"/>
      <c r="AO38" s="11"/>
      <c r="AP38" s="11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1"/>
      <c r="BV38" s="1"/>
    </row>
    <row r="39" spans="1:74" ht="15.75">
      <c r="A39" s="1" t="s">
        <v>15</v>
      </c>
      <c r="B39" s="12">
        <v>130</v>
      </c>
      <c r="C39" s="12">
        <v>119</v>
      </c>
      <c r="D39" s="12">
        <v>105</v>
      </c>
      <c r="E39" s="12">
        <v>85</v>
      </c>
      <c r="F39" s="12">
        <v>98</v>
      </c>
      <c r="G39" s="12">
        <v>106</v>
      </c>
      <c r="H39" s="12">
        <v>120</v>
      </c>
      <c r="I39" s="12">
        <v>107</v>
      </c>
      <c r="J39" s="12">
        <v>134</v>
      </c>
      <c r="K39" s="12">
        <v>130</v>
      </c>
      <c r="L39" s="12">
        <v>159</v>
      </c>
      <c r="M39" s="12">
        <v>175</v>
      </c>
      <c r="N39" s="12">
        <v>186</v>
      </c>
      <c r="O39" s="12">
        <v>194</v>
      </c>
      <c r="P39" s="12">
        <v>160</v>
      </c>
      <c r="Q39" s="12">
        <v>177</v>
      </c>
      <c r="R39" s="13">
        <v>180</v>
      </c>
      <c r="S39" s="13">
        <v>196</v>
      </c>
      <c r="T39" s="46">
        <v>217</v>
      </c>
      <c r="U39" s="1"/>
      <c r="V39" s="1"/>
      <c r="W39" s="1"/>
      <c r="X39" s="1"/>
      <c r="Y39" s="1"/>
      <c r="Z39" s="1"/>
      <c r="AA39" s="1"/>
      <c r="AB39" s="11"/>
      <c r="AC39" s="11"/>
      <c r="AD39" s="11"/>
      <c r="AE39" s="11"/>
      <c r="AF39" s="11"/>
      <c r="AG39" s="11"/>
      <c r="AH39" s="11"/>
      <c r="AI39" s="11"/>
      <c r="AJ39" s="17"/>
      <c r="AK39" s="11"/>
      <c r="AL39" s="11"/>
      <c r="AM39" s="11"/>
      <c r="AN39" s="11"/>
      <c r="AO39" s="11"/>
      <c r="AP39" s="11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1"/>
      <c r="BV39" s="1"/>
    </row>
    <row r="40" spans="1:74" ht="15.75">
      <c r="A40" s="1" t="s">
        <v>16</v>
      </c>
      <c r="B40" s="12">
        <v>4203</v>
      </c>
      <c r="C40" s="12">
        <v>5317</v>
      </c>
      <c r="D40" s="12">
        <v>6596</v>
      </c>
      <c r="E40" s="12">
        <v>7672</v>
      </c>
      <c r="F40" s="12">
        <v>8898</v>
      </c>
      <c r="G40" s="12">
        <v>9824</v>
      </c>
      <c r="H40" s="12">
        <v>10649</v>
      </c>
      <c r="I40" s="12">
        <v>11457</v>
      </c>
      <c r="J40" s="12">
        <v>11530</v>
      </c>
      <c r="K40" s="12">
        <v>11130</v>
      </c>
      <c r="L40" s="12">
        <v>11450</v>
      </c>
      <c r="M40" s="12">
        <v>11453</v>
      </c>
      <c r="N40" s="12">
        <v>11340</v>
      </c>
      <c r="O40" s="12">
        <v>10308</v>
      </c>
      <c r="P40" s="12">
        <v>10834</v>
      </c>
      <c r="Q40" s="12">
        <v>10963</v>
      </c>
      <c r="R40" s="13">
        <v>10929</v>
      </c>
      <c r="S40" s="13">
        <v>11626</v>
      </c>
      <c r="T40" s="46">
        <v>12753</v>
      </c>
      <c r="U40" s="1"/>
      <c r="V40" s="1"/>
      <c r="W40" s="1"/>
      <c r="X40" s="1"/>
      <c r="Y40" s="1"/>
      <c r="Z40" s="1"/>
      <c r="AA40" s="1"/>
      <c r="AB40" s="11"/>
      <c r="AC40" s="11"/>
      <c r="AD40" s="11"/>
      <c r="AE40" s="11"/>
      <c r="AF40" s="11"/>
      <c r="AG40" s="11"/>
      <c r="AH40" s="11"/>
      <c r="AI40" s="11"/>
      <c r="AJ40" s="17"/>
      <c r="AK40" s="11"/>
      <c r="AL40" s="11"/>
      <c r="AM40" s="11"/>
      <c r="AN40" s="11"/>
      <c r="AO40" s="11"/>
      <c r="AP40" s="11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1"/>
      <c r="BV40" s="1"/>
    </row>
    <row r="41" spans="1:74" ht="15.75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2"/>
      <c r="S41" s="2"/>
      <c r="T41" s="44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1"/>
      <c r="AG41" s="11"/>
      <c r="AH41" s="11"/>
      <c r="AI41" s="11"/>
      <c r="AJ41" s="1"/>
      <c r="AK41" s="11"/>
      <c r="AL41" s="3"/>
      <c r="AM41" s="3"/>
      <c r="AN41" s="3"/>
      <c r="AO41" s="11"/>
      <c r="AP41" s="11"/>
      <c r="AQ41" s="1"/>
      <c r="AR41" s="1"/>
      <c r="AS41" s="1"/>
      <c r="AT41" s="1"/>
      <c r="AU41" s="1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1"/>
      <c r="BG41" s="1"/>
      <c r="BH41" s="1"/>
      <c r="BI41" s="1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1"/>
      <c r="BV41" s="1"/>
    </row>
    <row r="42" spans="1:74" ht="16.5">
      <c r="A42" s="1" t="s">
        <v>20</v>
      </c>
      <c r="B42" s="16"/>
      <c r="C42" s="16"/>
      <c r="D42" s="16"/>
      <c r="E42" s="16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2"/>
      <c r="S42" s="25"/>
      <c r="T42" s="25"/>
      <c r="U42" s="1"/>
      <c r="V42" s="1"/>
      <c r="W42" s="1"/>
      <c r="X42" s="1"/>
      <c r="Y42" s="1"/>
      <c r="Z42" s="1"/>
      <c r="AA42" s="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1"/>
      <c r="BV42" s="1"/>
    </row>
    <row r="43" spans="1:74" ht="15.75">
      <c r="A43" s="1" t="s">
        <v>21</v>
      </c>
      <c r="B43" s="12">
        <f aca="true" t="shared" si="4" ref="B43:Q43">SUM(B44:B49)</f>
        <v>71340</v>
      </c>
      <c r="C43" s="12">
        <f t="shared" si="4"/>
        <v>71057</v>
      </c>
      <c r="D43" s="12">
        <f t="shared" si="4"/>
        <v>71617</v>
      </c>
      <c r="E43" s="12">
        <f t="shared" si="4"/>
        <v>70856</v>
      </c>
      <c r="F43" s="12">
        <f t="shared" si="4"/>
        <v>70988</v>
      </c>
      <c r="G43" s="12">
        <f t="shared" si="4"/>
        <v>71948</v>
      </c>
      <c r="H43" s="12">
        <f t="shared" si="4"/>
        <v>74146</v>
      </c>
      <c r="I43" s="12">
        <f t="shared" si="4"/>
        <v>75387</v>
      </c>
      <c r="J43" s="12">
        <f t="shared" si="4"/>
        <v>75418</v>
      </c>
      <c r="K43" s="12">
        <f t="shared" si="4"/>
        <v>75800</v>
      </c>
      <c r="L43" s="12">
        <f t="shared" si="4"/>
        <v>76734</v>
      </c>
      <c r="M43" s="12">
        <f t="shared" si="4"/>
        <v>78730</v>
      </c>
      <c r="N43" s="12">
        <f t="shared" si="4"/>
        <v>78598</v>
      </c>
      <c r="O43" s="12">
        <f t="shared" si="4"/>
        <v>78439</v>
      </c>
      <c r="P43" s="12">
        <f t="shared" si="4"/>
        <v>80057</v>
      </c>
      <c r="Q43" s="12">
        <f t="shared" si="4"/>
        <v>79707</v>
      </c>
      <c r="R43" s="13">
        <v>80698</v>
      </c>
      <c r="S43" s="46">
        <v>80810</v>
      </c>
      <c r="T43" s="46">
        <v>83041</v>
      </c>
      <c r="U43" s="1"/>
      <c r="V43" s="1"/>
      <c r="W43" s="1"/>
      <c r="X43" s="1"/>
      <c r="Y43" s="1"/>
      <c r="Z43" s="1"/>
      <c r="AA43" s="1"/>
      <c r="AB43" s="11"/>
      <c r="AC43" s="11"/>
      <c r="AD43" s="11"/>
      <c r="AE43" s="11"/>
      <c r="AF43" s="11"/>
      <c r="AG43" s="11"/>
      <c r="AH43" s="11"/>
      <c r="AI43" s="11"/>
      <c r="AJ43" s="17"/>
      <c r="AK43" s="11"/>
      <c r="AL43" s="11"/>
      <c r="AM43" s="11"/>
      <c r="AN43" s="11"/>
      <c r="AO43" s="11"/>
      <c r="AP43" s="11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1"/>
      <c r="BV43" s="1"/>
    </row>
    <row r="44" spans="1:74" ht="15.75">
      <c r="A44" s="1" t="s">
        <v>11</v>
      </c>
      <c r="B44" s="12">
        <v>64551</v>
      </c>
      <c r="C44" s="12">
        <v>63219</v>
      </c>
      <c r="D44" s="12">
        <v>62688</v>
      </c>
      <c r="E44" s="12">
        <v>61214</v>
      </c>
      <c r="F44" s="12">
        <v>60487</v>
      </c>
      <c r="G44" s="12">
        <v>60631</v>
      </c>
      <c r="H44" s="12">
        <v>61170</v>
      </c>
      <c r="I44" s="12">
        <v>61165</v>
      </c>
      <c r="J44" s="12">
        <v>60143</v>
      </c>
      <c r="K44" s="12">
        <v>59402</v>
      </c>
      <c r="L44" s="12">
        <v>59525</v>
      </c>
      <c r="M44" s="12">
        <v>60280</v>
      </c>
      <c r="N44" s="12">
        <v>59443</v>
      </c>
      <c r="O44" s="12">
        <v>58720</v>
      </c>
      <c r="P44" s="12">
        <v>59637</v>
      </c>
      <c r="Q44" s="12">
        <v>58598</v>
      </c>
      <c r="R44" s="13">
        <v>58874</v>
      </c>
      <c r="S44" s="13">
        <v>58678</v>
      </c>
      <c r="T44" s="46">
        <v>60379</v>
      </c>
      <c r="U44" s="1"/>
      <c r="V44" s="1"/>
      <c r="W44" s="1"/>
      <c r="X44" s="1"/>
      <c r="Y44" s="1"/>
      <c r="Z44" s="1"/>
      <c r="AA44" s="1"/>
      <c r="AB44" s="11"/>
      <c r="AC44" s="11"/>
      <c r="AD44" s="11"/>
      <c r="AE44" s="11"/>
      <c r="AF44" s="11"/>
      <c r="AG44" s="11"/>
      <c r="AH44" s="11"/>
      <c r="AI44" s="11"/>
      <c r="AJ44" s="17"/>
      <c r="AK44" s="11"/>
      <c r="AL44" s="11"/>
      <c r="AM44" s="11"/>
      <c r="AN44" s="11"/>
      <c r="AO44" s="11"/>
      <c r="AP44" s="11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1"/>
      <c r="BV44" s="1"/>
    </row>
    <row r="45" spans="1:74" ht="15.75">
      <c r="A45" s="1" t="s">
        <v>12</v>
      </c>
      <c r="B45" s="12">
        <v>2931</v>
      </c>
      <c r="C45" s="12">
        <v>3029</v>
      </c>
      <c r="D45" s="12">
        <v>3420</v>
      </c>
      <c r="E45" s="12">
        <v>3148</v>
      </c>
      <c r="F45" s="12">
        <v>3409</v>
      </c>
      <c r="G45" s="12">
        <v>3588</v>
      </c>
      <c r="H45" s="12">
        <v>3628</v>
      </c>
      <c r="I45" s="12">
        <v>4132</v>
      </c>
      <c r="J45" s="12">
        <v>4444</v>
      </c>
      <c r="K45" s="12">
        <v>4747</v>
      </c>
      <c r="L45" s="12">
        <v>5022</v>
      </c>
      <c r="M45" s="12">
        <v>5301</v>
      </c>
      <c r="N45" s="12">
        <v>5499</v>
      </c>
      <c r="O45" s="12">
        <v>5333</v>
      </c>
      <c r="P45" s="12">
        <v>5555</v>
      </c>
      <c r="Q45" s="12">
        <v>5416</v>
      </c>
      <c r="R45" s="13">
        <v>5811</v>
      </c>
      <c r="S45" s="13">
        <v>5715</v>
      </c>
      <c r="T45" s="46">
        <v>5930</v>
      </c>
      <c r="U45" s="1"/>
      <c r="V45" s="1"/>
      <c r="W45" s="1"/>
      <c r="X45" s="1"/>
      <c r="Y45" s="1"/>
      <c r="Z45" s="1"/>
      <c r="AA45" s="1"/>
      <c r="AB45" s="11"/>
      <c r="AC45" s="11"/>
      <c r="AD45" s="11"/>
      <c r="AE45" s="11"/>
      <c r="AF45" s="11"/>
      <c r="AG45" s="11"/>
      <c r="AH45" s="11"/>
      <c r="AI45" s="11"/>
      <c r="AJ45" s="17"/>
      <c r="AK45" s="11"/>
      <c r="AL45" s="11"/>
      <c r="AM45" s="11"/>
      <c r="AN45" s="11"/>
      <c r="AO45" s="11"/>
      <c r="AP45" s="11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1"/>
      <c r="BV45" s="1"/>
    </row>
    <row r="46" spans="1:74" ht="15.75">
      <c r="A46" s="1" t="s">
        <v>13</v>
      </c>
      <c r="B46" s="12">
        <v>1541</v>
      </c>
      <c r="C46" s="12">
        <v>1884</v>
      </c>
      <c r="D46" s="12">
        <v>2051</v>
      </c>
      <c r="E46" s="12">
        <v>2269</v>
      </c>
      <c r="F46" s="12">
        <v>2425</v>
      </c>
      <c r="G46" s="12">
        <v>2547</v>
      </c>
      <c r="H46" s="12">
        <v>2867</v>
      </c>
      <c r="I46" s="12">
        <v>2996</v>
      </c>
      <c r="J46" s="12">
        <v>3131</v>
      </c>
      <c r="K46" s="12">
        <v>3231</v>
      </c>
      <c r="L46" s="12">
        <v>3475</v>
      </c>
      <c r="M46" s="12">
        <v>3615</v>
      </c>
      <c r="N46" s="12">
        <v>3552</v>
      </c>
      <c r="O46" s="12">
        <v>3864</v>
      </c>
      <c r="P46" s="12">
        <v>3865</v>
      </c>
      <c r="Q46" s="12">
        <v>3806</v>
      </c>
      <c r="R46" s="13">
        <v>3965</v>
      </c>
      <c r="S46" s="13">
        <v>4086</v>
      </c>
      <c r="T46" s="46">
        <v>4273</v>
      </c>
      <c r="U46" s="1"/>
      <c r="V46" s="1"/>
      <c r="W46" s="1"/>
      <c r="X46" s="1"/>
      <c r="Y46" s="1"/>
      <c r="Z46" s="1"/>
      <c r="AA46" s="1"/>
      <c r="AB46" s="11"/>
      <c r="AC46" s="11"/>
      <c r="AD46" s="11"/>
      <c r="AE46" s="11"/>
      <c r="AF46" s="11"/>
      <c r="AG46" s="11"/>
      <c r="AH46" s="11"/>
      <c r="AI46" s="11"/>
      <c r="AJ46" s="17"/>
      <c r="AK46" s="11"/>
      <c r="AL46" s="11"/>
      <c r="AM46" s="11"/>
      <c r="AN46" s="11"/>
      <c r="AO46" s="11"/>
      <c r="AP46" s="11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1"/>
      <c r="BV46" s="1"/>
    </row>
    <row r="47" spans="1:74" ht="15.75">
      <c r="A47" s="1" t="s">
        <v>14</v>
      </c>
      <c r="B47" s="12">
        <v>1456</v>
      </c>
      <c r="C47" s="12">
        <v>1816</v>
      </c>
      <c r="D47" s="12">
        <v>2270</v>
      </c>
      <c r="E47" s="12">
        <v>2976</v>
      </c>
      <c r="F47" s="12">
        <v>3362</v>
      </c>
      <c r="G47" s="12">
        <v>3835</v>
      </c>
      <c r="H47" s="12">
        <v>4841</v>
      </c>
      <c r="I47" s="12">
        <v>5176</v>
      </c>
      <c r="J47" s="12">
        <v>5892</v>
      </c>
      <c r="K47" s="12">
        <v>6396</v>
      </c>
      <c r="L47" s="12">
        <v>6627</v>
      </c>
      <c r="M47" s="12">
        <v>7374</v>
      </c>
      <c r="N47" s="12">
        <v>7757</v>
      </c>
      <c r="O47" s="12">
        <v>8152</v>
      </c>
      <c r="P47" s="12">
        <v>8584</v>
      </c>
      <c r="Q47" s="12">
        <v>9261</v>
      </c>
      <c r="R47" s="13">
        <v>9584</v>
      </c>
      <c r="S47" s="13">
        <v>9790</v>
      </c>
      <c r="T47" s="46">
        <v>9964</v>
      </c>
      <c r="U47" s="1"/>
      <c r="V47" s="1"/>
      <c r="W47" s="1"/>
      <c r="X47" s="1"/>
      <c r="Y47" s="1"/>
      <c r="Z47" s="1"/>
      <c r="AA47" s="1"/>
      <c r="AB47" s="11"/>
      <c r="AC47" s="11"/>
      <c r="AD47" s="11"/>
      <c r="AE47" s="11"/>
      <c r="AF47" s="11"/>
      <c r="AG47" s="11"/>
      <c r="AH47" s="11"/>
      <c r="AI47" s="11"/>
      <c r="AJ47" s="17"/>
      <c r="AK47" s="11"/>
      <c r="AL47" s="11"/>
      <c r="AM47" s="11"/>
      <c r="AN47" s="11"/>
      <c r="AO47" s="11"/>
      <c r="AP47" s="11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1"/>
      <c r="BV47" s="1"/>
    </row>
    <row r="48" spans="1:74" ht="15.75">
      <c r="A48" s="1" t="s">
        <v>15</v>
      </c>
      <c r="B48" s="12">
        <v>192</v>
      </c>
      <c r="C48" s="12">
        <v>248</v>
      </c>
      <c r="D48" s="12">
        <v>304</v>
      </c>
      <c r="E48" s="12">
        <v>264</v>
      </c>
      <c r="F48" s="12">
        <v>257</v>
      </c>
      <c r="G48" s="12">
        <v>261</v>
      </c>
      <c r="H48" s="12">
        <v>298</v>
      </c>
      <c r="I48" s="12">
        <v>370</v>
      </c>
      <c r="J48" s="12">
        <v>371</v>
      </c>
      <c r="K48" s="12">
        <v>413</v>
      </c>
      <c r="L48" s="12">
        <v>463</v>
      </c>
      <c r="M48" s="12">
        <v>514</v>
      </c>
      <c r="N48" s="12">
        <v>561</v>
      </c>
      <c r="O48" s="12">
        <v>612</v>
      </c>
      <c r="P48" s="12">
        <v>564</v>
      </c>
      <c r="Q48" s="12">
        <v>543</v>
      </c>
      <c r="R48" s="13">
        <v>581</v>
      </c>
      <c r="S48" s="13">
        <v>586</v>
      </c>
      <c r="T48" s="46">
        <v>565</v>
      </c>
      <c r="U48" s="1"/>
      <c r="V48" s="1"/>
      <c r="W48" s="1"/>
      <c r="X48" s="1"/>
      <c r="Y48" s="1"/>
      <c r="Z48" s="1"/>
      <c r="AA48" s="1"/>
      <c r="AB48" s="11"/>
      <c r="AC48" s="11"/>
      <c r="AD48" s="11"/>
      <c r="AE48" s="11"/>
      <c r="AF48" s="11"/>
      <c r="AG48" s="11"/>
      <c r="AH48" s="11"/>
      <c r="AI48" s="11"/>
      <c r="AJ48" s="17"/>
      <c r="AK48" s="11"/>
      <c r="AL48" s="11"/>
      <c r="AM48" s="11"/>
      <c r="AN48" s="11"/>
      <c r="AO48" s="11"/>
      <c r="AP48" s="11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1"/>
      <c r="BV48" s="1"/>
    </row>
    <row r="49" spans="1:74" ht="15.75">
      <c r="A49" s="1" t="s">
        <v>16</v>
      </c>
      <c r="B49" s="12">
        <v>669</v>
      </c>
      <c r="C49" s="12">
        <v>861</v>
      </c>
      <c r="D49" s="12">
        <v>884</v>
      </c>
      <c r="E49" s="12">
        <v>985</v>
      </c>
      <c r="F49" s="12">
        <v>1048</v>
      </c>
      <c r="G49" s="12">
        <v>1086</v>
      </c>
      <c r="H49" s="12">
        <v>1342</v>
      </c>
      <c r="I49" s="12">
        <v>1548</v>
      </c>
      <c r="J49" s="12">
        <v>1437</v>
      </c>
      <c r="K49" s="12">
        <v>1611</v>
      </c>
      <c r="L49" s="12">
        <v>1622</v>
      </c>
      <c r="M49" s="12">
        <v>1646</v>
      </c>
      <c r="N49" s="12">
        <v>1786</v>
      </c>
      <c r="O49" s="12">
        <v>1758</v>
      </c>
      <c r="P49" s="12">
        <v>1852</v>
      </c>
      <c r="Q49" s="12">
        <v>2083</v>
      </c>
      <c r="R49" s="13">
        <v>1883</v>
      </c>
      <c r="S49" s="13">
        <v>1955</v>
      </c>
      <c r="T49" s="46">
        <v>1930</v>
      </c>
      <c r="U49" s="1"/>
      <c r="V49" s="1"/>
      <c r="W49" s="1"/>
      <c r="X49" s="1"/>
      <c r="Y49" s="1"/>
      <c r="Z49" s="1"/>
      <c r="AA49" s="1"/>
      <c r="AB49" s="11"/>
      <c r="AC49" s="11"/>
      <c r="AD49" s="11"/>
      <c r="AE49" s="11"/>
      <c r="AF49" s="11"/>
      <c r="AG49" s="11"/>
      <c r="AH49" s="11"/>
      <c r="AI49" s="11"/>
      <c r="AJ49" s="1"/>
      <c r="AK49" s="11"/>
      <c r="AL49" s="3"/>
      <c r="AM49" s="3"/>
      <c r="AN49" s="11"/>
      <c r="AO49" s="11"/>
      <c r="AP49" s="11"/>
      <c r="AQ49" s="3"/>
      <c r="AR49" s="3"/>
      <c r="AS49" s="3"/>
      <c r="AT49" s="3"/>
      <c r="AU49" s="1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1"/>
      <c r="BV49" s="1"/>
    </row>
    <row r="50" spans="1:74" ht="15.75">
      <c r="A50" s="4" t="s">
        <v>1</v>
      </c>
      <c r="B50" s="4" t="s">
        <v>1</v>
      </c>
      <c r="C50" s="4" t="s">
        <v>1</v>
      </c>
      <c r="D50" s="4" t="s">
        <v>1</v>
      </c>
      <c r="E50" s="4" t="s">
        <v>1</v>
      </c>
      <c r="F50" s="5" t="s">
        <v>1</v>
      </c>
      <c r="G50" s="5" t="s">
        <v>1</v>
      </c>
      <c r="H50" s="5" t="s">
        <v>1</v>
      </c>
      <c r="I50" s="5" t="s">
        <v>1</v>
      </c>
      <c r="J50" s="5" t="s">
        <v>1</v>
      </c>
      <c r="K50" s="5" t="s">
        <v>1</v>
      </c>
      <c r="L50" s="5" t="s">
        <v>1</v>
      </c>
      <c r="M50" s="5" t="s">
        <v>1</v>
      </c>
      <c r="N50" s="5" t="s">
        <v>1</v>
      </c>
      <c r="O50" s="5" t="s">
        <v>1</v>
      </c>
      <c r="P50" s="5" t="s">
        <v>1</v>
      </c>
      <c r="Q50" s="4" t="s">
        <v>1</v>
      </c>
      <c r="R50" s="4" t="s">
        <v>1</v>
      </c>
      <c r="S50" s="4" t="s">
        <v>1</v>
      </c>
      <c r="T50" s="4" t="s">
        <v>1</v>
      </c>
      <c r="U50" s="1"/>
      <c r="V50" s="1"/>
      <c r="W50" s="1"/>
      <c r="X50" s="1"/>
      <c r="Y50" s="1"/>
      <c r="Z50" s="1"/>
      <c r="AA50" s="1"/>
      <c r="AB50" s="11"/>
      <c r="AC50" s="11"/>
      <c r="AD50" s="11"/>
      <c r="AE50" s="11"/>
      <c r="AF50" s="11"/>
      <c r="AG50" s="11"/>
      <c r="AH50" s="11"/>
      <c r="AI50" s="11"/>
      <c r="AJ50" s="17"/>
      <c r="AK50" s="11"/>
      <c r="AL50" s="11"/>
      <c r="AM50" s="11"/>
      <c r="AN50" s="11"/>
      <c r="AO50" s="11"/>
      <c r="AP50" s="11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1"/>
      <c r="BV50" s="1"/>
    </row>
    <row r="51" spans="1:74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3"/>
      <c r="Q51" s="3"/>
      <c r="S51" s="1"/>
      <c r="T51" s="1"/>
      <c r="U51" s="1"/>
      <c r="V51" s="1"/>
      <c r="W51" s="1"/>
      <c r="X51" s="1"/>
      <c r="Y51" s="1"/>
      <c r="Z51" s="1"/>
      <c r="AA51" s="1"/>
      <c r="AB51" s="11"/>
      <c r="AC51" s="11"/>
      <c r="AD51" s="11"/>
      <c r="AE51" s="11"/>
      <c r="AF51" s="11"/>
      <c r="AG51" s="11"/>
      <c r="AH51" s="11"/>
      <c r="AI51" s="11"/>
      <c r="AJ51" s="17"/>
      <c r="AK51" s="11"/>
      <c r="AL51" s="11"/>
      <c r="AM51" s="11"/>
      <c r="AN51" s="11"/>
      <c r="AO51" s="11"/>
      <c r="AP51" s="11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1"/>
      <c r="BV51" s="1"/>
    </row>
    <row r="52" spans="1:74" ht="15.75">
      <c r="A52" s="1" t="s">
        <v>22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3"/>
      <c r="Q52" s="3"/>
      <c r="S52" s="1"/>
      <c r="T52" s="1"/>
      <c r="U52" s="1"/>
      <c r="V52" s="1"/>
      <c r="W52" s="1"/>
      <c r="X52" s="1"/>
      <c r="Y52" s="1"/>
      <c r="Z52" s="1"/>
      <c r="AA52" s="1"/>
      <c r="AB52" s="11"/>
      <c r="AC52" s="11"/>
      <c r="AD52" s="11"/>
      <c r="AE52" s="11"/>
      <c r="AF52" s="11"/>
      <c r="AG52" s="11"/>
      <c r="AH52" s="11"/>
      <c r="AI52" s="11"/>
      <c r="AJ52" s="17"/>
      <c r="AK52" s="11"/>
      <c r="AL52" s="11"/>
      <c r="AM52" s="11"/>
      <c r="AN52" s="11"/>
      <c r="AO52" s="11"/>
      <c r="AP52" s="11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1"/>
      <c r="BV52" s="1"/>
    </row>
    <row r="53" spans="1:74" ht="15.75">
      <c r="A53" s="1" t="s">
        <v>36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S53" s="1"/>
      <c r="T53" s="1"/>
      <c r="U53" s="1"/>
      <c r="V53" s="1"/>
      <c r="W53" s="1"/>
      <c r="X53" s="1"/>
      <c r="Y53" s="1"/>
      <c r="Z53" s="1"/>
      <c r="AA53" s="1"/>
      <c r="AB53" s="11"/>
      <c r="AC53" s="11"/>
      <c r="AD53" s="11"/>
      <c r="AE53" s="11"/>
      <c r="AF53" s="11"/>
      <c r="AG53" s="11"/>
      <c r="AH53" s="11"/>
      <c r="AI53" s="11"/>
      <c r="AJ53" s="17"/>
      <c r="AK53" s="11"/>
      <c r="AL53" s="11"/>
      <c r="AM53" s="11"/>
      <c r="AN53" s="11"/>
      <c r="AO53" s="11"/>
      <c r="AP53" s="11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1"/>
      <c r="BV53" s="1"/>
    </row>
    <row r="54" spans="1:74" ht="15.75">
      <c r="A54" s="1" t="s">
        <v>37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S54" s="1"/>
      <c r="T54" s="1"/>
      <c r="U54" s="1"/>
      <c r="V54" s="1"/>
      <c r="W54" s="1"/>
      <c r="X54" s="1"/>
      <c r="Y54" s="1"/>
      <c r="Z54" s="1"/>
      <c r="AA54" s="1"/>
      <c r="AB54" s="11"/>
      <c r="AC54" s="11"/>
      <c r="AD54" s="11"/>
      <c r="AE54" s="11"/>
      <c r="AF54" s="11"/>
      <c r="AG54" s="11"/>
      <c r="AH54" s="11"/>
      <c r="AI54" s="11"/>
      <c r="AJ54" s="17"/>
      <c r="AK54" s="11"/>
      <c r="AL54" s="11"/>
      <c r="AM54" s="11"/>
      <c r="AN54" s="11"/>
      <c r="AO54" s="11"/>
      <c r="AP54" s="11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1"/>
      <c r="BV54" s="1"/>
    </row>
    <row r="55" spans="1:74" ht="15.75">
      <c r="A55" s="1" t="s">
        <v>38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3"/>
      <c r="Q55" s="3"/>
      <c r="S55" s="1"/>
      <c r="T55" s="1"/>
      <c r="U55" s="1"/>
      <c r="V55" s="1"/>
      <c r="W55" s="1"/>
      <c r="X55" s="1"/>
      <c r="Y55" s="1"/>
      <c r="Z55" s="1"/>
      <c r="AA55" s="1"/>
      <c r="AB55" s="11"/>
      <c r="AC55" s="11"/>
      <c r="AD55" s="11"/>
      <c r="AE55" s="11"/>
      <c r="AF55" s="11"/>
      <c r="AG55" s="11"/>
      <c r="AH55" s="11"/>
      <c r="AI55" s="11"/>
      <c r="AJ55" s="17"/>
      <c r="AK55" s="11"/>
      <c r="AL55" s="11"/>
      <c r="AM55" s="11"/>
      <c r="AN55" s="11"/>
      <c r="AO55" s="11"/>
      <c r="AP55" s="11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1"/>
      <c r="BV55" s="1"/>
    </row>
    <row r="56" spans="1:74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3"/>
      <c r="Q56" s="3"/>
      <c r="R56" s="1"/>
      <c r="S56" s="1"/>
      <c r="T56" s="1"/>
      <c r="U56" s="1"/>
      <c r="V56" s="1"/>
      <c r="W56" s="1"/>
      <c r="X56" s="1"/>
      <c r="Y56" s="1"/>
      <c r="Z56" s="1"/>
      <c r="AA56" s="1"/>
      <c r="AB56" s="11"/>
      <c r="AC56" s="11"/>
      <c r="AD56" s="11"/>
      <c r="AE56" s="11"/>
      <c r="AF56" s="11"/>
      <c r="AG56" s="11"/>
      <c r="AH56" s="11"/>
      <c r="AI56" s="11"/>
      <c r="AJ56" s="17"/>
      <c r="AK56" s="11"/>
      <c r="AL56" s="11"/>
      <c r="AM56" s="11"/>
      <c r="AN56" s="11"/>
      <c r="AO56" s="11"/>
      <c r="AP56" s="11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1"/>
      <c r="BV56" s="1"/>
    </row>
    <row r="57" spans="1:74" ht="15.75">
      <c r="A57" s="1" t="s">
        <v>24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3"/>
      <c r="Q57" s="3"/>
      <c r="R57" s="1"/>
      <c r="S57" s="1"/>
      <c r="T57" s="1"/>
      <c r="U57" s="1"/>
      <c r="V57" s="1"/>
      <c r="W57" s="1"/>
      <c r="X57" s="1"/>
      <c r="Y57" s="1"/>
      <c r="Z57" s="1"/>
      <c r="AA57" s="1"/>
      <c r="AB57" s="11"/>
      <c r="AC57" s="11"/>
      <c r="AD57" s="11"/>
      <c r="AE57" s="11"/>
      <c r="AF57" s="11"/>
      <c r="AG57" s="11"/>
      <c r="AH57" s="11"/>
      <c r="AI57" s="11"/>
      <c r="AJ57" s="17"/>
      <c r="AK57" s="11"/>
      <c r="AL57" s="11"/>
      <c r="AM57" s="11"/>
      <c r="AN57" s="11"/>
      <c r="AO57" s="11"/>
      <c r="AP57" s="11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1"/>
      <c r="BV57" s="1"/>
    </row>
    <row r="58" spans="1:74" ht="15.75">
      <c r="A58" s="1" t="s">
        <v>25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3"/>
      <c r="Q58" s="3"/>
      <c r="R58" s="1"/>
      <c r="S58" s="1"/>
      <c r="T58" s="1"/>
      <c r="U58" s="1"/>
      <c r="V58" s="1"/>
      <c r="W58" s="1"/>
      <c r="X58" s="1"/>
      <c r="Y58" s="1"/>
      <c r="Z58" s="1"/>
      <c r="AA58" s="1"/>
      <c r="AB58" s="11"/>
      <c r="AC58" s="11"/>
      <c r="AD58" s="11"/>
      <c r="AE58" s="11"/>
      <c r="AF58" s="11"/>
      <c r="AG58" s="11"/>
      <c r="AH58" s="11"/>
      <c r="AI58" s="11"/>
      <c r="AJ58" s="1"/>
      <c r="AK58" s="11"/>
      <c r="AL58" s="3"/>
      <c r="AM58" s="11"/>
      <c r="AN58" s="11"/>
      <c r="AO58" s="11"/>
      <c r="AP58" s="11"/>
      <c r="AQ58" s="3"/>
      <c r="AR58" s="3"/>
      <c r="AS58" s="3"/>
      <c r="AT58" s="3"/>
      <c r="AU58" s="1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1"/>
      <c r="BV58" s="1"/>
    </row>
    <row r="59" spans="1:74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3"/>
      <c r="Q59" s="3"/>
      <c r="R59" s="1"/>
      <c r="S59" s="1"/>
      <c r="T59" s="1"/>
      <c r="U59" s="1"/>
      <c r="V59" s="1"/>
      <c r="W59" s="1"/>
      <c r="X59" s="1"/>
      <c r="Y59" s="1"/>
      <c r="Z59" s="1"/>
      <c r="AA59" s="1"/>
      <c r="AB59" s="11"/>
      <c r="AC59" s="11"/>
      <c r="AD59" s="11"/>
      <c r="AE59" s="11"/>
      <c r="AF59" s="11"/>
      <c r="AG59" s="11"/>
      <c r="AH59" s="11"/>
      <c r="AI59" s="11"/>
      <c r="AJ59" s="17"/>
      <c r="AK59" s="11"/>
      <c r="AL59" s="11"/>
      <c r="AM59" s="11"/>
      <c r="AN59" s="11"/>
      <c r="AO59" s="11"/>
      <c r="AP59" s="11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1"/>
      <c r="BV59" s="1"/>
    </row>
    <row r="60" spans="1:74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3"/>
      <c r="Q60" s="3"/>
      <c r="R60" s="1"/>
      <c r="S60" s="1"/>
      <c r="T60" s="1"/>
      <c r="U60" s="1"/>
      <c r="V60" s="1"/>
      <c r="W60" s="1"/>
      <c r="X60" s="1"/>
      <c r="Y60" s="1"/>
      <c r="Z60" s="1"/>
      <c r="AA60" s="1"/>
      <c r="AB60" s="11"/>
      <c r="AC60" s="11"/>
      <c r="AD60" s="11"/>
      <c r="AE60" s="11"/>
      <c r="AF60" s="11"/>
      <c r="AG60" s="11"/>
      <c r="AH60" s="11"/>
      <c r="AI60" s="11"/>
      <c r="AJ60" s="17"/>
      <c r="AK60" s="11"/>
      <c r="AL60" s="11"/>
      <c r="AM60" s="11"/>
      <c r="AN60" s="11"/>
      <c r="AO60" s="11"/>
      <c r="AP60" s="11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1"/>
      <c r="BV60" s="1"/>
    </row>
    <row r="61" spans="1:74" ht="15.75">
      <c r="A61" s="1" t="s">
        <v>26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3"/>
      <c r="Q61" s="3"/>
      <c r="R61" s="1"/>
      <c r="S61" s="1"/>
      <c r="T61" s="1"/>
      <c r="U61" s="1"/>
      <c r="V61" s="1"/>
      <c r="W61" s="1"/>
      <c r="X61" s="1"/>
      <c r="Y61" s="1"/>
      <c r="Z61" s="1"/>
      <c r="AA61" s="1"/>
      <c r="AB61" s="11"/>
      <c r="AC61" s="11"/>
      <c r="AD61" s="11"/>
      <c r="AE61" s="11"/>
      <c r="AF61" s="11"/>
      <c r="AG61" s="11"/>
      <c r="AH61" s="11"/>
      <c r="AI61" s="11"/>
      <c r="AJ61" s="17"/>
      <c r="AK61" s="11"/>
      <c r="AL61" s="11"/>
      <c r="AM61" s="11"/>
      <c r="AN61" s="11"/>
      <c r="AO61" s="11"/>
      <c r="AP61" s="11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1"/>
      <c r="BV61" s="1"/>
    </row>
    <row r="62" spans="1:74" ht="15.75">
      <c r="A62" s="1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1"/>
      <c r="S62" s="1"/>
      <c r="T62" s="1"/>
      <c r="U62" s="1"/>
      <c r="V62" s="1"/>
      <c r="W62" s="1"/>
      <c r="X62" s="1"/>
      <c r="Y62" s="1"/>
      <c r="Z62" s="1"/>
      <c r="AA62" s="1"/>
      <c r="AB62" s="11"/>
      <c r="AC62" s="11"/>
      <c r="AD62" s="11"/>
      <c r="AE62" s="11"/>
      <c r="AF62" s="11"/>
      <c r="AG62" s="11"/>
      <c r="AH62" s="11"/>
      <c r="AI62" s="11"/>
      <c r="AJ62" s="17"/>
      <c r="AK62" s="11"/>
      <c r="AL62" s="11"/>
      <c r="AM62" s="11"/>
      <c r="AN62" s="11"/>
      <c r="AO62" s="11"/>
      <c r="AP62" s="11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1"/>
      <c r="BV62" s="1"/>
    </row>
    <row r="63" spans="1:74" ht="15.75">
      <c r="A63" s="1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"/>
      <c r="S63" s="1"/>
      <c r="T63" s="1"/>
      <c r="U63" s="1"/>
      <c r="V63" s="1"/>
      <c r="W63" s="1"/>
      <c r="X63" s="1"/>
      <c r="Y63" s="1"/>
      <c r="Z63" s="1"/>
      <c r="AA63" s="1"/>
      <c r="AB63" s="11"/>
      <c r="AC63" s="11"/>
      <c r="AD63" s="11"/>
      <c r="AE63" s="11"/>
      <c r="AF63" s="11"/>
      <c r="AG63" s="11"/>
      <c r="AH63" s="11"/>
      <c r="AI63" s="11"/>
      <c r="AJ63" s="17"/>
      <c r="AK63" s="11"/>
      <c r="AL63" s="11"/>
      <c r="AM63" s="11"/>
      <c r="AN63" s="11"/>
      <c r="AO63" s="11"/>
      <c r="AP63" s="11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1"/>
      <c r="BV63" s="1"/>
    </row>
    <row r="64" spans="1:74" ht="15.75">
      <c r="A64" s="1"/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1"/>
      <c r="S64" s="1"/>
      <c r="T64" s="1"/>
      <c r="U64" s="1"/>
      <c r="V64" s="1"/>
      <c r="W64" s="1"/>
      <c r="X64" s="1"/>
      <c r="Y64" s="1"/>
      <c r="Z64" s="1"/>
      <c r="AA64" s="1"/>
      <c r="AB64" s="11"/>
      <c r="AC64" s="11"/>
      <c r="AD64" s="11"/>
      <c r="AE64" s="11"/>
      <c r="AF64" s="11"/>
      <c r="AG64" s="11"/>
      <c r="AH64" s="11"/>
      <c r="AI64" s="11"/>
      <c r="AJ64" s="17"/>
      <c r="AK64" s="11"/>
      <c r="AL64" s="11"/>
      <c r="AM64" s="11"/>
      <c r="AN64" s="11"/>
      <c r="AO64" s="11"/>
      <c r="AP64" s="11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1"/>
      <c r="BV64" s="1"/>
    </row>
    <row r="65" spans="1:74" ht="15.75">
      <c r="A65" s="1"/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1"/>
      <c r="S65" s="1"/>
      <c r="T65" s="1"/>
      <c r="U65" s="1"/>
      <c r="V65" s="1"/>
      <c r="W65" s="1"/>
      <c r="X65" s="1"/>
      <c r="Y65" s="1"/>
      <c r="Z65" s="1"/>
      <c r="AA65" s="1"/>
      <c r="AB65" s="11"/>
      <c r="AC65" s="11"/>
      <c r="AD65" s="11"/>
      <c r="AE65" s="11"/>
      <c r="AF65" s="11"/>
      <c r="AG65" s="11"/>
      <c r="AH65" s="11"/>
      <c r="AI65" s="11"/>
      <c r="AJ65" s="17"/>
      <c r="AK65" s="11"/>
      <c r="AL65" s="11"/>
      <c r="AM65" s="11"/>
      <c r="AN65" s="11"/>
      <c r="AO65" s="11"/>
      <c r="AP65" s="11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1"/>
      <c r="BV65" s="1"/>
    </row>
    <row r="66" spans="1:74" ht="15.75">
      <c r="A66" s="1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1"/>
      <c r="S66" s="1"/>
      <c r="T66" s="1"/>
      <c r="U66" s="1"/>
      <c r="V66" s="1"/>
      <c r="W66" s="1"/>
      <c r="X66" s="1"/>
      <c r="Y66" s="1"/>
      <c r="Z66" s="1"/>
      <c r="AA66" s="1"/>
      <c r="AB66" s="11"/>
      <c r="AC66" s="11"/>
      <c r="AD66" s="11"/>
      <c r="AE66" s="11"/>
      <c r="AF66" s="11"/>
      <c r="AG66" s="11"/>
      <c r="AH66" s="11"/>
      <c r="AI66" s="11"/>
      <c r="AJ66" s="1"/>
      <c r="AK66" s="11"/>
      <c r="AL66" s="3"/>
      <c r="AM66" s="3"/>
      <c r="AN66" s="11"/>
      <c r="AO66" s="11"/>
      <c r="AP66" s="11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1"/>
      <c r="BV66" s="1"/>
    </row>
    <row r="67" spans="1:74" ht="15.75">
      <c r="A67" s="1"/>
      <c r="B67" s="1"/>
      <c r="C67" s="1"/>
      <c r="D67" s="1"/>
      <c r="E67" s="1"/>
      <c r="F67" s="1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1"/>
      <c r="AG67" s="11"/>
      <c r="AH67" s="11"/>
      <c r="AI67" s="11"/>
      <c r="AJ67" s="1"/>
      <c r="AK67" s="11"/>
      <c r="AL67" s="3"/>
      <c r="AM67" s="3"/>
      <c r="AN67" s="11"/>
      <c r="AO67" s="11"/>
      <c r="AP67" s="11"/>
      <c r="AQ67" s="1"/>
      <c r="AR67" s="1"/>
      <c r="AS67" s="1"/>
      <c r="AT67" s="1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1"/>
      <c r="BG67" s="1"/>
      <c r="BH67" s="1"/>
      <c r="BI67" s="1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1"/>
      <c r="BV67" s="1"/>
    </row>
    <row r="68" spans="1:74" ht="15.75">
      <c r="A68" s="1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1"/>
      <c r="S68" s="1"/>
      <c r="T68" s="1"/>
      <c r="U68" s="1"/>
      <c r="V68" s="1"/>
      <c r="W68" s="1"/>
      <c r="X68" s="1"/>
      <c r="Y68" s="1"/>
      <c r="Z68" s="1"/>
      <c r="AA68" s="1"/>
      <c r="AB68" s="11"/>
      <c r="AC68" s="11"/>
      <c r="AD68" s="11"/>
      <c r="AE68" s="11"/>
      <c r="AF68" s="11"/>
      <c r="AG68" s="11"/>
      <c r="AH68" s="11"/>
      <c r="AI68" s="11"/>
      <c r="AJ68" s="17"/>
      <c r="AK68" s="11"/>
      <c r="AL68" s="11"/>
      <c r="AM68" s="11"/>
      <c r="AN68" s="11"/>
      <c r="AO68" s="11"/>
      <c r="AP68" s="11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1"/>
      <c r="BV68" s="1"/>
    </row>
    <row r="69" spans="1:74" ht="15.75">
      <c r="A69" s="1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1"/>
      <c r="S69" s="1"/>
      <c r="T69" s="1"/>
      <c r="U69" s="1"/>
      <c r="V69" s="1"/>
      <c r="W69" s="1"/>
      <c r="X69" s="1"/>
      <c r="Y69" s="1"/>
      <c r="Z69" s="1"/>
      <c r="AA69" s="1"/>
      <c r="AB69" s="11"/>
      <c r="AC69" s="11"/>
      <c r="AD69" s="11"/>
      <c r="AE69" s="11"/>
      <c r="AF69" s="11"/>
      <c r="AG69" s="11"/>
      <c r="AH69" s="11"/>
      <c r="AI69" s="11"/>
      <c r="AJ69" s="17"/>
      <c r="AK69" s="11"/>
      <c r="AL69" s="11"/>
      <c r="AM69" s="11"/>
      <c r="AN69" s="11"/>
      <c r="AO69" s="11"/>
      <c r="AP69" s="11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1"/>
      <c r="BV69" s="1"/>
    </row>
    <row r="70" spans="1:74" ht="15.75">
      <c r="A70" s="1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1"/>
      <c r="S70" s="1"/>
      <c r="T70" s="1"/>
      <c r="U70" s="1"/>
      <c r="V70" s="1"/>
      <c r="W70" s="1"/>
      <c r="X70" s="1"/>
      <c r="Y70" s="1"/>
      <c r="Z70" s="1"/>
      <c r="AA70" s="1"/>
      <c r="AB70" s="11"/>
      <c r="AC70" s="11"/>
      <c r="AD70" s="11"/>
      <c r="AE70" s="11"/>
      <c r="AF70" s="11"/>
      <c r="AG70" s="11"/>
      <c r="AH70" s="11"/>
      <c r="AI70" s="11"/>
      <c r="AJ70" s="17"/>
      <c r="AK70" s="11"/>
      <c r="AL70" s="11"/>
      <c r="AM70" s="11"/>
      <c r="AN70" s="11"/>
      <c r="AO70" s="11"/>
      <c r="AP70" s="11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1"/>
      <c r="BV70" s="1"/>
    </row>
    <row r="71" spans="1:74" ht="15.75">
      <c r="A71" s="1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1"/>
      <c r="S71" s="1"/>
      <c r="T71" s="1"/>
      <c r="U71" s="1"/>
      <c r="V71" s="1"/>
      <c r="W71" s="1"/>
      <c r="X71" s="1"/>
      <c r="Y71" s="1"/>
      <c r="Z71" s="1"/>
      <c r="AA71" s="1"/>
      <c r="AB71" s="11"/>
      <c r="AC71" s="11"/>
      <c r="AD71" s="11"/>
      <c r="AE71" s="11"/>
      <c r="AF71" s="11"/>
      <c r="AG71" s="11"/>
      <c r="AH71" s="11"/>
      <c r="AI71" s="11"/>
      <c r="AJ71" s="17"/>
      <c r="AK71" s="11"/>
      <c r="AL71" s="11"/>
      <c r="AM71" s="11"/>
      <c r="AN71" s="11"/>
      <c r="AO71" s="11"/>
      <c r="AP71" s="11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1"/>
      <c r="BV71" s="1"/>
    </row>
    <row r="72" spans="1:74" ht="15.75">
      <c r="A72" s="1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1"/>
      <c r="S72" s="1"/>
      <c r="T72" s="1"/>
      <c r="U72" s="1"/>
      <c r="V72" s="1"/>
      <c r="W72" s="1"/>
      <c r="X72" s="1"/>
      <c r="Y72" s="1"/>
      <c r="Z72" s="1"/>
      <c r="AA72" s="1"/>
      <c r="AB72" s="11"/>
      <c r="AC72" s="11"/>
      <c r="AD72" s="11"/>
      <c r="AE72" s="11"/>
      <c r="AF72" s="11"/>
      <c r="AG72" s="11"/>
      <c r="AH72" s="11"/>
      <c r="AI72" s="11"/>
      <c r="AJ72" s="17"/>
      <c r="AK72" s="11"/>
      <c r="AL72" s="11"/>
      <c r="AM72" s="11"/>
      <c r="AN72" s="11"/>
      <c r="AO72" s="11"/>
      <c r="AP72" s="11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1"/>
      <c r="BV72" s="1"/>
    </row>
    <row r="73" spans="1:74" ht="15.75">
      <c r="A73" s="1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1"/>
      <c r="S73" s="1"/>
      <c r="T73" s="1"/>
      <c r="U73" s="1"/>
      <c r="V73" s="1"/>
      <c r="W73" s="1"/>
      <c r="X73" s="1"/>
      <c r="Y73" s="1"/>
      <c r="Z73" s="1"/>
      <c r="AA73" s="1"/>
      <c r="AB73" s="11"/>
      <c r="AC73" s="11"/>
      <c r="AD73" s="11"/>
      <c r="AE73" s="11"/>
      <c r="AF73" s="11"/>
      <c r="AG73" s="11"/>
      <c r="AH73" s="11"/>
      <c r="AI73" s="11"/>
      <c r="AJ73" s="17"/>
      <c r="AK73" s="11"/>
      <c r="AL73" s="11"/>
      <c r="AM73" s="11"/>
      <c r="AN73" s="11"/>
      <c r="AO73" s="11"/>
      <c r="AP73" s="11"/>
      <c r="AQ73" s="3"/>
      <c r="AR73" s="3"/>
      <c r="AS73" s="3"/>
      <c r="AT73" s="3"/>
      <c r="AU73" s="3"/>
      <c r="AV73" s="3"/>
      <c r="AW73" s="3"/>
      <c r="AX73" s="3"/>
      <c r="AY73" s="17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1"/>
      <c r="BV73" s="1"/>
    </row>
    <row r="74" spans="1:74" ht="15.75">
      <c r="A74" s="1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1"/>
      <c r="S74" s="1"/>
      <c r="T74" s="1"/>
      <c r="U74" s="1"/>
      <c r="V74" s="1"/>
      <c r="W74" s="1"/>
      <c r="X74" s="1"/>
      <c r="Y74" s="1"/>
      <c r="Z74" s="1"/>
      <c r="AA74" s="1"/>
      <c r="AB74" s="11"/>
      <c r="AC74" s="11"/>
      <c r="AD74" s="11"/>
      <c r="AE74" s="11"/>
      <c r="AF74" s="11"/>
      <c r="AG74" s="11"/>
      <c r="AH74" s="11"/>
      <c r="AI74" s="11"/>
      <c r="AJ74" s="17"/>
      <c r="AK74" s="11"/>
      <c r="AL74" s="11"/>
      <c r="AM74" s="11"/>
      <c r="AN74" s="11"/>
      <c r="AO74" s="11"/>
      <c r="AP74" s="11"/>
      <c r="AQ74" s="3"/>
      <c r="AR74" s="3"/>
      <c r="AS74" s="3"/>
      <c r="AT74" s="3"/>
      <c r="AU74" s="3"/>
      <c r="AV74" s="3"/>
      <c r="AW74" s="3"/>
      <c r="AX74" s="3"/>
      <c r="AY74" s="17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1"/>
      <c r="BV74" s="1"/>
    </row>
    <row r="75" spans="1:74" ht="15.75">
      <c r="A75" s="1"/>
      <c r="B75" s="1"/>
      <c r="C75" s="1"/>
      <c r="D75" s="1"/>
      <c r="E75" s="1"/>
      <c r="F75" s="1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1"/>
      <c r="AC75" s="1"/>
      <c r="AD75" s="1"/>
      <c r="AE75" s="1"/>
      <c r="AF75" s="1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1"/>
      <c r="BV75" s="1"/>
    </row>
    <row r="76" spans="1:7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3"/>
      <c r="Q76" s="3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3"/>
      <c r="BC76" s="3"/>
      <c r="BD76" s="3"/>
      <c r="BE76" s="3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3"/>
      <c r="BR76" s="3"/>
      <c r="BS76" s="1"/>
      <c r="BT76" s="1"/>
      <c r="BU76" s="1"/>
      <c r="BV76" s="1"/>
    </row>
    <row r="77" spans="1:7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3"/>
      <c r="Q77" s="3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3"/>
      <c r="BC77" s="3"/>
      <c r="BD77" s="3"/>
      <c r="BE77" s="3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3"/>
      <c r="BR77" s="3"/>
      <c r="BS77" s="1"/>
      <c r="BT77" s="1"/>
      <c r="BU77" s="1"/>
      <c r="BV77" s="1"/>
    </row>
    <row r="78" spans="1:74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"/>
      <c r="P78" s="3"/>
      <c r="Q78" s="3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3"/>
      <c r="BC78" s="3"/>
      <c r="BD78" s="3"/>
      <c r="BE78" s="3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3"/>
      <c r="BR78" s="3"/>
      <c r="BS78" s="1"/>
      <c r="BT78" s="1"/>
      <c r="BU78" s="1"/>
      <c r="BV78" s="1"/>
    </row>
    <row r="79" spans="1:74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"/>
      <c r="P79" s="3"/>
      <c r="Q79" s="3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3"/>
      <c r="BC79" s="3"/>
      <c r="BD79" s="3"/>
      <c r="BE79" s="3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3"/>
      <c r="BR79" s="3"/>
      <c r="BS79" s="1"/>
      <c r="BT79" s="1"/>
      <c r="BU79" s="1"/>
      <c r="BV79" s="1"/>
    </row>
    <row r="80" spans="1:74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3"/>
      <c r="P80" s="3"/>
      <c r="Q80" s="3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3"/>
      <c r="BC80" s="3"/>
      <c r="BD80" s="3"/>
      <c r="BE80" s="3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3"/>
      <c r="BR80" s="3"/>
      <c r="BS80" s="1"/>
      <c r="BT80" s="1"/>
      <c r="BU80" s="1"/>
      <c r="BV80" s="1"/>
    </row>
    <row r="81" spans="1:74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3"/>
      <c r="P81" s="3"/>
      <c r="Q81" s="3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3"/>
      <c r="BC81" s="3"/>
      <c r="BD81" s="3"/>
      <c r="BE81" s="3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3"/>
      <c r="BR81" s="3"/>
      <c r="BS81" s="1"/>
      <c r="BT81" s="1"/>
      <c r="BU81" s="1"/>
      <c r="BV81" s="1"/>
    </row>
    <row r="82" spans="1:7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3"/>
      <c r="P82" s="3"/>
      <c r="Q82" s="3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3"/>
      <c r="BC82" s="3"/>
      <c r="BD82" s="3"/>
      <c r="BE82" s="3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3"/>
      <c r="BR82" s="3"/>
      <c r="BS82" s="1"/>
      <c r="BT82" s="1"/>
      <c r="BU82" s="1"/>
      <c r="BV82" s="1"/>
    </row>
    <row r="83" spans="1:7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3"/>
      <c r="P83" s="3"/>
      <c r="Q83" s="3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3"/>
      <c r="BC83" s="3"/>
      <c r="BD83" s="3"/>
      <c r="BE83" s="3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3"/>
      <c r="BR83" s="3"/>
      <c r="BS83" s="1"/>
      <c r="BT83" s="1"/>
      <c r="BU83" s="1"/>
      <c r="BV83" s="1"/>
    </row>
    <row r="84" spans="1:7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3"/>
      <c r="P84" s="3"/>
      <c r="Q84" s="3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3"/>
      <c r="BC84" s="3"/>
      <c r="BD84" s="3"/>
      <c r="BE84" s="3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3"/>
      <c r="BR84" s="3"/>
      <c r="BS84" s="1"/>
      <c r="BT84" s="1"/>
      <c r="BU84" s="1"/>
      <c r="BV84" s="1"/>
    </row>
    <row r="85" spans="1:7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3"/>
      <c r="P85" s="3"/>
      <c r="Q85" s="3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3"/>
      <c r="BC85" s="3"/>
      <c r="BD85" s="3"/>
      <c r="BE85" s="3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3"/>
      <c r="BR85" s="3"/>
      <c r="BS85" s="1"/>
      <c r="BT85" s="1"/>
      <c r="BU85" s="1"/>
      <c r="BV85" s="1"/>
    </row>
    <row r="86" spans="1:7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3"/>
      <c r="P86" s="3"/>
      <c r="Q86" s="3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3"/>
      <c r="BC86" s="3"/>
      <c r="BD86" s="3"/>
      <c r="BE86" s="3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3"/>
      <c r="BR86" s="3"/>
      <c r="BS86" s="1"/>
      <c r="BT86" s="1"/>
      <c r="BU86" s="1"/>
      <c r="BV86" s="1"/>
    </row>
    <row r="87" spans="1:74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3"/>
      <c r="P87" s="3"/>
      <c r="Q87" s="3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3"/>
      <c r="BC87" s="3"/>
      <c r="BD87" s="3"/>
      <c r="BE87" s="3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3"/>
      <c r="BR87" s="3"/>
      <c r="BS87" s="1"/>
      <c r="BT87" s="1"/>
      <c r="BU87" s="1"/>
      <c r="BV87" s="1"/>
    </row>
  </sheetData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86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40.69921875" style="0" customWidth="1"/>
    <col min="2" max="16384" width="9.69921875" style="0" customWidth="1"/>
  </cols>
  <sheetData>
    <row r="1" spans="1:85" ht="15.75">
      <c r="A1" s="53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</row>
    <row r="2" spans="1:85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85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8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1:85" ht="15.75">
      <c r="A5" s="4" t="s">
        <v>1</v>
      </c>
      <c r="B5" s="4" t="s">
        <v>1</v>
      </c>
      <c r="C5" s="4" t="s">
        <v>1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  <c r="J5" s="4" t="s">
        <v>1</v>
      </c>
      <c r="K5" s="4" t="s">
        <v>1</v>
      </c>
      <c r="L5" s="4" t="s">
        <v>1</v>
      </c>
      <c r="M5" s="4" t="s">
        <v>1</v>
      </c>
      <c r="N5" s="4" t="s">
        <v>1</v>
      </c>
      <c r="O5" s="4" t="s">
        <v>1</v>
      </c>
      <c r="P5" s="4" t="s">
        <v>1</v>
      </c>
      <c r="Q5" s="4" t="s">
        <v>1</v>
      </c>
      <c r="R5" s="4" t="s">
        <v>1</v>
      </c>
      <c r="S5" s="4" t="s">
        <v>1</v>
      </c>
      <c r="T5" s="4" t="s">
        <v>1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</row>
    <row r="6" spans="1:85" ht="15.75">
      <c r="A6" s="6" t="s">
        <v>2</v>
      </c>
      <c r="B6" s="8" t="s">
        <v>4</v>
      </c>
      <c r="C6" s="8" t="s">
        <v>5</v>
      </c>
      <c r="D6" s="8" t="s">
        <v>39</v>
      </c>
      <c r="E6" s="8" t="s">
        <v>27</v>
      </c>
      <c r="F6" s="8">
        <v>1990</v>
      </c>
      <c r="G6" s="8">
        <v>1991</v>
      </c>
      <c r="H6" s="8">
        <v>1992</v>
      </c>
      <c r="I6" s="8">
        <v>1993</v>
      </c>
      <c r="J6" s="8">
        <v>1994</v>
      </c>
      <c r="K6" s="8" t="s">
        <v>6</v>
      </c>
      <c r="L6" s="8" t="s">
        <v>32</v>
      </c>
      <c r="M6" s="8" t="s">
        <v>33</v>
      </c>
      <c r="N6" s="8" t="s">
        <v>34</v>
      </c>
      <c r="O6" s="8" t="s">
        <v>35</v>
      </c>
      <c r="P6" s="8" t="s">
        <v>7</v>
      </c>
      <c r="Q6" s="8" t="s">
        <v>8</v>
      </c>
      <c r="R6" s="10" t="s">
        <v>9</v>
      </c>
      <c r="S6" s="10" t="s">
        <v>53</v>
      </c>
      <c r="T6" s="10" t="s">
        <v>44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</row>
    <row r="7" spans="1:85" ht="15.75">
      <c r="A7" s="6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</row>
    <row r="8" spans="1:85" ht="15.75">
      <c r="A8" s="4" t="s">
        <v>1</v>
      </c>
      <c r="B8" s="4" t="s">
        <v>1</v>
      </c>
      <c r="C8" s="4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4" t="s">
        <v>1</v>
      </c>
      <c r="P8" s="4" t="s">
        <v>1</v>
      </c>
      <c r="Q8" s="4" t="s">
        <v>1</v>
      </c>
      <c r="R8" s="4" t="s">
        <v>1</v>
      </c>
      <c r="S8" s="4" t="s">
        <v>1</v>
      </c>
      <c r="T8" s="4" t="s">
        <v>1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</row>
    <row r="9" spans="1:85" ht="15.75">
      <c r="A9" s="1" t="s">
        <v>10</v>
      </c>
      <c r="B9" s="14">
        <v>100</v>
      </c>
      <c r="C9" s="14">
        <v>100</v>
      </c>
      <c r="D9" s="14">
        <v>100</v>
      </c>
      <c r="E9" s="14">
        <v>100</v>
      </c>
      <c r="F9" s="14">
        <v>100</v>
      </c>
      <c r="G9" s="14">
        <v>100</v>
      </c>
      <c r="H9" s="14">
        <v>100</v>
      </c>
      <c r="I9" s="14">
        <v>100</v>
      </c>
      <c r="J9" s="14">
        <v>100</v>
      </c>
      <c r="K9" s="14">
        <v>100</v>
      </c>
      <c r="L9" s="14">
        <v>100</v>
      </c>
      <c r="M9" s="14">
        <v>100</v>
      </c>
      <c r="N9" s="14">
        <v>100</v>
      </c>
      <c r="O9" s="14">
        <v>100</v>
      </c>
      <c r="P9" s="14">
        <v>100</v>
      </c>
      <c r="Q9" s="14">
        <v>100</v>
      </c>
      <c r="R9" s="14">
        <v>100</v>
      </c>
      <c r="S9" s="54">
        <v>100</v>
      </c>
      <c r="T9" s="41">
        <v>100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</row>
    <row r="10" spans="1:85" ht="15.75">
      <c r="A10" s="1" t="s">
        <v>11</v>
      </c>
      <c r="B10" s="14">
        <v>82.68856631575868</v>
      </c>
      <c r="C10" s="14">
        <v>82.67347579772692</v>
      </c>
      <c r="D10" s="14">
        <v>82.93781400124684</v>
      </c>
      <c r="E10" s="14">
        <v>82.11730349142879</v>
      </c>
      <c r="F10" s="14">
        <v>82.79814195499031</v>
      </c>
      <c r="G10" s="14">
        <v>81.22228680561322</v>
      </c>
      <c r="H10" s="14">
        <v>81.08803306421065</v>
      </c>
      <c r="I10" s="14">
        <v>79.92816013800713</v>
      </c>
      <c r="J10" s="14">
        <v>79.09323222120038</v>
      </c>
      <c r="K10" s="14">
        <v>77.94386046830502</v>
      </c>
      <c r="L10" s="14">
        <v>76.74598714734445</v>
      </c>
      <c r="M10" s="14">
        <v>75.18285232114785</v>
      </c>
      <c r="N10" s="14">
        <v>74.04123139171612</v>
      </c>
      <c r="O10" s="14">
        <v>73.05707254524478</v>
      </c>
      <c r="P10" s="14">
        <v>72.35760700826471</v>
      </c>
      <c r="Q10" s="14">
        <v>71.01396698712135</v>
      </c>
      <c r="R10" s="15">
        <v>70.19254519577977</v>
      </c>
      <c r="S10" s="15">
        <v>69.2</v>
      </c>
      <c r="T10" s="41">
        <v>68.54746949125283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</row>
    <row r="11" spans="1:85" ht="15.75">
      <c r="A11" s="1" t="s">
        <v>12</v>
      </c>
      <c r="B11" s="14">
        <v>8.613417720284563</v>
      </c>
      <c r="C11" s="14">
        <v>8.327070949129277</v>
      </c>
      <c r="D11" s="14">
        <v>8.124381165425941</v>
      </c>
      <c r="E11" s="14">
        <v>8.021400273982747</v>
      </c>
      <c r="F11" s="14">
        <v>7.542484981388788</v>
      </c>
      <c r="G11" s="14">
        <v>8.061737108693848</v>
      </c>
      <c r="H11" s="14">
        <v>7.978089407434291</v>
      </c>
      <c r="I11" s="14">
        <v>8.331325909751417</v>
      </c>
      <c r="J11" s="14">
        <v>8.579015212049027</v>
      </c>
      <c r="K11" s="14">
        <v>8.721101519202655</v>
      </c>
      <c r="L11" s="14">
        <v>9.368245871876892</v>
      </c>
      <c r="M11" s="14">
        <v>9.857044322212225</v>
      </c>
      <c r="N11" s="14">
        <v>9.903053414614496</v>
      </c>
      <c r="O11" s="14">
        <v>10.25780689128035</v>
      </c>
      <c r="P11" s="14">
        <v>10.65984815898523</v>
      </c>
      <c r="Q11" s="14">
        <v>11.03106942033116</v>
      </c>
      <c r="R11" s="15">
        <v>11.314613708196319</v>
      </c>
      <c r="S11" s="15">
        <v>11.9</v>
      </c>
      <c r="T11" s="41">
        <v>12.202446712089715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</row>
    <row r="12" spans="1:85" ht="15.75">
      <c r="A12" s="1" t="s">
        <v>13</v>
      </c>
      <c r="B12" s="14">
        <v>4.339621721513309</v>
      </c>
      <c r="C12" s="14">
        <v>4.515198399311331</v>
      </c>
      <c r="D12" s="14">
        <v>4.431313946239319</v>
      </c>
      <c r="E12" s="14">
        <v>4.716946203117479</v>
      </c>
      <c r="F12" s="14">
        <v>4.725094594178887</v>
      </c>
      <c r="G12" s="14">
        <v>5.301835090924188</v>
      </c>
      <c r="H12" s="14">
        <v>5.406648936697665</v>
      </c>
      <c r="I12" s="14">
        <v>5.882981451406103</v>
      </c>
      <c r="J12" s="14">
        <v>6.052782342565092</v>
      </c>
      <c r="K12" s="14">
        <v>6.6634425995616</v>
      </c>
      <c r="L12" s="14">
        <v>6.889931125904153</v>
      </c>
      <c r="M12" s="14">
        <v>7.623777629169541</v>
      </c>
      <c r="N12" s="14">
        <v>8.213336197867713</v>
      </c>
      <c r="O12" s="14">
        <v>8.691785396657583</v>
      </c>
      <c r="P12" s="14">
        <v>9.129047161344797</v>
      </c>
      <c r="Q12" s="14">
        <v>9.896608017413387</v>
      </c>
      <c r="R12" s="15">
        <v>10.082284128085654</v>
      </c>
      <c r="S12" s="15">
        <v>10.5</v>
      </c>
      <c r="T12" s="41">
        <v>10.862752348185257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ht="15.75">
      <c r="A13" s="1" t="s">
        <v>14</v>
      </c>
      <c r="B13" s="14">
        <v>2.108861117476973</v>
      </c>
      <c r="C13" s="14">
        <v>2.306573758477485</v>
      </c>
      <c r="D13" s="14">
        <v>2.699723128827606</v>
      </c>
      <c r="E13" s="14">
        <v>2.896951016327891</v>
      </c>
      <c r="F13" s="14">
        <v>2.871004741794147</v>
      </c>
      <c r="G13" s="14">
        <v>3.167192559993357</v>
      </c>
      <c r="H13" s="14">
        <v>3.137649212364968</v>
      </c>
      <c r="I13" s="14">
        <v>3.256494339065499</v>
      </c>
      <c r="J13" s="14">
        <v>3.475855206621538</v>
      </c>
      <c r="K13" s="14">
        <v>3.831266409853046</v>
      </c>
      <c r="L13" s="14">
        <v>4.167387106999798</v>
      </c>
      <c r="M13" s="14">
        <v>4.404386354962835</v>
      </c>
      <c r="N13" s="14">
        <v>4.510925513154479</v>
      </c>
      <c r="O13" s="14">
        <v>4.926476103394208</v>
      </c>
      <c r="P13" s="14">
        <v>4.917751308562254</v>
      </c>
      <c r="Q13" s="14">
        <v>4.917035923747333</v>
      </c>
      <c r="R13" s="15">
        <v>5.200014114492054</v>
      </c>
      <c r="S13" s="15">
        <v>5.2</v>
      </c>
      <c r="T13" s="41">
        <v>4.982556767538302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1:85" ht="15.75">
      <c r="A14" s="1" t="s">
        <v>15</v>
      </c>
      <c r="B14" s="14">
        <v>0.629976546538786</v>
      </c>
      <c r="C14" s="14">
        <v>0.6870397729255611</v>
      </c>
      <c r="D14" s="14">
        <v>0.7322875793025047</v>
      </c>
      <c r="E14" s="14">
        <v>0.7708078788551964</v>
      </c>
      <c r="F14" s="14">
        <v>0.7536771976392106</v>
      </c>
      <c r="G14" s="14">
        <v>0.8035788424811093</v>
      </c>
      <c r="H14" s="14">
        <v>0.8051865117376757</v>
      </c>
      <c r="I14" s="14">
        <v>0.8563280466861969</v>
      </c>
      <c r="J14" s="14">
        <v>0.9189042500263837</v>
      </c>
      <c r="K14" s="14">
        <v>1.015766429308623</v>
      </c>
      <c r="L14" s="14">
        <v>1.003753494135616</v>
      </c>
      <c r="M14" s="14">
        <v>1.047571364048555</v>
      </c>
      <c r="N14" s="14">
        <v>1.118242608158552</v>
      </c>
      <c r="O14" s="14">
        <v>1.147237094475618</v>
      </c>
      <c r="P14" s="14">
        <v>1.150047881784211</v>
      </c>
      <c r="Q14" s="14">
        <v>1.144135506551614</v>
      </c>
      <c r="R14" s="15">
        <v>1.1476426277823613</v>
      </c>
      <c r="S14" s="15">
        <v>1.2</v>
      </c>
      <c r="T14" s="41">
        <v>1.220349886742993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spans="1:85" ht="15.75">
      <c r="A15" s="1" t="s">
        <v>16</v>
      </c>
      <c r="B15" s="14">
        <v>1.619556578427692</v>
      </c>
      <c r="C15" s="14">
        <v>1.490641322429417</v>
      </c>
      <c r="D15" s="14">
        <v>1.074480178957791</v>
      </c>
      <c r="E15" s="14">
        <v>1.476591136287904</v>
      </c>
      <c r="F15" s="14">
        <v>1.309596530008657</v>
      </c>
      <c r="G15" s="14">
        <v>1.443369592294279</v>
      </c>
      <c r="H15" s="14">
        <v>1.584392867554752</v>
      </c>
      <c r="I15" s="14">
        <v>1.744710115083651</v>
      </c>
      <c r="J15" s="14">
        <v>1.880210767537578</v>
      </c>
      <c r="K15" s="14">
        <v>1.824562573769064</v>
      </c>
      <c r="L15" s="14">
        <v>1.824695253739085</v>
      </c>
      <c r="M15" s="14">
        <v>1.884368008458999</v>
      </c>
      <c r="N15" s="14">
        <v>2.213210874488636</v>
      </c>
      <c r="O15" s="14">
        <v>1.919621968947449</v>
      </c>
      <c r="P15" s="14">
        <v>1.785698481058816</v>
      </c>
      <c r="Q15" s="14">
        <v>1.997184144835152</v>
      </c>
      <c r="R15" s="15">
        <v>2.062900225663843</v>
      </c>
      <c r="S15" s="15">
        <v>2.1</v>
      </c>
      <c r="T15" s="41">
        <v>2.1844247941909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1:85" ht="15.75">
      <c r="A16" s="1"/>
      <c r="B16" s="16"/>
      <c r="C16" s="16"/>
      <c r="D16" s="14"/>
      <c r="E16" s="14"/>
      <c r="F16" s="14"/>
      <c r="G16" s="14"/>
      <c r="H16" s="14"/>
      <c r="I16" s="14"/>
      <c r="J16" s="14"/>
      <c r="K16" s="14"/>
      <c r="L16" s="12"/>
      <c r="M16" s="12"/>
      <c r="N16" s="12"/>
      <c r="O16" s="14" t="s">
        <v>40</v>
      </c>
      <c r="P16" s="14" t="s">
        <v>40</v>
      </c>
      <c r="Q16" s="14"/>
      <c r="S16" s="15"/>
      <c r="T16" s="3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1:85" ht="15.75">
      <c r="A17" s="1" t="s">
        <v>17</v>
      </c>
      <c r="B17" s="14">
        <v>100</v>
      </c>
      <c r="C17" s="14">
        <v>100</v>
      </c>
      <c r="D17" s="14">
        <v>100</v>
      </c>
      <c r="E17" s="14">
        <v>100</v>
      </c>
      <c r="F17" s="14">
        <v>100</v>
      </c>
      <c r="G17" s="14">
        <v>100</v>
      </c>
      <c r="H17" s="14">
        <v>100</v>
      </c>
      <c r="I17" s="14">
        <v>100</v>
      </c>
      <c r="J17" s="14">
        <v>100</v>
      </c>
      <c r="K17" s="14">
        <v>100</v>
      </c>
      <c r="L17" s="14">
        <v>100</v>
      </c>
      <c r="M17" s="14">
        <v>100</v>
      </c>
      <c r="N17" s="14">
        <v>100</v>
      </c>
      <c r="O17" s="14">
        <v>100</v>
      </c>
      <c r="P17" s="14">
        <v>100</v>
      </c>
      <c r="Q17" s="14">
        <v>100</v>
      </c>
      <c r="R17" s="14">
        <v>100</v>
      </c>
      <c r="S17" s="54">
        <v>100</v>
      </c>
      <c r="T17" s="49">
        <v>100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1:85" ht="15.75">
      <c r="A18" s="1" t="s">
        <v>11</v>
      </c>
      <c r="B18" s="14">
        <v>86.3627513906718</v>
      </c>
      <c r="C18" s="14">
        <v>85.31411912081965</v>
      </c>
      <c r="D18" s="14">
        <v>84.92369338541499</v>
      </c>
      <c r="E18" s="14">
        <v>84.58729768288484</v>
      </c>
      <c r="F18" s="14">
        <v>84.38256174953203</v>
      </c>
      <c r="G18" s="14">
        <v>83.51404884983435</v>
      </c>
      <c r="H18" s="14">
        <v>82.8525374531588</v>
      </c>
      <c r="I18" s="14">
        <v>81.72090444550103</v>
      </c>
      <c r="J18" s="14">
        <v>80.3068568129824</v>
      </c>
      <c r="K18" s="14">
        <v>78.83658267062253</v>
      </c>
      <c r="L18" s="14">
        <v>77.76890637985151</v>
      </c>
      <c r="M18" s="14">
        <v>76.80323375216028</v>
      </c>
      <c r="N18" s="14">
        <v>76.10093160622287</v>
      </c>
      <c r="O18" s="14">
        <v>75.58466487211979</v>
      </c>
      <c r="P18" s="14">
        <v>75.05652832475008</v>
      </c>
      <c r="Q18" s="14">
        <v>74.53613691365575</v>
      </c>
      <c r="R18" s="15">
        <v>74.19962845421473</v>
      </c>
      <c r="S18" s="15">
        <v>73.7</v>
      </c>
      <c r="T18" s="49">
        <v>73.31784255134895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spans="1:85" ht="15.75">
      <c r="A19" s="1" t="s">
        <v>12</v>
      </c>
      <c r="B19" s="14">
        <v>6.490479246897732</v>
      </c>
      <c r="C19" s="14">
        <v>5.935386461581041</v>
      </c>
      <c r="D19" s="14">
        <v>5.705846273041288</v>
      </c>
      <c r="E19" s="14">
        <v>5.714370049687608</v>
      </c>
      <c r="F19" s="14">
        <v>5.80647247713403</v>
      </c>
      <c r="G19" s="14">
        <v>6.064202430614561</v>
      </c>
      <c r="H19" s="14">
        <v>6.394774374798183</v>
      </c>
      <c r="I19" s="14">
        <v>6.7027527124611</v>
      </c>
      <c r="J19" s="14">
        <v>7.176156165145069</v>
      </c>
      <c r="K19" s="14">
        <v>7.519476198439145</v>
      </c>
      <c r="L19" s="14">
        <v>7.855136367694833</v>
      </c>
      <c r="M19" s="14">
        <v>8.044222805592053</v>
      </c>
      <c r="N19" s="14">
        <v>8.295381820085343</v>
      </c>
      <c r="O19" s="14">
        <v>8.515683123344688</v>
      </c>
      <c r="P19" s="14">
        <v>8.72567908714531</v>
      </c>
      <c r="Q19" s="14">
        <v>8.946278284898138</v>
      </c>
      <c r="R19" s="15">
        <v>9.027324096292283</v>
      </c>
      <c r="S19" s="15">
        <v>9.2</v>
      </c>
      <c r="T19" s="49">
        <v>9.377424900431713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1:85" ht="15.75">
      <c r="A20" s="1" t="s">
        <v>13</v>
      </c>
      <c r="B20" s="14">
        <v>2.335472828412495</v>
      </c>
      <c r="C20" s="14">
        <v>2.672075397263896</v>
      </c>
      <c r="D20" s="14">
        <v>2.722584498176066</v>
      </c>
      <c r="E20" s="14">
        <v>2.943670979485414</v>
      </c>
      <c r="F20" s="14">
        <v>3.122574533168972</v>
      </c>
      <c r="G20" s="14">
        <v>3.411667753883374</v>
      </c>
      <c r="H20" s="14">
        <v>3.615053587470184</v>
      </c>
      <c r="I20" s="14">
        <v>3.897859382858242</v>
      </c>
      <c r="J20" s="14">
        <v>4.301725428149922</v>
      </c>
      <c r="K20" s="14">
        <v>4.674460019273636</v>
      </c>
      <c r="L20" s="14">
        <v>5.00956393931277</v>
      </c>
      <c r="M20" s="14">
        <v>5.329535271754375</v>
      </c>
      <c r="N20" s="14">
        <v>5.572835666148263</v>
      </c>
      <c r="O20" s="14">
        <v>5.838942333727401</v>
      </c>
      <c r="P20" s="14">
        <v>6.063536302130668</v>
      </c>
      <c r="Q20" s="14">
        <v>6.248739120265623</v>
      </c>
      <c r="R20" s="15">
        <v>6.42224630389349</v>
      </c>
      <c r="S20" s="15">
        <v>6.6</v>
      </c>
      <c r="T20" s="49">
        <v>6.762498017208486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1:85" ht="15.75">
      <c r="A21" s="1" t="s">
        <v>14</v>
      </c>
      <c r="B21" s="14">
        <v>2.01048352588789</v>
      </c>
      <c r="C21" s="14">
        <v>2.62260781918206</v>
      </c>
      <c r="D21" s="14">
        <v>3.291151499499629</v>
      </c>
      <c r="E21" s="14">
        <v>3.706793919417523</v>
      </c>
      <c r="F21" s="14">
        <v>3.731414265930086</v>
      </c>
      <c r="G21" s="14">
        <v>3.885566330269027</v>
      </c>
      <c r="H21" s="14">
        <v>4.172968616509745</v>
      </c>
      <c r="I21" s="14">
        <v>4.418294887133125</v>
      </c>
      <c r="J21" s="14">
        <v>4.762694832267858</v>
      </c>
      <c r="K21" s="14">
        <v>5.215087222682897</v>
      </c>
      <c r="L21" s="14">
        <v>5.531717250805293</v>
      </c>
      <c r="M21" s="14">
        <v>5.870938093358309</v>
      </c>
      <c r="N21" s="14">
        <v>6.051809936795322</v>
      </c>
      <c r="O21" s="14">
        <v>6.18152249890236</v>
      </c>
      <c r="P21" s="14">
        <v>6.294011915581136</v>
      </c>
      <c r="Q21" s="14">
        <v>6.341732768244881</v>
      </c>
      <c r="R21" s="15">
        <v>6.432463812988622</v>
      </c>
      <c r="S21" s="15">
        <v>6.5</v>
      </c>
      <c r="T21" s="49">
        <v>6.578795062956309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1:85" ht="15.75">
      <c r="A22" s="1" t="s">
        <v>15</v>
      </c>
      <c r="B22" s="14">
        <v>0.3843602909713307</v>
      </c>
      <c r="C22" s="14">
        <v>0.4384954833725941</v>
      </c>
      <c r="D22" s="14">
        <v>0.4002969945443393</v>
      </c>
      <c r="E22" s="14">
        <v>0.3887440350273036</v>
      </c>
      <c r="F22" s="14">
        <v>0.4175607603220259</v>
      </c>
      <c r="G22" s="14">
        <v>0.4187154763014167</v>
      </c>
      <c r="H22" s="14">
        <v>0.4599873477083778</v>
      </c>
      <c r="I22" s="14">
        <v>0.4877366376639449</v>
      </c>
      <c r="J22" s="14">
        <v>0.5295589147121079</v>
      </c>
      <c r="K22" s="14">
        <v>0.56976176889911</v>
      </c>
      <c r="L22" s="14">
        <v>0.5989052122610732</v>
      </c>
      <c r="M22" s="14">
        <v>0.6330576299857018</v>
      </c>
      <c r="N22" s="14">
        <v>0.6672543030008291</v>
      </c>
      <c r="O22" s="14">
        <v>0.7017394774486109</v>
      </c>
      <c r="P22" s="14">
        <v>0.7043522165000504</v>
      </c>
      <c r="Q22" s="14">
        <v>0.7273115994505579</v>
      </c>
      <c r="R22" s="15">
        <v>0.7094202337642233</v>
      </c>
      <c r="S22" s="15">
        <v>0.7</v>
      </c>
      <c r="T22" s="49">
        <v>0.7601058060422624</v>
      </c>
      <c r="U22" s="1"/>
      <c r="V22" s="1"/>
      <c r="W22" s="1"/>
      <c r="X22" s="1"/>
      <c r="Y22" s="1"/>
      <c r="Z22" s="1"/>
      <c r="AA22" s="1"/>
      <c r="AB22" s="6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1:85" ht="15.75">
      <c r="A23" s="1" t="s">
        <v>16</v>
      </c>
      <c r="B23" s="14">
        <v>2.416452717158751</v>
      </c>
      <c r="C23" s="14">
        <v>3.017315717780754</v>
      </c>
      <c r="D23" s="14">
        <v>2.956427349323692</v>
      </c>
      <c r="E23" s="14">
        <v>2.659123333497319</v>
      </c>
      <c r="F23" s="14">
        <v>2.539416213912858</v>
      </c>
      <c r="G23" s="14">
        <v>2.705799159097263</v>
      </c>
      <c r="H23" s="14">
        <v>2.504678620354704</v>
      </c>
      <c r="I23" s="14">
        <v>2.772451934382558</v>
      </c>
      <c r="J23" s="14">
        <v>2.92300784674264</v>
      </c>
      <c r="K23" s="14">
        <v>3.18463212008268</v>
      </c>
      <c r="L23" s="14">
        <v>3.235770850074519</v>
      </c>
      <c r="M23" s="14">
        <v>3.31901244714928</v>
      </c>
      <c r="N23" s="14">
        <v>3.311786667747378</v>
      </c>
      <c r="O23" s="14">
        <v>3.177447694457149</v>
      </c>
      <c r="P23" s="14">
        <v>3.15589215389276</v>
      </c>
      <c r="Q23" s="14">
        <v>3.199801313485044</v>
      </c>
      <c r="R23" s="15">
        <v>3.20891709884666</v>
      </c>
      <c r="S23" s="15">
        <v>3.2</v>
      </c>
      <c r="T23" s="49">
        <v>3.2033336620122865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6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6"/>
      <c r="BY23" s="1"/>
      <c r="BZ23" s="6"/>
      <c r="CA23" s="1"/>
      <c r="CB23" s="1"/>
      <c r="CC23" s="1"/>
      <c r="CD23" s="1"/>
      <c r="CE23" s="1"/>
      <c r="CF23" s="1"/>
      <c r="CG23" s="1"/>
    </row>
    <row r="24" spans="1:85" ht="15.75">
      <c r="A24" s="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2"/>
      <c r="M24" s="12"/>
      <c r="N24" s="14" t="s">
        <v>40</v>
      </c>
      <c r="O24" s="14" t="s">
        <v>40</v>
      </c>
      <c r="P24" s="14" t="s">
        <v>40</v>
      </c>
      <c r="Q24" s="14"/>
      <c r="S24" s="15"/>
      <c r="T24" s="34"/>
      <c r="U24" s="1"/>
      <c r="V24" s="1"/>
      <c r="W24" s="1"/>
      <c r="X24" s="7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7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7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7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1:85" ht="15.75">
      <c r="A25" s="1" t="s">
        <v>18</v>
      </c>
      <c r="B25" s="14">
        <v>100</v>
      </c>
      <c r="C25" s="14">
        <v>100</v>
      </c>
      <c r="D25" s="14">
        <v>100</v>
      </c>
      <c r="E25" s="14">
        <v>100</v>
      </c>
      <c r="F25" s="14">
        <v>100</v>
      </c>
      <c r="G25" s="14">
        <v>100</v>
      </c>
      <c r="H25" s="14">
        <v>100</v>
      </c>
      <c r="I25" s="14">
        <v>100</v>
      </c>
      <c r="J25" s="14">
        <v>100</v>
      </c>
      <c r="K25" s="14">
        <v>100</v>
      </c>
      <c r="L25" s="14">
        <v>100</v>
      </c>
      <c r="M25" s="14">
        <v>100</v>
      </c>
      <c r="N25" s="14">
        <v>100</v>
      </c>
      <c r="O25" s="14">
        <v>100</v>
      </c>
      <c r="P25" s="14">
        <v>100</v>
      </c>
      <c r="Q25" s="14">
        <v>100</v>
      </c>
      <c r="R25" s="14">
        <v>100</v>
      </c>
      <c r="S25" s="54">
        <v>100</v>
      </c>
      <c r="T25" s="49">
        <v>100</v>
      </c>
      <c r="U25" s="8"/>
      <c r="V25" s="8"/>
      <c r="W25" s="8"/>
      <c r="X25" s="9"/>
      <c r="Y25" s="9"/>
      <c r="Z25" s="9"/>
      <c r="AA25" s="9"/>
      <c r="AB25" s="9"/>
      <c r="AC25" s="9"/>
      <c r="AD25" s="9"/>
      <c r="AE25" s="8"/>
      <c r="AF25" s="8"/>
      <c r="AG25" s="8"/>
      <c r="AH25" s="8"/>
      <c r="AI25" s="8"/>
      <c r="AJ25" s="8"/>
      <c r="AK25" s="8"/>
      <c r="AL25" s="8"/>
      <c r="AM25" s="9"/>
      <c r="AN25" s="9"/>
      <c r="AO25" s="9"/>
      <c r="AP25" s="9"/>
      <c r="AQ25" s="9"/>
      <c r="AR25" s="9"/>
      <c r="AS25" s="9"/>
      <c r="AT25" s="8"/>
      <c r="AU25" s="8"/>
      <c r="AV25" s="8"/>
      <c r="AW25" s="8"/>
      <c r="AX25" s="8"/>
      <c r="AY25" s="8"/>
      <c r="AZ25" s="8"/>
      <c r="BA25" s="8"/>
      <c r="BB25" s="9"/>
      <c r="BC25" s="9"/>
      <c r="BD25" s="9"/>
      <c r="BE25" s="9"/>
      <c r="BF25" s="9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9"/>
      <c r="BR25" s="9"/>
      <c r="BS25" s="9"/>
      <c r="BT25" s="9"/>
      <c r="BU25" s="9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1"/>
      <c r="CG25" s="1"/>
    </row>
    <row r="26" spans="1:85" ht="15.75">
      <c r="A26" s="1" t="s">
        <v>11</v>
      </c>
      <c r="B26" s="14">
        <v>81.99522066196892</v>
      </c>
      <c r="C26" s="14">
        <v>79.74723718979678</v>
      </c>
      <c r="D26" s="14">
        <v>79.09963400599275</v>
      </c>
      <c r="E26" s="14">
        <v>78.36911256738871</v>
      </c>
      <c r="F26" s="14">
        <v>78.41449764262212</v>
      </c>
      <c r="G26" s="14">
        <v>77.47828975466237</v>
      </c>
      <c r="H26" s="14">
        <v>76.85595088964341</v>
      </c>
      <c r="I26" s="14">
        <v>75.71384120026516</v>
      </c>
      <c r="J26" s="14">
        <v>74.80197380318805</v>
      </c>
      <c r="K26" s="14">
        <v>73.77354267420134</v>
      </c>
      <c r="L26" s="14">
        <v>73.37737293287489</v>
      </c>
      <c r="M26" s="14">
        <v>72.72395630911706</v>
      </c>
      <c r="N26" s="14">
        <v>71.64616285881664</v>
      </c>
      <c r="O26" s="14">
        <v>71.24931247812431</v>
      </c>
      <c r="P26" s="14">
        <v>70.11941643912344</v>
      </c>
      <c r="Q26" s="14">
        <v>68.4090540390543</v>
      </c>
      <c r="R26" s="15">
        <v>67.95742950895838</v>
      </c>
      <c r="S26" s="15">
        <v>66.7</v>
      </c>
      <c r="T26" s="49">
        <v>66.12194511038751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</row>
    <row r="27" spans="1:85" ht="15.75">
      <c r="A27" s="1" t="s">
        <v>12</v>
      </c>
      <c r="B27" s="14">
        <v>5.823925923659763</v>
      </c>
      <c r="C27" s="14">
        <v>4.970740422436266</v>
      </c>
      <c r="D27" s="14">
        <v>4.79455605514448</v>
      </c>
      <c r="E27" s="14">
        <v>4.550150111372954</v>
      </c>
      <c r="F27" s="14">
        <v>4.728940089608111</v>
      </c>
      <c r="G27" s="14">
        <v>4.928107056422911</v>
      </c>
      <c r="H27" s="14">
        <v>5.174045879412081</v>
      </c>
      <c r="I27" s="14">
        <v>5.342208152387137</v>
      </c>
      <c r="J27" s="14">
        <v>5.680109540909913</v>
      </c>
      <c r="K27" s="14">
        <v>6.077524526631609</v>
      </c>
      <c r="L27" s="14">
        <v>6.35538676990704</v>
      </c>
      <c r="M27" s="14">
        <v>6.772277605442047</v>
      </c>
      <c r="N27" s="14">
        <v>7.010117071628495</v>
      </c>
      <c r="O27" s="14">
        <v>7.39591714281818</v>
      </c>
      <c r="P27" s="14">
        <v>7.84892879647133</v>
      </c>
      <c r="Q27" s="14">
        <v>8.16797445333379</v>
      </c>
      <c r="R27" s="15">
        <v>8.374090990172531</v>
      </c>
      <c r="S27" s="15">
        <v>8.6</v>
      </c>
      <c r="T27" s="49">
        <v>9.06304791211937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</row>
    <row r="28" spans="1:85" ht="15.75">
      <c r="A28" s="1" t="s">
        <v>13</v>
      </c>
      <c r="B28" s="14">
        <v>2.196251992807198</v>
      </c>
      <c r="C28" s="14">
        <v>2.447748207159949</v>
      </c>
      <c r="D28" s="14">
        <v>2.434430393745961</v>
      </c>
      <c r="E28" s="14">
        <v>2.349162281692869</v>
      </c>
      <c r="F28" s="14">
        <v>2.433541678872406</v>
      </c>
      <c r="G28" s="14">
        <v>2.635778009775542</v>
      </c>
      <c r="H28" s="14">
        <v>2.698405500541325</v>
      </c>
      <c r="I28" s="14">
        <v>2.878363569950079</v>
      </c>
      <c r="J28" s="14">
        <v>3.082904900922314</v>
      </c>
      <c r="K28" s="14">
        <v>3.245487627914463</v>
      </c>
      <c r="L28" s="14">
        <v>3.554507618735863</v>
      </c>
      <c r="M28" s="14">
        <v>3.681440912158054</v>
      </c>
      <c r="N28" s="14">
        <v>3.777164058359137</v>
      </c>
      <c r="O28" s="14">
        <v>4.054219906997041</v>
      </c>
      <c r="P28" s="14">
        <v>4.212394104879928</v>
      </c>
      <c r="Q28" s="14">
        <v>4.598527992896114</v>
      </c>
      <c r="R28" s="15">
        <v>4.643469026254983</v>
      </c>
      <c r="S28" s="15">
        <v>4.9</v>
      </c>
      <c r="T28" s="49">
        <v>5.307546427165707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</row>
    <row r="29" spans="1:85" ht="15.75">
      <c r="A29" s="1" t="s">
        <v>14</v>
      </c>
      <c r="B29" s="14">
        <v>2.135405512895035</v>
      </c>
      <c r="C29" s="14">
        <v>2.77511313346718</v>
      </c>
      <c r="D29" s="14">
        <v>2.958019554240726</v>
      </c>
      <c r="E29" s="14">
        <v>3.336346321464313</v>
      </c>
      <c r="F29" s="14">
        <v>3.218923160890654</v>
      </c>
      <c r="G29" s="14">
        <v>3.455250794855977</v>
      </c>
      <c r="H29" s="14">
        <v>3.673073761896394</v>
      </c>
      <c r="I29" s="14">
        <v>3.750963918990219</v>
      </c>
      <c r="J29" s="14">
        <v>3.981450383651536</v>
      </c>
      <c r="K29" s="14">
        <v>4.236864011427738</v>
      </c>
      <c r="L29" s="14">
        <v>4.483375625459942</v>
      </c>
      <c r="M29" s="14">
        <v>4.544815105352634</v>
      </c>
      <c r="N29" s="14">
        <v>4.91277745232051</v>
      </c>
      <c r="O29" s="14">
        <v>5.016523253012596</v>
      </c>
      <c r="P29" s="14">
        <v>5.079902681509487</v>
      </c>
      <c r="Q29" s="14">
        <v>5.18340320528693</v>
      </c>
      <c r="R29" s="15">
        <v>5.271323617869484</v>
      </c>
      <c r="S29" s="15">
        <v>5.3</v>
      </c>
      <c r="T29" s="49">
        <v>5.537624789780656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</row>
    <row r="30" spans="1:85" ht="15.75">
      <c r="A30" s="1" t="s">
        <v>15</v>
      </c>
      <c r="B30" s="14">
        <v>0.3514819007216596</v>
      </c>
      <c r="C30" s="14">
        <v>0.4478979819628344</v>
      </c>
      <c r="D30" s="14">
        <v>0.3812005571126909</v>
      </c>
      <c r="E30" s="14">
        <v>0.3505826903831875</v>
      </c>
      <c r="F30" s="14">
        <v>0.3361075050647392</v>
      </c>
      <c r="G30" s="14">
        <v>0.3493807241493855</v>
      </c>
      <c r="H30" s="14">
        <v>0.3627727172243353</v>
      </c>
      <c r="I30" s="14">
        <v>0.3801561210546965</v>
      </c>
      <c r="J30" s="14">
        <v>0.4389386932596172</v>
      </c>
      <c r="K30" s="14">
        <v>0.4076664428399336</v>
      </c>
      <c r="L30" s="14">
        <v>0.4376066020019641</v>
      </c>
      <c r="M30" s="14">
        <v>0.4625644669421389</v>
      </c>
      <c r="N30" s="14">
        <v>0.4772598357835616</v>
      </c>
      <c r="O30" s="14">
        <v>0.4581963971580915</v>
      </c>
      <c r="P30" s="14">
        <v>0.4914058671147519</v>
      </c>
      <c r="Q30" s="14">
        <v>0.5295895627524142</v>
      </c>
      <c r="R30" s="15">
        <v>0.5446799331284042</v>
      </c>
      <c r="S30" s="15">
        <v>0.6</v>
      </c>
      <c r="T30" s="49">
        <v>0.5710809747021147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</row>
    <row r="31" spans="1:85" ht="15.75">
      <c r="A31" s="1" t="s">
        <v>16</v>
      </c>
      <c r="B31" s="14">
        <v>7.497714007947434</v>
      </c>
      <c r="C31" s="14">
        <v>9.611263065177003</v>
      </c>
      <c r="D31" s="14">
        <v>10.33215943376338</v>
      </c>
      <c r="E31" s="14">
        <v>11.04464602769797</v>
      </c>
      <c r="F31" s="14">
        <v>10.86798992294196</v>
      </c>
      <c r="G31" s="14">
        <v>11.15319366013382</v>
      </c>
      <c r="H31" s="14">
        <v>11.23575125128246</v>
      </c>
      <c r="I31" s="14">
        <v>11.93446703735271</v>
      </c>
      <c r="J31" s="14">
        <v>12.01462267806857</v>
      </c>
      <c r="K31" s="14">
        <v>12.25891471698493</v>
      </c>
      <c r="L31" s="14">
        <v>11.7917504510203</v>
      </c>
      <c r="M31" s="14">
        <v>11.81494560098808</v>
      </c>
      <c r="N31" s="14">
        <v>12.17651872309166</v>
      </c>
      <c r="O31" s="14">
        <v>11.82583082188979</v>
      </c>
      <c r="P31" s="14">
        <v>12.24795211090107</v>
      </c>
      <c r="Q31" s="14">
        <v>13.11145074667646</v>
      </c>
      <c r="R31" s="15">
        <v>13.20900692361621</v>
      </c>
      <c r="S31" s="15">
        <v>14</v>
      </c>
      <c r="T31" s="49">
        <v>13.398754785844636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</row>
    <row r="32" spans="1:85" ht="15.75">
      <c r="A32" s="1"/>
      <c r="B32" s="14"/>
      <c r="C32" s="14"/>
      <c r="D32" s="14"/>
      <c r="E32" s="14"/>
      <c r="F32" s="14"/>
      <c r="G32" s="14"/>
      <c r="H32" s="14"/>
      <c r="I32" s="14"/>
      <c r="J32" s="14"/>
      <c r="K32" s="14" t="s">
        <v>40</v>
      </c>
      <c r="L32" s="12"/>
      <c r="M32" s="14"/>
      <c r="N32" s="14" t="s">
        <v>40</v>
      </c>
      <c r="O32" s="14" t="s">
        <v>40</v>
      </c>
      <c r="P32" s="14" t="s">
        <v>40</v>
      </c>
      <c r="Q32" s="14"/>
      <c r="S32" s="15"/>
      <c r="T32" s="34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</row>
    <row r="33" spans="1:85" ht="15.75">
      <c r="A33" s="1" t="s">
        <v>19</v>
      </c>
      <c r="B33" s="14">
        <v>100</v>
      </c>
      <c r="C33" s="14">
        <v>100</v>
      </c>
      <c r="D33" s="14">
        <v>100</v>
      </c>
      <c r="E33" s="14">
        <v>100</v>
      </c>
      <c r="F33" s="14">
        <v>100</v>
      </c>
      <c r="G33" s="14">
        <v>100</v>
      </c>
      <c r="H33" s="14">
        <v>100</v>
      </c>
      <c r="I33" s="14">
        <v>100</v>
      </c>
      <c r="J33" s="14">
        <v>100</v>
      </c>
      <c r="K33" s="14">
        <v>100</v>
      </c>
      <c r="L33" s="14">
        <v>100</v>
      </c>
      <c r="M33" s="14">
        <v>100</v>
      </c>
      <c r="N33" s="14">
        <v>100</v>
      </c>
      <c r="O33" s="14">
        <v>100</v>
      </c>
      <c r="P33" s="14">
        <v>100</v>
      </c>
      <c r="Q33" s="14">
        <v>100</v>
      </c>
      <c r="R33" s="14">
        <v>100</v>
      </c>
      <c r="S33" s="54">
        <v>100</v>
      </c>
      <c r="T33" s="49">
        <v>100</v>
      </c>
      <c r="U33" s="3"/>
      <c r="V33" s="3"/>
      <c r="W33" s="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1"/>
      <c r="CG33" s="1"/>
    </row>
    <row r="34" spans="1:85" ht="15.75">
      <c r="A34" s="1" t="s">
        <v>11</v>
      </c>
      <c r="B34" s="14">
        <v>78.89399799019459</v>
      </c>
      <c r="C34" s="14">
        <v>74.08301606462996</v>
      </c>
      <c r="D34" s="14">
        <v>71.77814987808819</v>
      </c>
      <c r="E34" s="14">
        <v>69.78322443141984</v>
      </c>
      <c r="F34" s="14">
        <v>68.33546167678716</v>
      </c>
      <c r="G34" s="14">
        <v>65.79884969715478</v>
      </c>
      <c r="H34" s="14">
        <v>64.50970264886003</v>
      </c>
      <c r="I34" s="14">
        <v>63.64758378429697</v>
      </c>
      <c r="J34" s="14">
        <v>63.0126201227278</v>
      </c>
      <c r="K34" s="14">
        <v>62.65130720424785</v>
      </c>
      <c r="L34" s="14">
        <v>62.19878168950999</v>
      </c>
      <c r="M34" s="14">
        <v>62.33324614177348</v>
      </c>
      <c r="N34" s="14">
        <v>62.60160834601174</v>
      </c>
      <c r="O34" s="14">
        <v>63.15765592032125</v>
      </c>
      <c r="P34" s="14">
        <v>62.13845741831816</v>
      </c>
      <c r="Q34" s="14">
        <v>61.1393194370212</v>
      </c>
      <c r="R34" s="15">
        <v>60.92617753623188</v>
      </c>
      <c r="S34" s="15">
        <v>60.2</v>
      </c>
      <c r="T34" s="49">
        <v>58.31989747405846</v>
      </c>
      <c r="U34" s="3"/>
      <c r="V34" s="3"/>
      <c r="W34" s="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1"/>
      <c r="AN34" s="11"/>
      <c r="AO34" s="11"/>
      <c r="AP34" s="11"/>
      <c r="AQ34" s="11"/>
      <c r="AR34" s="11"/>
      <c r="AS34" s="11"/>
      <c r="AT34" s="11"/>
      <c r="AU34" s="17"/>
      <c r="AV34" s="11"/>
      <c r="AW34" s="11"/>
      <c r="AX34" s="11"/>
      <c r="AY34" s="11"/>
      <c r="AZ34" s="11"/>
      <c r="BA34" s="11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1"/>
      <c r="CG34" s="1"/>
    </row>
    <row r="35" spans="1:85" ht="15.75">
      <c r="A35" s="1" t="s">
        <v>12</v>
      </c>
      <c r="B35" s="14">
        <v>3.852127044063461</v>
      </c>
      <c r="C35" s="14">
        <v>3.571981304361284</v>
      </c>
      <c r="D35" s="14">
        <v>3.105079169237096</v>
      </c>
      <c r="E35" s="14">
        <v>2.989427633977397</v>
      </c>
      <c r="F35" s="14">
        <v>2.994448932787782</v>
      </c>
      <c r="G35" s="14">
        <v>3.176057413345549</v>
      </c>
      <c r="H35" s="14">
        <v>3.047295801667528</v>
      </c>
      <c r="I35" s="14">
        <v>3.204215323269724</v>
      </c>
      <c r="J35" s="14">
        <v>3.207132106055343</v>
      </c>
      <c r="K35" s="14">
        <v>3.750618728344508</v>
      </c>
      <c r="L35" s="14">
        <v>3.654931470034937</v>
      </c>
      <c r="M35" s="14">
        <v>4.065306478332897</v>
      </c>
      <c r="N35" s="14">
        <v>4.492501630080417</v>
      </c>
      <c r="O35" s="14">
        <v>4.846064841073576</v>
      </c>
      <c r="P35" s="14">
        <v>5.012497768255669</v>
      </c>
      <c r="Q35" s="14">
        <v>4.914929627650098</v>
      </c>
      <c r="R35" s="15">
        <v>5.427989130434783</v>
      </c>
      <c r="S35" s="15">
        <v>5.5</v>
      </c>
      <c r="T35" s="49">
        <v>5.994460291868204</v>
      </c>
      <c r="U35" s="3"/>
      <c r="V35" s="3"/>
      <c r="W35" s="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1"/>
      <c r="AN35" s="11"/>
      <c r="AO35" s="11"/>
      <c r="AP35" s="11"/>
      <c r="AQ35" s="11"/>
      <c r="AR35" s="11"/>
      <c r="AS35" s="11"/>
      <c r="AT35" s="11"/>
      <c r="AU35" s="17"/>
      <c r="AV35" s="11"/>
      <c r="AW35" s="11"/>
      <c r="AX35" s="11"/>
      <c r="AY35" s="11"/>
      <c r="AZ35" s="11"/>
      <c r="BA35" s="11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1"/>
      <c r="CG35" s="1"/>
    </row>
    <row r="36" spans="1:85" ht="15.75">
      <c r="A36" s="1" t="s">
        <v>13</v>
      </c>
      <c r="B36" s="14">
        <v>1.388592831694022</v>
      </c>
      <c r="C36" s="14">
        <v>2.095521094499644</v>
      </c>
      <c r="D36" s="14">
        <v>2.206163156194001</v>
      </c>
      <c r="E36" s="14">
        <v>1.763930564513868</v>
      </c>
      <c r="F36" s="14">
        <v>2.032785176305022</v>
      </c>
      <c r="G36" s="14">
        <v>1.926502773960401</v>
      </c>
      <c r="H36" s="14">
        <v>2.02661157431319</v>
      </c>
      <c r="I36" s="14">
        <v>1.955758093610557</v>
      </c>
      <c r="J36" s="14">
        <v>2.084056964223689</v>
      </c>
      <c r="K36" s="14">
        <v>2.213922512712055</v>
      </c>
      <c r="L36" s="14">
        <v>2.232822717907373</v>
      </c>
      <c r="M36" s="14">
        <v>2.441363675996163</v>
      </c>
      <c r="N36" s="14">
        <v>2.771136709410998</v>
      </c>
      <c r="O36" s="14">
        <v>2.953921546384736</v>
      </c>
      <c r="P36" s="14">
        <v>2.912426352437065</v>
      </c>
      <c r="Q36" s="14">
        <v>3.376091216818101</v>
      </c>
      <c r="R36" s="15">
        <v>3.242753623188406</v>
      </c>
      <c r="S36" s="15">
        <v>3.4</v>
      </c>
      <c r="T36" s="49">
        <v>3.4354458638223986</v>
      </c>
      <c r="U36" s="3"/>
      <c r="V36" s="3"/>
      <c r="W36" s="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1"/>
      <c r="AN36" s="11"/>
      <c r="AO36" s="11"/>
      <c r="AP36" s="11"/>
      <c r="AQ36" s="11"/>
      <c r="AR36" s="11"/>
      <c r="AS36" s="11"/>
      <c r="AT36" s="11"/>
      <c r="AU36" s="17"/>
      <c r="AV36" s="11"/>
      <c r="AW36" s="11"/>
      <c r="AX36" s="11"/>
      <c r="AY36" s="11"/>
      <c r="AZ36" s="11"/>
      <c r="BA36" s="11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1"/>
      <c r="CG36" s="1"/>
    </row>
    <row r="37" spans="1:85" ht="15.75">
      <c r="A37" s="1" t="s">
        <v>14</v>
      </c>
      <c r="B37" s="14">
        <v>2.670605073236092</v>
      </c>
      <c r="C37" s="14">
        <v>3.423406692048163</v>
      </c>
      <c r="D37" s="14">
        <v>3.225522164448753</v>
      </c>
      <c r="E37" s="14">
        <v>3.710143301831235</v>
      </c>
      <c r="F37" s="14">
        <v>3.192515180735452</v>
      </c>
      <c r="G37" s="14">
        <v>3.827556369929251</v>
      </c>
      <c r="H37" s="14">
        <v>3.930249145330677</v>
      </c>
      <c r="I37" s="14">
        <v>3.7453716889775</v>
      </c>
      <c r="J37" s="14">
        <v>4.686812550654162</v>
      </c>
      <c r="K37" s="14">
        <v>6.050038248661297</v>
      </c>
      <c r="L37" s="14">
        <v>5.914628684045507</v>
      </c>
      <c r="M37" s="14">
        <v>5.813497253465864</v>
      </c>
      <c r="N37" s="14">
        <v>5.08367746142143</v>
      </c>
      <c r="O37" s="14">
        <v>5.215872223608685</v>
      </c>
      <c r="P37" s="14">
        <v>5.400821281913943</v>
      </c>
      <c r="Q37" s="14">
        <v>5.761179404952788</v>
      </c>
      <c r="R37" s="15">
        <v>5.246829710144928</v>
      </c>
      <c r="S37" s="15">
        <v>5.3</v>
      </c>
      <c r="T37" s="49">
        <v>5.44048947868866</v>
      </c>
      <c r="U37" s="3"/>
      <c r="V37" s="3"/>
      <c r="W37" s="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1"/>
      <c r="AN37" s="11"/>
      <c r="AO37" s="11"/>
      <c r="AP37" s="11"/>
      <c r="AQ37" s="11"/>
      <c r="AR37" s="11"/>
      <c r="AS37" s="11"/>
      <c r="AT37" s="11"/>
      <c r="AU37" s="17"/>
      <c r="AV37" s="11"/>
      <c r="AW37" s="11"/>
      <c r="AX37" s="11"/>
      <c r="AY37" s="11"/>
      <c r="AZ37" s="11"/>
      <c r="BA37" s="11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1"/>
      <c r="CG37" s="1"/>
    </row>
    <row r="38" spans="1:85" ht="15.75">
      <c r="A38" s="1" t="s">
        <v>15</v>
      </c>
      <c r="B38" s="14">
        <v>0.3958707634215414</v>
      </c>
      <c r="C38" s="14">
        <v>0.3683412263596125</v>
      </c>
      <c r="D38" s="14">
        <v>0.3084515731030228</v>
      </c>
      <c r="E38" s="14">
        <v>0.2383689952045767</v>
      </c>
      <c r="F38" s="14">
        <v>0.2554012144588361</v>
      </c>
      <c r="G38" s="14">
        <v>0.2697612867104393</v>
      </c>
      <c r="H38" s="14">
        <v>0.2951376079096879</v>
      </c>
      <c r="I38" s="14">
        <v>0.2539637330295262</v>
      </c>
      <c r="J38" s="14">
        <v>0.3102929257844159</v>
      </c>
      <c r="K38" s="14">
        <v>0.2924897628583</v>
      </c>
      <c r="L38" s="14">
        <v>0.3560870733673743</v>
      </c>
      <c r="M38" s="14">
        <v>0.3814630743744005</v>
      </c>
      <c r="N38" s="14">
        <v>0.4042599434905456</v>
      </c>
      <c r="O38" s="14">
        <v>0.4401388479252218</v>
      </c>
      <c r="P38" s="14">
        <v>0.3570790930191037</v>
      </c>
      <c r="Q38" s="14">
        <v>0.3941742383752004</v>
      </c>
      <c r="R38" s="15">
        <v>0.4076086956521739</v>
      </c>
      <c r="S38" s="15">
        <v>0.4</v>
      </c>
      <c r="T38" s="49">
        <v>0.4485509942535863</v>
      </c>
      <c r="U38" s="3"/>
      <c r="V38" s="3"/>
      <c r="W38" s="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1"/>
      <c r="AN38" s="11"/>
      <c r="AO38" s="11"/>
      <c r="AP38" s="11"/>
      <c r="AQ38" s="11"/>
      <c r="AR38" s="11"/>
      <c r="AS38" s="11"/>
      <c r="AT38" s="11"/>
      <c r="AU38" s="17"/>
      <c r="AV38" s="11"/>
      <c r="AW38" s="11"/>
      <c r="AX38" s="11"/>
      <c r="AY38" s="11"/>
      <c r="AZ38" s="11"/>
      <c r="BA38" s="11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1"/>
      <c r="CG38" s="1"/>
    </row>
    <row r="39" spans="1:85" ht="15.75">
      <c r="A39" s="1" t="s">
        <v>16</v>
      </c>
      <c r="B39" s="14">
        <v>12.7988062973903</v>
      </c>
      <c r="C39" s="14">
        <v>16.45773361810134</v>
      </c>
      <c r="D39" s="14">
        <v>19.37663405892894</v>
      </c>
      <c r="E39" s="14">
        <v>21.51490507305309</v>
      </c>
      <c r="F39" s="14">
        <v>23.18938781892575</v>
      </c>
      <c r="G39" s="14">
        <v>25.00127245889957</v>
      </c>
      <c r="H39" s="14">
        <v>26.19100322191888</v>
      </c>
      <c r="I39" s="14">
        <v>27.19310737681572</v>
      </c>
      <c r="J39" s="14">
        <v>26.69908533055459</v>
      </c>
      <c r="K39" s="14">
        <v>25.04162354317599</v>
      </c>
      <c r="L39" s="14">
        <v>25.64274836513482</v>
      </c>
      <c r="M39" s="14">
        <v>24.9651233760572</v>
      </c>
      <c r="N39" s="14">
        <v>24.64681590958487</v>
      </c>
      <c r="O39" s="14">
        <v>23.38634662068653</v>
      </c>
      <c r="P39" s="14">
        <v>24.17871808605606</v>
      </c>
      <c r="Q39" s="14">
        <v>24.41430607518261</v>
      </c>
      <c r="R39" s="15">
        <v>24.748641304347828</v>
      </c>
      <c r="S39" s="15">
        <v>25.3</v>
      </c>
      <c r="T39" s="49">
        <v>26.3611558973087</v>
      </c>
      <c r="U39" s="3"/>
      <c r="V39" s="3"/>
      <c r="W39" s="3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1"/>
      <c r="AN39" s="11"/>
      <c r="AO39" s="11"/>
      <c r="AP39" s="11"/>
      <c r="AQ39" s="11"/>
      <c r="AR39" s="11"/>
      <c r="AS39" s="11"/>
      <c r="AT39" s="11"/>
      <c r="AU39" s="17"/>
      <c r="AV39" s="11"/>
      <c r="AW39" s="11"/>
      <c r="AX39" s="11"/>
      <c r="AY39" s="11"/>
      <c r="AZ39" s="11"/>
      <c r="BA39" s="11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1"/>
      <c r="CG39" s="1"/>
    </row>
    <row r="40" spans="1:85" ht="15.75">
      <c r="A40" s="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2"/>
      <c r="M40" s="12"/>
      <c r="N40" s="14" t="s">
        <v>40</v>
      </c>
      <c r="O40" s="14" t="s">
        <v>40</v>
      </c>
      <c r="P40" s="14" t="s">
        <v>40</v>
      </c>
      <c r="Q40" s="14"/>
      <c r="S40" s="15"/>
      <c r="T40" s="34"/>
      <c r="U40" s="3"/>
      <c r="V40" s="3"/>
      <c r="W40" s="3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1"/>
      <c r="AR40" s="11"/>
      <c r="AS40" s="11"/>
      <c r="AT40" s="11"/>
      <c r="AU40" s="1"/>
      <c r="AV40" s="11"/>
      <c r="AW40" s="3"/>
      <c r="AX40" s="3"/>
      <c r="AY40" s="3"/>
      <c r="AZ40" s="11"/>
      <c r="BA40" s="11"/>
      <c r="BB40" s="1"/>
      <c r="BC40" s="1"/>
      <c r="BD40" s="1"/>
      <c r="BE40" s="1"/>
      <c r="BF40" s="1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1"/>
      <c r="BR40" s="1"/>
      <c r="BS40" s="1"/>
      <c r="BT40" s="1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1"/>
      <c r="CG40" s="1"/>
    </row>
    <row r="41" spans="1:85" ht="15.75">
      <c r="A41" s="1" t="s">
        <v>20</v>
      </c>
      <c r="B41" s="16"/>
      <c r="C41" s="16"/>
      <c r="D41" s="14"/>
      <c r="E41" s="14"/>
      <c r="F41" s="14"/>
      <c r="G41" s="14"/>
      <c r="H41" s="14"/>
      <c r="I41" s="14"/>
      <c r="J41" s="14"/>
      <c r="K41" s="14"/>
      <c r="L41" s="12"/>
      <c r="M41" s="12"/>
      <c r="N41" s="14" t="s">
        <v>40</v>
      </c>
      <c r="O41" s="14" t="s">
        <v>40</v>
      </c>
      <c r="P41" s="14" t="s">
        <v>40</v>
      </c>
      <c r="Q41" s="14"/>
      <c r="S41" s="15"/>
      <c r="T41" s="34"/>
      <c r="U41" s="3"/>
      <c r="V41" s="3"/>
      <c r="W41" s="3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1"/>
      <c r="CG41" s="1"/>
    </row>
    <row r="42" spans="1:85" ht="15.75">
      <c r="A42" s="1" t="s">
        <v>21</v>
      </c>
      <c r="B42" s="14">
        <v>100</v>
      </c>
      <c r="C42" s="14">
        <v>100</v>
      </c>
      <c r="D42" s="14">
        <v>100</v>
      </c>
      <c r="E42" s="14">
        <v>100</v>
      </c>
      <c r="F42" s="14">
        <v>100</v>
      </c>
      <c r="G42" s="14">
        <v>100</v>
      </c>
      <c r="H42" s="14">
        <v>100</v>
      </c>
      <c r="I42" s="14">
        <v>100</v>
      </c>
      <c r="J42" s="14">
        <v>100</v>
      </c>
      <c r="K42" s="14">
        <v>100</v>
      </c>
      <c r="L42" s="14">
        <v>100</v>
      </c>
      <c r="M42" s="14">
        <v>100</v>
      </c>
      <c r="N42" s="14">
        <v>100</v>
      </c>
      <c r="O42" s="14">
        <v>100</v>
      </c>
      <c r="P42" s="14">
        <v>100</v>
      </c>
      <c r="Q42" s="14">
        <v>100</v>
      </c>
      <c r="R42" s="14">
        <v>100</v>
      </c>
      <c r="S42" s="54">
        <v>100</v>
      </c>
      <c r="T42" s="49">
        <v>100</v>
      </c>
      <c r="U42" s="3"/>
      <c r="V42" s="3"/>
      <c r="W42" s="3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1"/>
      <c r="AN42" s="11"/>
      <c r="AO42" s="11"/>
      <c r="AP42" s="11"/>
      <c r="AQ42" s="11"/>
      <c r="AR42" s="11"/>
      <c r="AS42" s="11"/>
      <c r="AT42" s="11"/>
      <c r="AU42" s="17"/>
      <c r="AV42" s="11"/>
      <c r="AW42" s="11"/>
      <c r="AX42" s="11"/>
      <c r="AY42" s="11"/>
      <c r="AZ42" s="11"/>
      <c r="BA42" s="11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1"/>
      <c r="CG42" s="1"/>
    </row>
    <row r="43" spans="1:85" ht="15.75">
      <c r="A43" s="1" t="s">
        <v>11</v>
      </c>
      <c r="B43" s="14">
        <v>90.48359966358285</v>
      </c>
      <c r="C43" s="14">
        <v>88.9694189172073</v>
      </c>
      <c r="D43" s="14">
        <v>87.53228981945628</v>
      </c>
      <c r="E43" s="14">
        <v>86.39211922772948</v>
      </c>
      <c r="F43" s="14">
        <v>85.20735899025186</v>
      </c>
      <c r="G43" s="14">
        <v>84.2705843108912</v>
      </c>
      <c r="H43" s="14">
        <v>82.49939308931027</v>
      </c>
      <c r="I43" s="14">
        <v>81.13467839282636</v>
      </c>
      <c r="J43" s="14">
        <v>79.74621443156806</v>
      </c>
      <c r="K43" s="14">
        <v>78.36675461741424</v>
      </c>
      <c r="L43" s="14">
        <v>77.57317486381525</v>
      </c>
      <c r="M43" s="14">
        <v>76.5654769465261</v>
      </c>
      <c r="N43" s="14">
        <v>75.62915086897885</v>
      </c>
      <c r="O43" s="14">
        <v>74.86071979499994</v>
      </c>
      <c r="P43" s="14">
        <v>74.49317361380017</v>
      </c>
      <c r="Q43" s="14">
        <v>73.51675511561092</v>
      </c>
      <c r="R43" s="15">
        <v>72.9559592554958</v>
      </c>
      <c r="S43" s="15">
        <v>72.6</v>
      </c>
      <c r="T43" s="41">
        <v>72.70986621066702</v>
      </c>
      <c r="U43" s="3"/>
      <c r="V43" s="3"/>
      <c r="W43" s="3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1"/>
      <c r="AN43" s="11"/>
      <c r="AO43" s="11"/>
      <c r="AP43" s="11"/>
      <c r="AQ43" s="11"/>
      <c r="AR43" s="11"/>
      <c r="AS43" s="11"/>
      <c r="AT43" s="11"/>
      <c r="AU43" s="17"/>
      <c r="AV43" s="11"/>
      <c r="AW43" s="11"/>
      <c r="AX43" s="11"/>
      <c r="AY43" s="11"/>
      <c r="AZ43" s="11"/>
      <c r="BA43" s="11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1"/>
      <c r="CG43" s="1"/>
    </row>
    <row r="44" spans="1:85" ht="15.75">
      <c r="A44" s="1" t="s">
        <v>12</v>
      </c>
      <c r="B44" s="14">
        <v>4.108494533221195</v>
      </c>
      <c r="C44" s="14">
        <v>4.262774955317562</v>
      </c>
      <c r="D44" s="14">
        <v>4.775402488236034</v>
      </c>
      <c r="E44" s="14">
        <v>4.442813593767641</v>
      </c>
      <c r="F44" s="14">
        <v>4.802220093536936</v>
      </c>
      <c r="G44" s="14">
        <v>4.986935008617334</v>
      </c>
      <c r="H44" s="14">
        <v>4.89304884956707</v>
      </c>
      <c r="I44" s="14">
        <v>5.481051109607757</v>
      </c>
      <c r="J44" s="14">
        <v>5.892492508419741</v>
      </c>
      <c r="K44" s="14">
        <v>6.262532981530343</v>
      </c>
      <c r="L44" s="14">
        <v>6.544686840253343</v>
      </c>
      <c r="M44" s="14">
        <v>6.733138574876159</v>
      </c>
      <c r="N44" s="14">
        <v>6.996361230565664</v>
      </c>
      <c r="O44" s="14">
        <v>6.798913805632402</v>
      </c>
      <c r="P44" s="14">
        <v>6.938806100653284</v>
      </c>
      <c r="Q44" s="14">
        <v>6.794886270967418</v>
      </c>
      <c r="R44" s="15">
        <v>7.200921955934472</v>
      </c>
      <c r="S44" s="15">
        <v>7.1</v>
      </c>
      <c r="T44" s="41">
        <v>7.1410508062282485</v>
      </c>
      <c r="U44" s="3"/>
      <c r="V44" s="3"/>
      <c r="W44" s="3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1"/>
      <c r="AN44" s="11"/>
      <c r="AO44" s="11"/>
      <c r="AP44" s="11"/>
      <c r="AQ44" s="11"/>
      <c r="AR44" s="11"/>
      <c r="AS44" s="11"/>
      <c r="AT44" s="11"/>
      <c r="AU44" s="17"/>
      <c r="AV44" s="11"/>
      <c r="AW44" s="11"/>
      <c r="AX44" s="11"/>
      <c r="AY44" s="11"/>
      <c r="AZ44" s="11"/>
      <c r="BA44" s="11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1"/>
      <c r="CG44" s="1"/>
    </row>
    <row r="45" spans="1:85" ht="15.75">
      <c r="A45" s="1" t="s">
        <v>13</v>
      </c>
      <c r="B45" s="14">
        <v>2.160078497336698</v>
      </c>
      <c r="C45" s="14">
        <v>2.651392544013961</v>
      </c>
      <c r="D45" s="14">
        <v>2.863845176424592</v>
      </c>
      <c r="E45" s="14">
        <v>3.202269391441797</v>
      </c>
      <c r="F45" s="14">
        <v>3.41607032174452</v>
      </c>
      <c r="G45" s="14">
        <v>3.540056707622172</v>
      </c>
      <c r="H45" s="14">
        <v>3.866695438728994</v>
      </c>
      <c r="I45" s="14">
        <v>3.974160001061191</v>
      </c>
      <c r="J45" s="14">
        <v>4.151528812750272</v>
      </c>
      <c r="K45" s="14">
        <v>4.262532981530343</v>
      </c>
      <c r="L45" s="14">
        <v>4.528631375922016</v>
      </c>
      <c r="M45" s="14">
        <v>4.59164232185952</v>
      </c>
      <c r="N45" s="14">
        <v>4.519198961805644</v>
      </c>
      <c r="O45" s="14">
        <v>4.926120934739096</v>
      </c>
      <c r="P45" s="14">
        <v>4.827810185243014</v>
      </c>
      <c r="Q45" s="14">
        <v>4.774988394996675</v>
      </c>
      <c r="R45" s="15">
        <v>4.9133807529306806</v>
      </c>
      <c r="S45" s="15">
        <v>5.1</v>
      </c>
      <c r="T45" s="41">
        <v>5.145650943509832</v>
      </c>
      <c r="U45" s="3"/>
      <c r="V45" s="3"/>
      <c r="W45" s="3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1"/>
      <c r="AN45" s="11"/>
      <c r="AO45" s="11"/>
      <c r="AP45" s="11"/>
      <c r="AQ45" s="11"/>
      <c r="AR45" s="11"/>
      <c r="AS45" s="11"/>
      <c r="AT45" s="11"/>
      <c r="AU45" s="17"/>
      <c r="AV45" s="11"/>
      <c r="AW45" s="11"/>
      <c r="AX45" s="11"/>
      <c r="AY45" s="11"/>
      <c r="AZ45" s="11"/>
      <c r="BA45" s="11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1"/>
      <c r="CG45" s="1"/>
    </row>
    <row r="46" spans="1:85" ht="15.75">
      <c r="A46" s="1" t="s">
        <v>14</v>
      </c>
      <c r="B46" s="14">
        <v>2.040930754135128</v>
      </c>
      <c r="C46" s="14">
        <v>2.555694723954009</v>
      </c>
      <c r="D46" s="14">
        <v>3.169638493653741</v>
      </c>
      <c r="E46" s="14">
        <v>4.200067743028113</v>
      </c>
      <c r="F46" s="14">
        <v>4.736011720290753</v>
      </c>
      <c r="G46" s="14">
        <v>5.330238505587369</v>
      </c>
      <c r="H46" s="14">
        <v>6.529010330968629</v>
      </c>
      <c r="I46" s="14">
        <v>6.865905262180481</v>
      </c>
      <c r="J46" s="14">
        <v>7.812458564268478</v>
      </c>
      <c r="K46" s="14">
        <v>8.437994722955146</v>
      </c>
      <c r="L46" s="14">
        <v>8.636328094456173</v>
      </c>
      <c r="M46" s="14">
        <v>9.366188238282739</v>
      </c>
      <c r="N46" s="14">
        <v>9.869207867884679</v>
      </c>
      <c r="O46" s="14">
        <v>10.39278930124045</v>
      </c>
      <c r="P46" s="14">
        <v>10.72236031827323</v>
      </c>
      <c r="Q46" s="14">
        <v>11.61880386917084</v>
      </c>
      <c r="R46" s="15">
        <v>11.876378596743415</v>
      </c>
      <c r="S46" s="15">
        <v>12.1</v>
      </c>
      <c r="T46" s="41">
        <v>11.998892113534279</v>
      </c>
      <c r="U46" s="3"/>
      <c r="V46" s="3"/>
      <c r="W46" s="3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1"/>
      <c r="AN46" s="11"/>
      <c r="AO46" s="11"/>
      <c r="AP46" s="11"/>
      <c r="AQ46" s="11"/>
      <c r="AR46" s="11"/>
      <c r="AS46" s="11"/>
      <c r="AT46" s="11"/>
      <c r="AU46" s="17"/>
      <c r="AV46" s="11"/>
      <c r="AW46" s="11"/>
      <c r="AX46" s="11"/>
      <c r="AY46" s="11"/>
      <c r="AZ46" s="11"/>
      <c r="BA46" s="11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1"/>
      <c r="CG46" s="1"/>
    </row>
    <row r="47" spans="1:85" ht="15.75">
      <c r="A47" s="1" t="s">
        <v>15</v>
      </c>
      <c r="B47" s="14">
        <v>0.2691337258200168</v>
      </c>
      <c r="C47" s="14">
        <v>0.3490155790421774</v>
      </c>
      <c r="D47" s="14">
        <v>0.4244802211765363</v>
      </c>
      <c r="E47" s="14">
        <v>0.3725866546234616</v>
      </c>
      <c r="F47" s="14">
        <v>0.3620330196652956</v>
      </c>
      <c r="G47" s="14">
        <v>0.3627619947740034</v>
      </c>
      <c r="H47" s="14">
        <v>0.4019097456369864</v>
      </c>
      <c r="I47" s="14">
        <v>0.4908008011991458</v>
      </c>
      <c r="J47" s="14">
        <v>0.4919250046408019</v>
      </c>
      <c r="K47" s="14">
        <v>0.5448548812664907</v>
      </c>
      <c r="L47" s="14">
        <v>0.6033831156983865</v>
      </c>
      <c r="M47" s="14">
        <v>0.6528642194843135</v>
      </c>
      <c r="N47" s="14">
        <v>0.713758619812209</v>
      </c>
      <c r="O47" s="14">
        <v>0.7802241232040185</v>
      </c>
      <c r="P47" s="14">
        <v>0.7044980451428358</v>
      </c>
      <c r="Q47" s="14">
        <v>0.6812450600323685</v>
      </c>
      <c r="R47" s="15">
        <v>0.7199682767850504</v>
      </c>
      <c r="S47" s="15">
        <v>0.7</v>
      </c>
      <c r="T47" s="41">
        <v>0.6803867968834673</v>
      </c>
      <c r="U47" s="3"/>
      <c r="V47" s="3"/>
      <c r="W47" s="3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1"/>
      <c r="AN47" s="11"/>
      <c r="AO47" s="11"/>
      <c r="AP47" s="11"/>
      <c r="AQ47" s="11"/>
      <c r="AR47" s="11"/>
      <c r="AS47" s="11"/>
      <c r="AT47" s="11"/>
      <c r="AU47" s="17"/>
      <c r="AV47" s="11"/>
      <c r="AW47" s="11"/>
      <c r="AX47" s="11"/>
      <c r="AY47" s="11"/>
      <c r="AZ47" s="11"/>
      <c r="BA47" s="11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1"/>
      <c r="CG47" s="1"/>
    </row>
    <row r="48" spans="1:85" ht="15.75">
      <c r="A48" s="1" t="s">
        <v>16</v>
      </c>
      <c r="B48" s="14">
        <v>0.9377628259041211</v>
      </c>
      <c r="C48" s="14">
        <v>1.211703280464979</v>
      </c>
      <c r="D48" s="14">
        <v>1.234343801052822</v>
      </c>
      <c r="E48" s="14">
        <v>1.390143389409507</v>
      </c>
      <c r="F48" s="14">
        <v>1.476305854510621</v>
      </c>
      <c r="G48" s="14">
        <v>1.509423472507922</v>
      </c>
      <c r="H48" s="14">
        <v>1.80994254578804</v>
      </c>
      <c r="I48" s="14">
        <v>2.053404433125074</v>
      </c>
      <c r="J48" s="14">
        <v>1.905380678352648</v>
      </c>
      <c r="K48" s="14">
        <v>2.12532981530343</v>
      </c>
      <c r="L48" s="14">
        <v>2.113795709854823</v>
      </c>
      <c r="M48" s="14">
        <v>2.090689698971167</v>
      </c>
      <c r="N48" s="14">
        <v>2.27232245095295</v>
      </c>
      <c r="O48" s="14">
        <v>2.241232040184092</v>
      </c>
      <c r="P48" s="14">
        <v>2.313351736887468</v>
      </c>
      <c r="Q48" s="14">
        <v>2.613321289221775</v>
      </c>
      <c r="R48" s="15">
        <v>2.333391162110585</v>
      </c>
      <c r="S48" s="15">
        <v>2.4</v>
      </c>
      <c r="T48" s="41">
        <v>2.3241531291771533</v>
      </c>
      <c r="U48" s="3"/>
      <c r="V48" s="3"/>
      <c r="W48" s="3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1"/>
      <c r="AN48" s="11"/>
      <c r="AO48" s="11"/>
      <c r="AP48" s="11"/>
      <c r="AQ48" s="11"/>
      <c r="AR48" s="11"/>
      <c r="AS48" s="11"/>
      <c r="AT48" s="11"/>
      <c r="AU48" s="1"/>
      <c r="AV48" s="11"/>
      <c r="AW48" s="3"/>
      <c r="AX48" s="3"/>
      <c r="AY48" s="11"/>
      <c r="AZ48" s="11"/>
      <c r="BA48" s="11"/>
      <c r="BB48" s="3"/>
      <c r="BC48" s="3"/>
      <c r="BD48" s="3"/>
      <c r="BE48" s="3"/>
      <c r="BF48" s="1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1"/>
      <c r="CG48" s="1"/>
    </row>
    <row r="49" spans="1:85" ht="15.75">
      <c r="A49" s="4" t="s">
        <v>1</v>
      </c>
      <c r="B49" s="4" t="s">
        <v>1</v>
      </c>
      <c r="C49" s="4" t="s">
        <v>1</v>
      </c>
      <c r="D49" s="4" t="s">
        <v>1</v>
      </c>
      <c r="E49" s="4" t="s">
        <v>1</v>
      </c>
      <c r="F49" s="4" t="s">
        <v>1</v>
      </c>
      <c r="G49" s="4" t="s">
        <v>1</v>
      </c>
      <c r="H49" s="4" t="s">
        <v>1</v>
      </c>
      <c r="I49" s="4" t="s">
        <v>1</v>
      </c>
      <c r="J49" s="4" t="s">
        <v>1</v>
      </c>
      <c r="K49" s="4" t="s">
        <v>1</v>
      </c>
      <c r="L49" s="5" t="s">
        <v>1</v>
      </c>
      <c r="M49" s="5" t="s">
        <v>1</v>
      </c>
      <c r="N49" s="5" t="s">
        <v>1</v>
      </c>
      <c r="O49" s="5" t="s">
        <v>1</v>
      </c>
      <c r="P49" s="5" t="s">
        <v>1</v>
      </c>
      <c r="Q49" s="5" t="s">
        <v>1</v>
      </c>
      <c r="R49" s="5" t="s">
        <v>1</v>
      </c>
      <c r="S49" s="4" t="s">
        <v>1</v>
      </c>
      <c r="T49" s="4" t="s">
        <v>1</v>
      </c>
      <c r="U49" s="3"/>
      <c r="V49" s="3"/>
      <c r="W49" s="3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1"/>
      <c r="AN49" s="11"/>
      <c r="AO49" s="11"/>
      <c r="AP49" s="11"/>
      <c r="AQ49" s="11"/>
      <c r="AR49" s="11"/>
      <c r="AS49" s="11"/>
      <c r="AT49" s="11"/>
      <c r="AU49" s="17"/>
      <c r="AV49" s="11"/>
      <c r="AW49" s="11"/>
      <c r="AX49" s="11"/>
      <c r="AY49" s="11"/>
      <c r="AZ49" s="11"/>
      <c r="BA49" s="11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1"/>
      <c r="CG49" s="1"/>
    </row>
    <row r="50" spans="1:85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3"/>
      <c r="R50" s="3"/>
      <c r="S50" s="3"/>
      <c r="T50" s="3"/>
      <c r="U50" s="3"/>
      <c r="V50" s="3"/>
      <c r="W50" s="3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1"/>
      <c r="AN50" s="11"/>
      <c r="AO50" s="11"/>
      <c r="AP50" s="11"/>
      <c r="AQ50" s="11"/>
      <c r="AR50" s="11"/>
      <c r="AS50" s="11"/>
      <c r="AT50" s="11"/>
      <c r="AU50" s="17"/>
      <c r="AV50" s="11"/>
      <c r="AW50" s="11"/>
      <c r="AX50" s="11"/>
      <c r="AY50" s="11"/>
      <c r="AZ50" s="11"/>
      <c r="BA50" s="11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1"/>
      <c r="CG50" s="1"/>
    </row>
    <row r="51" spans="1:85" ht="15.75">
      <c r="A51" s="1" t="s">
        <v>22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3"/>
      <c r="R51" s="3"/>
      <c r="S51" s="3"/>
      <c r="T51" s="3"/>
      <c r="U51" s="3"/>
      <c r="V51" s="3"/>
      <c r="W51" s="3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1"/>
      <c r="AN51" s="11"/>
      <c r="AO51" s="11"/>
      <c r="AP51" s="11"/>
      <c r="AQ51" s="11"/>
      <c r="AR51" s="11"/>
      <c r="AS51" s="11"/>
      <c r="AT51" s="11"/>
      <c r="AU51" s="17"/>
      <c r="AV51" s="11"/>
      <c r="AW51" s="11"/>
      <c r="AX51" s="11"/>
      <c r="AY51" s="11"/>
      <c r="AZ51" s="11"/>
      <c r="BA51" s="11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1"/>
      <c r="CG51" s="1"/>
    </row>
    <row r="52" spans="1:85" ht="15.75">
      <c r="A52" s="1" t="s">
        <v>36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3"/>
      <c r="R52" s="3"/>
      <c r="S52" s="3"/>
      <c r="T52" s="3"/>
      <c r="U52" s="3"/>
      <c r="V52" s="3"/>
      <c r="W52" s="3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1"/>
      <c r="AN52" s="11"/>
      <c r="AO52" s="11"/>
      <c r="AP52" s="11"/>
      <c r="AQ52" s="11"/>
      <c r="AR52" s="11"/>
      <c r="AS52" s="11"/>
      <c r="AT52" s="11"/>
      <c r="AU52" s="17"/>
      <c r="AV52" s="11"/>
      <c r="AW52" s="11"/>
      <c r="AX52" s="11"/>
      <c r="AY52" s="11"/>
      <c r="AZ52" s="11"/>
      <c r="BA52" s="11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1"/>
      <c r="CG52" s="1"/>
    </row>
    <row r="53" spans="1:85" ht="15.75">
      <c r="A53" s="1" t="s">
        <v>37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3"/>
      <c r="R53" s="3"/>
      <c r="S53" s="3"/>
      <c r="T53" s="3"/>
      <c r="U53" s="3"/>
      <c r="V53" s="3"/>
      <c r="W53" s="3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1"/>
      <c r="AN53" s="11"/>
      <c r="AO53" s="11"/>
      <c r="AP53" s="11"/>
      <c r="AQ53" s="11"/>
      <c r="AR53" s="11"/>
      <c r="AS53" s="11"/>
      <c r="AT53" s="11"/>
      <c r="AU53" s="17"/>
      <c r="AV53" s="11"/>
      <c r="AW53" s="11"/>
      <c r="AX53" s="11"/>
      <c r="AY53" s="11"/>
      <c r="AZ53" s="11"/>
      <c r="BA53" s="11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1"/>
      <c r="CG53" s="1"/>
    </row>
    <row r="54" spans="1:85" ht="15.75">
      <c r="A54" s="1" t="s">
        <v>38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3"/>
      <c r="R54" s="3"/>
      <c r="S54" s="3"/>
      <c r="T54" s="3"/>
      <c r="U54" s="3"/>
      <c r="V54" s="3"/>
      <c r="W54" s="3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1"/>
      <c r="AN54" s="11"/>
      <c r="AO54" s="11"/>
      <c r="AP54" s="11"/>
      <c r="AQ54" s="11"/>
      <c r="AR54" s="11"/>
      <c r="AS54" s="11"/>
      <c r="AT54" s="11"/>
      <c r="AU54" s="17"/>
      <c r="AV54" s="11"/>
      <c r="AW54" s="11"/>
      <c r="AX54" s="11"/>
      <c r="AY54" s="11"/>
      <c r="AZ54" s="11"/>
      <c r="BA54" s="11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1"/>
      <c r="CG54" s="1"/>
    </row>
    <row r="55" spans="1:85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3"/>
      <c r="R55" s="3"/>
      <c r="S55" s="3"/>
      <c r="T55" s="3"/>
      <c r="U55" s="3"/>
      <c r="V55" s="3"/>
      <c r="W55" s="3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1"/>
      <c r="AN55" s="11"/>
      <c r="AO55" s="11"/>
      <c r="AP55" s="11"/>
      <c r="AQ55" s="11"/>
      <c r="AR55" s="11"/>
      <c r="AS55" s="11"/>
      <c r="AT55" s="11"/>
      <c r="AU55" s="17"/>
      <c r="AV55" s="11"/>
      <c r="AW55" s="11"/>
      <c r="AX55" s="11"/>
      <c r="AY55" s="11"/>
      <c r="AZ55" s="11"/>
      <c r="BA55" s="11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1"/>
      <c r="CG55" s="1"/>
    </row>
    <row r="56" spans="1:85" ht="15.75">
      <c r="A56" s="1" t="s">
        <v>24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3"/>
      <c r="R56" s="3"/>
      <c r="S56" s="3"/>
      <c r="T56" s="3"/>
      <c r="U56" s="3"/>
      <c r="V56" s="3"/>
      <c r="W56" s="3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1"/>
      <c r="AN56" s="11"/>
      <c r="AO56" s="11"/>
      <c r="AP56" s="11"/>
      <c r="AQ56" s="11"/>
      <c r="AR56" s="11"/>
      <c r="AS56" s="11"/>
      <c r="AT56" s="11"/>
      <c r="AU56" s="17"/>
      <c r="AV56" s="11"/>
      <c r="AW56" s="11"/>
      <c r="AX56" s="11"/>
      <c r="AY56" s="11"/>
      <c r="AZ56" s="11"/>
      <c r="BA56" s="11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1"/>
      <c r="CG56" s="1"/>
    </row>
    <row r="57" spans="1:85" ht="15.75">
      <c r="A57" s="1" t="s">
        <v>25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3"/>
      <c r="R57" s="3"/>
      <c r="S57" s="3"/>
      <c r="T57" s="3"/>
      <c r="U57" s="3"/>
      <c r="V57" s="3"/>
      <c r="W57" s="3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1"/>
      <c r="AN57" s="11"/>
      <c r="AO57" s="11"/>
      <c r="AP57" s="11"/>
      <c r="AQ57" s="11"/>
      <c r="AR57" s="11"/>
      <c r="AS57" s="11"/>
      <c r="AT57" s="11"/>
      <c r="AU57" s="1"/>
      <c r="AV57" s="11"/>
      <c r="AW57" s="3"/>
      <c r="AX57" s="11"/>
      <c r="AY57" s="11"/>
      <c r="AZ57" s="11"/>
      <c r="BA57" s="11"/>
      <c r="BB57" s="3"/>
      <c r="BC57" s="3"/>
      <c r="BD57" s="3"/>
      <c r="BE57" s="3"/>
      <c r="BF57" s="1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1"/>
      <c r="CG57" s="1"/>
    </row>
    <row r="58" spans="1:85" ht="15.75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1"/>
      <c r="AN58" s="11"/>
      <c r="AO58" s="11"/>
      <c r="AP58" s="11"/>
      <c r="AQ58" s="11"/>
      <c r="AR58" s="11"/>
      <c r="AS58" s="11"/>
      <c r="AT58" s="11"/>
      <c r="AU58" s="17"/>
      <c r="AV58" s="11"/>
      <c r="AW58" s="11"/>
      <c r="AX58" s="11"/>
      <c r="AY58" s="11"/>
      <c r="AZ58" s="11"/>
      <c r="BA58" s="11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1"/>
      <c r="CG58" s="1"/>
    </row>
    <row r="59" spans="1:85" ht="15.75">
      <c r="A59" s="1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1"/>
      <c r="AN59" s="11"/>
      <c r="AO59" s="11"/>
      <c r="AP59" s="11"/>
      <c r="AQ59" s="11"/>
      <c r="AR59" s="11"/>
      <c r="AS59" s="11"/>
      <c r="AT59" s="11"/>
      <c r="AU59" s="17"/>
      <c r="AV59" s="11"/>
      <c r="AW59" s="11"/>
      <c r="AX59" s="11"/>
      <c r="AY59" s="11"/>
      <c r="AZ59" s="11"/>
      <c r="BA59" s="11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1"/>
      <c r="CG59" s="1"/>
    </row>
    <row r="60" spans="1:85" ht="15.75">
      <c r="A60" s="1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1"/>
      <c r="AN60" s="11"/>
      <c r="AO60" s="11"/>
      <c r="AP60" s="11"/>
      <c r="AQ60" s="11"/>
      <c r="AR60" s="11"/>
      <c r="AS60" s="11"/>
      <c r="AT60" s="11"/>
      <c r="AU60" s="17"/>
      <c r="AV60" s="11"/>
      <c r="AW60" s="11"/>
      <c r="AX60" s="11"/>
      <c r="AY60" s="11"/>
      <c r="AZ60" s="11"/>
      <c r="BA60" s="11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1"/>
      <c r="CG60" s="1"/>
    </row>
    <row r="61" spans="1:85" ht="15.75">
      <c r="A61" s="1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1"/>
      <c r="AN61" s="11"/>
      <c r="AO61" s="11"/>
      <c r="AP61" s="11"/>
      <c r="AQ61" s="11"/>
      <c r="AR61" s="11"/>
      <c r="AS61" s="11"/>
      <c r="AT61" s="11"/>
      <c r="AU61" s="17"/>
      <c r="AV61" s="11"/>
      <c r="AW61" s="11"/>
      <c r="AX61" s="11"/>
      <c r="AY61" s="11"/>
      <c r="AZ61" s="11"/>
      <c r="BA61" s="11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1"/>
      <c r="CG61" s="1"/>
    </row>
    <row r="62" spans="1:85" ht="15.75">
      <c r="A62" s="1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1"/>
      <c r="AN62" s="11"/>
      <c r="AO62" s="11"/>
      <c r="AP62" s="11"/>
      <c r="AQ62" s="11"/>
      <c r="AR62" s="11"/>
      <c r="AS62" s="11"/>
      <c r="AT62" s="11"/>
      <c r="AU62" s="17"/>
      <c r="AV62" s="11"/>
      <c r="AW62" s="11"/>
      <c r="AX62" s="11"/>
      <c r="AY62" s="11"/>
      <c r="AZ62" s="11"/>
      <c r="BA62" s="11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1"/>
      <c r="CG62" s="1"/>
    </row>
    <row r="63" spans="1:85" ht="15.75">
      <c r="A63" s="1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1"/>
      <c r="AN63" s="11"/>
      <c r="AO63" s="11"/>
      <c r="AP63" s="11"/>
      <c r="AQ63" s="11"/>
      <c r="AR63" s="11"/>
      <c r="AS63" s="11"/>
      <c r="AT63" s="11"/>
      <c r="AU63" s="17"/>
      <c r="AV63" s="11"/>
      <c r="AW63" s="11"/>
      <c r="AX63" s="11"/>
      <c r="AY63" s="11"/>
      <c r="AZ63" s="11"/>
      <c r="BA63" s="11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1"/>
      <c r="CG63" s="1"/>
    </row>
    <row r="64" spans="1:85" ht="15.75">
      <c r="A64" s="1"/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1"/>
      <c r="AN64" s="11"/>
      <c r="AO64" s="11"/>
      <c r="AP64" s="11"/>
      <c r="AQ64" s="11"/>
      <c r="AR64" s="11"/>
      <c r="AS64" s="11"/>
      <c r="AT64" s="11"/>
      <c r="AU64" s="17"/>
      <c r="AV64" s="11"/>
      <c r="AW64" s="11"/>
      <c r="AX64" s="11"/>
      <c r="AY64" s="11"/>
      <c r="AZ64" s="11"/>
      <c r="BA64" s="11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1"/>
      <c r="CG64" s="1"/>
    </row>
    <row r="65" spans="1:85" ht="15.75">
      <c r="A65" s="1"/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1"/>
      <c r="AN65" s="11"/>
      <c r="AO65" s="11"/>
      <c r="AP65" s="11"/>
      <c r="AQ65" s="11"/>
      <c r="AR65" s="11"/>
      <c r="AS65" s="11"/>
      <c r="AT65" s="11"/>
      <c r="AU65" s="1"/>
      <c r="AV65" s="11"/>
      <c r="AW65" s="3"/>
      <c r="AX65" s="3"/>
      <c r="AY65" s="11"/>
      <c r="AZ65" s="11"/>
      <c r="BA65" s="11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1"/>
      <c r="CG65" s="1"/>
    </row>
    <row r="66" spans="1:85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1"/>
      <c r="AR66" s="11"/>
      <c r="AS66" s="11"/>
      <c r="AT66" s="11"/>
      <c r="AU66" s="1"/>
      <c r="AV66" s="11"/>
      <c r="AW66" s="3"/>
      <c r="AX66" s="3"/>
      <c r="AY66" s="11"/>
      <c r="AZ66" s="11"/>
      <c r="BA66" s="11"/>
      <c r="BB66" s="1"/>
      <c r="BC66" s="1"/>
      <c r="BD66" s="1"/>
      <c r="BE66" s="1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1"/>
      <c r="BR66" s="1"/>
      <c r="BS66" s="1"/>
      <c r="BT66" s="1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1"/>
      <c r="CG66" s="1"/>
    </row>
    <row r="67" spans="1:85" ht="15.75">
      <c r="A67" s="1"/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1"/>
      <c r="AN67" s="11"/>
      <c r="AO67" s="11"/>
      <c r="AP67" s="11"/>
      <c r="AQ67" s="11"/>
      <c r="AR67" s="11"/>
      <c r="AS67" s="11"/>
      <c r="AT67" s="11"/>
      <c r="AU67" s="17"/>
      <c r="AV67" s="11"/>
      <c r="AW67" s="11"/>
      <c r="AX67" s="11"/>
      <c r="AY67" s="11"/>
      <c r="AZ67" s="11"/>
      <c r="BA67" s="11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1"/>
      <c r="CG67" s="1"/>
    </row>
    <row r="68" spans="1:85" ht="15.75">
      <c r="A68" s="1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1"/>
      <c r="AN68" s="11"/>
      <c r="AO68" s="11"/>
      <c r="AP68" s="11"/>
      <c r="AQ68" s="11"/>
      <c r="AR68" s="11"/>
      <c r="AS68" s="11"/>
      <c r="AT68" s="11"/>
      <c r="AU68" s="17"/>
      <c r="AV68" s="11"/>
      <c r="AW68" s="11"/>
      <c r="AX68" s="11"/>
      <c r="AY68" s="11"/>
      <c r="AZ68" s="11"/>
      <c r="BA68" s="11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1"/>
      <c r="CG68" s="1"/>
    </row>
    <row r="69" spans="1:85" ht="15.75">
      <c r="A69" s="1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1"/>
      <c r="AN69" s="11"/>
      <c r="AO69" s="11"/>
      <c r="AP69" s="11"/>
      <c r="AQ69" s="11"/>
      <c r="AR69" s="11"/>
      <c r="AS69" s="11"/>
      <c r="AT69" s="11"/>
      <c r="AU69" s="17"/>
      <c r="AV69" s="11"/>
      <c r="AW69" s="11"/>
      <c r="AX69" s="11"/>
      <c r="AY69" s="11"/>
      <c r="AZ69" s="11"/>
      <c r="BA69" s="11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1"/>
      <c r="CG69" s="1"/>
    </row>
    <row r="70" spans="1:85" ht="15.75">
      <c r="A70" s="1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1"/>
      <c r="AN70" s="11"/>
      <c r="AO70" s="11"/>
      <c r="AP70" s="11"/>
      <c r="AQ70" s="11"/>
      <c r="AR70" s="11"/>
      <c r="AS70" s="11"/>
      <c r="AT70" s="11"/>
      <c r="AU70" s="17"/>
      <c r="AV70" s="11"/>
      <c r="AW70" s="11"/>
      <c r="AX70" s="11"/>
      <c r="AY70" s="11"/>
      <c r="AZ70" s="11"/>
      <c r="BA70" s="11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1"/>
      <c r="CG70" s="1"/>
    </row>
    <row r="71" spans="1:85" ht="15.75">
      <c r="A71" s="1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1"/>
      <c r="AN71" s="11"/>
      <c r="AO71" s="11"/>
      <c r="AP71" s="11"/>
      <c r="AQ71" s="11"/>
      <c r="AR71" s="11"/>
      <c r="AS71" s="11"/>
      <c r="AT71" s="11"/>
      <c r="AU71" s="17"/>
      <c r="AV71" s="11"/>
      <c r="AW71" s="11"/>
      <c r="AX71" s="11"/>
      <c r="AY71" s="11"/>
      <c r="AZ71" s="11"/>
      <c r="BA71" s="11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1"/>
      <c r="CG71" s="1"/>
    </row>
    <row r="72" spans="1:85" ht="15.75">
      <c r="A72" s="1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1"/>
      <c r="AN72" s="11"/>
      <c r="AO72" s="11"/>
      <c r="AP72" s="11"/>
      <c r="AQ72" s="11"/>
      <c r="AR72" s="11"/>
      <c r="AS72" s="11"/>
      <c r="AT72" s="11"/>
      <c r="AU72" s="17"/>
      <c r="AV72" s="11"/>
      <c r="AW72" s="11"/>
      <c r="AX72" s="11"/>
      <c r="AY72" s="11"/>
      <c r="AZ72" s="11"/>
      <c r="BA72" s="11"/>
      <c r="BB72" s="3"/>
      <c r="BC72" s="3"/>
      <c r="BD72" s="3"/>
      <c r="BE72" s="3"/>
      <c r="BF72" s="3"/>
      <c r="BG72" s="3"/>
      <c r="BH72" s="3"/>
      <c r="BI72" s="3"/>
      <c r="BJ72" s="17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1"/>
      <c r="CG72" s="1"/>
    </row>
    <row r="73" spans="1:85" ht="15.75">
      <c r="A73" s="1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1"/>
      <c r="AN73" s="11"/>
      <c r="AO73" s="11"/>
      <c r="AP73" s="11"/>
      <c r="AQ73" s="11"/>
      <c r="AR73" s="11"/>
      <c r="AS73" s="11"/>
      <c r="AT73" s="11"/>
      <c r="AU73" s="17"/>
      <c r="AV73" s="11"/>
      <c r="AW73" s="11"/>
      <c r="AX73" s="11"/>
      <c r="AY73" s="11"/>
      <c r="AZ73" s="11"/>
      <c r="BA73" s="11"/>
      <c r="BB73" s="3"/>
      <c r="BC73" s="3"/>
      <c r="BD73" s="3"/>
      <c r="BE73" s="3"/>
      <c r="BF73" s="3"/>
      <c r="BG73" s="3"/>
      <c r="BH73" s="3"/>
      <c r="BI73" s="3"/>
      <c r="BJ73" s="17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1"/>
      <c r="CG73" s="1"/>
    </row>
    <row r="74" spans="1:85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1"/>
      <c r="AN74" s="1"/>
      <c r="AO74" s="1"/>
      <c r="AP74" s="1"/>
      <c r="AQ74" s="1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1"/>
      <c r="CG74" s="1"/>
    </row>
    <row r="75" spans="1:85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3"/>
      <c r="V75" s="3"/>
      <c r="W75" s="3"/>
      <c r="X75" s="1"/>
      <c r="Y75" s="1"/>
      <c r="Z75" s="1"/>
      <c r="AA75" s="1"/>
      <c r="AB75" s="3"/>
      <c r="AC75" s="3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3"/>
      <c r="BN75" s="3"/>
      <c r="BO75" s="3"/>
      <c r="BP75" s="3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3"/>
      <c r="CC75" s="3"/>
      <c r="CD75" s="1"/>
      <c r="CE75" s="1"/>
      <c r="CF75" s="1"/>
      <c r="CG75" s="1"/>
    </row>
    <row r="76" spans="1:85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3"/>
      <c r="V76" s="3"/>
      <c r="W76" s="3"/>
      <c r="X76" s="1"/>
      <c r="Y76" s="1"/>
      <c r="Z76" s="1"/>
      <c r="AA76" s="1"/>
      <c r="AB76" s="3"/>
      <c r="AC76" s="3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3"/>
      <c r="BN76" s="3"/>
      <c r="BO76" s="3"/>
      <c r="BP76" s="3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3"/>
      <c r="CC76" s="3"/>
      <c r="CD76" s="1"/>
      <c r="CE76" s="1"/>
      <c r="CF76" s="1"/>
      <c r="CG76" s="1"/>
    </row>
    <row r="77" spans="1:85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3"/>
      <c r="V77" s="3"/>
      <c r="W77" s="3"/>
      <c r="X77" s="1"/>
      <c r="Y77" s="1"/>
      <c r="Z77" s="1"/>
      <c r="AA77" s="1"/>
      <c r="AB77" s="3"/>
      <c r="AC77" s="3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3"/>
      <c r="BN77" s="3"/>
      <c r="BO77" s="3"/>
      <c r="BP77" s="3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3"/>
      <c r="CC77" s="3"/>
      <c r="CD77" s="1"/>
      <c r="CE77" s="1"/>
      <c r="CF77" s="1"/>
      <c r="CG77" s="1"/>
    </row>
    <row r="78" spans="1:85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3"/>
      <c r="V78" s="3"/>
      <c r="W78" s="3"/>
      <c r="X78" s="1"/>
      <c r="Y78" s="1"/>
      <c r="Z78" s="1"/>
      <c r="AA78" s="1"/>
      <c r="AB78" s="3"/>
      <c r="AC78" s="3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3"/>
      <c r="BN78" s="3"/>
      <c r="BO78" s="3"/>
      <c r="BP78" s="3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3"/>
      <c r="CC78" s="3"/>
      <c r="CD78" s="1"/>
      <c r="CE78" s="1"/>
      <c r="CF78" s="1"/>
      <c r="CG78" s="1"/>
    </row>
    <row r="79" spans="1:85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3"/>
      <c r="V79" s="3"/>
      <c r="W79" s="3"/>
      <c r="X79" s="1"/>
      <c r="Y79" s="1"/>
      <c r="Z79" s="1"/>
      <c r="AA79" s="1"/>
      <c r="AB79" s="3"/>
      <c r="AC79" s="3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3"/>
      <c r="BN79" s="3"/>
      <c r="BO79" s="3"/>
      <c r="BP79" s="3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3"/>
      <c r="CC79" s="3"/>
      <c r="CD79" s="1"/>
      <c r="CE79" s="1"/>
      <c r="CF79" s="1"/>
      <c r="CG79" s="1"/>
    </row>
    <row r="80" spans="1:85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3"/>
      <c r="V80" s="3"/>
      <c r="W80" s="3"/>
      <c r="X80" s="1"/>
      <c r="Y80" s="1"/>
      <c r="Z80" s="1"/>
      <c r="AA80" s="1"/>
      <c r="AB80" s="3"/>
      <c r="AC80" s="3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3"/>
      <c r="BN80" s="3"/>
      <c r="BO80" s="3"/>
      <c r="BP80" s="3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3"/>
      <c r="CC80" s="3"/>
      <c r="CD80" s="1"/>
      <c r="CE80" s="1"/>
      <c r="CF80" s="1"/>
      <c r="CG80" s="1"/>
    </row>
    <row r="81" spans="1:85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3"/>
      <c r="V81" s="3"/>
      <c r="W81" s="3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3"/>
      <c r="BN81" s="3"/>
      <c r="BO81" s="3"/>
      <c r="BP81" s="3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3"/>
      <c r="CC81" s="3"/>
      <c r="CD81" s="1"/>
      <c r="CE81" s="1"/>
      <c r="CF81" s="1"/>
      <c r="CG81" s="1"/>
    </row>
    <row r="82" spans="1:85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3"/>
      <c r="V82" s="3"/>
      <c r="W82" s="3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3"/>
      <c r="BN82" s="3"/>
      <c r="BO82" s="3"/>
      <c r="BP82" s="3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3"/>
      <c r="CC82" s="3"/>
      <c r="CD82" s="1"/>
      <c r="CE82" s="1"/>
      <c r="CF82" s="1"/>
      <c r="CG82" s="1"/>
    </row>
    <row r="83" spans="1:85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3"/>
      <c r="V83" s="3"/>
      <c r="W83" s="3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3"/>
      <c r="BN83" s="3"/>
      <c r="BO83" s="3"/>
      <c r="BP83" s="3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3"/>
      <c r="CC83" s="3"/>
      <c r="CD83" s="1"/>
      <c r="CE83" s="1"/>
      <c r="CF83" s="1"/>
      <c r="CG83" s="1"/>
    </row>
    <row r="84" spans="1:85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3"/>
      <c r="V84" s="3"/>
      <c r="W84" s="3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3"/>
      <c r="BN84" s="3"/>
      <c r="BO84" s="3"/>
      <c r="BP84" s="3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3"/>
      <c r="CC84" s="3"/>
      <c r="CD84" s="1"/>
      <c r="CE84" s="1"/>
      <c r="CF84" s="1"/>
      <c r="CG84" s="1"/>
    </row>
    <row r="85" spans="1:85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3"/>
      <c r="V85" s="3"/>
      <c r="W85" s="3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3"/>
      <c r="BN85" s="3"/>
      <c r="BO85" s="3"/>
      <c r="BP85" s="3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3"/>
      <c r="CC85" s="3"/>
      <c r="CD85" s="1"/>
      <c r="CE85" s="1"/>
      <c r="CF85" s="1"/>
      <c r="CG85" s="1"/>
    </row>
    <row r="86" spans="1:85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3"/>
      <c r="V86" s="3"/>
      <c r="W86" s="3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3"/>
      <c r="BN86" s="3"/>
      <c r="BO86" s="3"/>
      <c r="BP86" s="3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3"/>
      <c r="CC86" s="3"/>
      <c r="CD86" s="1"/>
      <c r="CE86" s="1"/>
      <c r="CF86" s="1"/>
      <c r="CG86" s="1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clark016</cp:lastModifiedBy>
  <cp:lastPrinted>2006-05-23T18:04:38Z</cp:lastPrinted>
  <dcterms:created xsi:type="dcterms:W3CDTF">2004-11-03T15:20:07Z</dcterms:created>
  <dcterms:modified xsi:type="dcterms:W3CDTF">2006-10-31T15:34:45Z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