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360" windowHeight="5715" activeTab="0"/>
  </bookViews>
  <sheets>
    <sheet name=" Installations, Removals" sheetId="1" r:id="rId1"/>
  </sheets>
  <definedNames>
    <definedName name="_xlnm.Print_Area" localSheetId="0">' Installations, Removals'!$A$1:$L$67</definedName>
  </definedNames>
  <calcPr fullCalcOnLoad="1"/>
</workbook>
</file>

<file path=xl/sharedStrings.xml><?xml version="1.0" encoding="utf-8"?>
<sst xmlns="http://schemas.openxmlformats.org/spreadsheetml/2006/main" count="51" uniqueCount="14">
  <si>
    <t>Year</t>
  </si>
  <si>
    <t>Total</t>
  </si>
  <si>
    <t>[There have not been any production facilities installed on the Atlantic or Alaska OCS]</t>
  </si>
  <si>
    <t>GOM OCS</t>
  </si>
  <si>
    <t>Pacific OCS</t>
  </si>
  <si>
    <t>Cumulative Total</t>
  </si>
  <si>
    <t>Installations</t>
  </si>
  <si>
    <t>Removals</t>
  </si>
  <si>
    <t>Net Change</t>
  </si>
  <si>
    <t>1942-52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</si>
  <si>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</si>
  <si>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</si>
  <si>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Installations, Removals, and Cumulative Totals of Offshore Production Facilities                                in Federal Waters: 1953-03</t>
  </si>
  <si>
    <r>
      <t>SOURCE:</t>
    </r>
    <r>
      <rPr>
        <sz val="7"/>
        <color indexed="13"/>
        <rFont val="Arial"/>
        <family val="2"/>
      </rPr>
      <t xml:space="preserve">  TIMS Quaterly Reports 5 August 2005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</si>
</sst>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Red]General"/>
    <numFmt numFmtId="165" formatCode="[Blue]General"/>
    <numFmt numFmtId="166" formatCode="#,##0\);\(#,##0\)"/>
    <numFmt numFmtId="167" formatCode="#\(##\)"/>
    <numFmt numFmtId="168" formatCode="0.00_);[Red]\(0.00\)"/>
    <numFmt numFmtId="169" formatCode="0_);[Red]\(0\)"/>
    <numFmt numFmtId="170" formatCode="0_);\(0\)"/>
    <numFmt numFmtId="171" formatCode="\-\-\-"/>
    <numFmt numFmtId="172" formatCode="#,##0.0"/>
    <numFmt numFmtId="173" formatCode="0.0"/>
    <numFmt numFmtId="174" formatCode="0."/>
  </numFmts>
  <fonts count="22"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sz val="7"/>
      <name val="Helv"/>
      <family val="0"/>
    </font>
    <font>
      <sz val="10"/>
      <name val="MS Sans Serif"/>
      <family val="0"/>
    </font>
    <font>
      <b/>
      <sz val="8"/>
      <name val="Arial"/>
      <family val="0"/>
    </font>
    <font>
      <b/>
      <sz val="10"/>
      <color indexed="9"/>
      <name val="Arial"/>
      <family val="2"/>
    </font>
    <font>
      <i/>
      <sz val="8"/>
      <color indexed="10"/>
      <name val="Arial"/>
      <family val="2"/>
    </font>
    <font>
      <b/>
      <sz val="10"/>
      <color indexed="13"/>
      <name val="Arial"/>
      <family val="2"/>
    </font>
    <font>
      <u val="single"/>
      <sz val="8"/>
      <name val="Arial"/>
      <family val="2"/>
    </font>
    <font>
      <sz val="7"/>
      <color indexed="13"/>
      <name val="Arial"/>
      <family val="2"/>
    </font>
    <font>
      <b/>
      <sz val="7"/>
      <color indexed="13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i/>
      <sz val="7"/>
      <name val="Arial MT"/>
      <family val="0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12"/>
      <name val="Helv"/>
      <family val="0"/>
    </font>
    <font>
      <b/>
      <u val="single"/>
      <sz val="10"/>
      <color indexed="36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/>
      <protection/>
    </xf>
    <xf numFmtId="9" fontId="4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21" applyNumberFormat="1" applyFont="1">
      <alignment/>
      <protection/>
    </xf>
    <xf numFmtId="0" fontId="12" fillId="0" borderId="0" xfId="21">
      <alignment/>
      <protection/>
    </xf>
    <xf numFmtId="0" fontId="12" fillId="0" borderId="1" xfId="21" applyNumberFormat="1" applyBorder="1">
      <alignment/>
      <protection/>
    </xf>
    <xf numFmtId="3" fontId="1" fillId="0" borderId="0" xfId="21" applyNumberFormat="1" applyFont="1" applyBorder="1">
      <alignment/>
      <protection/>
    </xf>
    <xf numFmtId="3" fontId="1" fillId="0" borderId="0" xfId="21" applyNumberFormat="1" applyFont="1" applyBorder="1" applyAlignment="1">
      <alignment horizontal="right"/>
      <protection/>
    </xf>
    <xf numFmtId="3" fontId="1" fillId="0" borderId="2" xfId="21" applyNumberFormat="1" applyFont="1" applyBorder="1" applyAlignment="1">
      <alignment horizontal="right"/>
      <protection/>
    </xf>
    <xf numFmtId="0" fontId="1" fillId="0" borderId="1" xfId="21" applyNumberFormat="1" applyFont="1" applyBorder="1">
      <alignment/>
      <protection/>
    </xf>
    <xf numFmtId="3" fontId="13" fillId="0" borderId="0" xfId="21" applyNumberFormat="1" applyFont="1" applyBorder="1">
      <alignment/>
      <protection/>
    </xf>
    <xf numFmtId="3" fontId="13" fillId="0" borderId="0" xfId="21" applyNumberFormat="1" applyFont="1" applyBorder="1" applyAlignment="1">
      <alignment horizontal="right"/>
      <protection/>
    </xf>
    <xf numFmtId="0" fontId="13" fillId="0" borderId="0" xfId="21" applyFont="1" applyBorder="1">
      <alignment/>
      <protection/>
    </xf>
    <xf numFmtId="3" fontId="7" fillId="0" borderId="0" xfId="21" applyNumberFormat="1" applyFont="1" applyBorder="1" applyAlignment="1">
      <alignment horizontal="center"/>
      <protection/>
    </xf>
    <xf numFmtId="3" fontId="12" fillId="0" borderId="0" xfId="21" applyNumberFormat="1" applyBorder="1">
      <alignment/>
      <protection/>
    </xf>
    <xf numFmtId="3" fontId="12" fillId="0" borderId="2" xfId="21" applyNumberFormat="1" applyBorder="1" applyAlignment="1">
      <alignment horizontal="right"/>
      <protection/>
    </xf>
    <xf numFmtId="3" fontId="12" fillId="0" borderId="0" xfId="21" applyNumberFormat="1" applyBorder="1" applyAlignment="1">
      <alignment horizontal="right"/>
      <protection/>
    </xf>
    <xf numFmtId="0" fontId="12" fillId="0" borderId="0" xfId="21" applyBorder="1">
      <alignment/>
      <protection/>
    </xf>
    <xf numFmtId="3" fontId="14" fillId="0" borderId="0" xfId="21" applyNumberFormat="1" applyFont="1" applyBorder="1" applyAlignment="1">
      <alignment horizontal="center"/>
      <protection/>
    </xf>
    <xf numFmtId="3" fontId="15" fillId="2" borderId="3" xfId="21" applyNumberFormat="1" applyFont="1" applyFill="1" applyBorder="1" applyAlignment="1">
      <alignment horizontal="center"/>
      <protection/>
    </xf>
    <xf numFmtId="0" fontId="15" fillId="2" borderId="4" xfId="21" applyNumberFormat="1" applyFont="1" applyFill="1" applyBorder="1">
      <alignment/>
      <protection/>
    </xf>
    <xf numFmtId="3" fontId="15" fillId="2" borderId="4" xfId="21" applyNumberFormat="1" applyFont="1" applyFill="1" applyBorder="1" applyAlignment="1">
      <alignment horizontal="center"/>
      <protection/>
    </xf>
    <xf numFmtId="3" fontId="15" fillId="2" borderId="0" xfId="21" applyNumberFormat="1" applyFont="1" applyFill="1" applyBorder="1" applyAlignment="1">
      <alignment horizontal="center"/>
      <protection/>
    </xf>
    <xf numFmtId="3" fontId="15" fillId="2" borderId="0" xfId="21" applyNumberFormat="1" applyFont="1" applyFill="1" applyBorder="1" applyAlignment="1">
      <alignment horizontal="center" vertical="center"/>
      <protection/>
    </xf>
    <xf numFmtId="3" fontId="15" fillId="2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Alignment="1">
      <alignment horizontal="center"/>
      <protection/>
    </xf>
    <xf numFmtId="3" fontId="15" fillId="2" borderId="5" xfId="21" applyNumberFormat="1" applyFont="1" applyFill="1" applyBorder="1" applyAlignment="1">
      <alignment horizontal="center"/>
      <protection/>
    </xf>
    <xf numFmtId="0" fontId="12" fillId="0" borderId="6" xfId="21" applyNumberFormat="1" applyBorder="1">
      <alignment/>
      <protection/>
    </xf>
    <xf numFmtId="3" fontId="12" fillId="0" borderId="4" xfId="21" applyNumberFormat="1" applyBorder="1">
      <alignment/>
      <protection/>
    </xf>
    <xf numFmtId="3" fontId="12" fillId="0" borderId="4" xfId="21" applyNumberFormat="1" applyBorder="1" applyAlignment="1">
      <alignment horizontal="right"/>
      <protection/>
    </xf>
    <xf numFmtId="3" fontId="12" fillId="0" borderId="7" xfId="21" applyNumberFormat="1" applyBorder="1" applyAlignment="1">
      <alignment horizontal="right"/>
      <protection/>
    </xf>
    <xf numFmtId="0" fontId="17" fillId="0" borderId="6" xfId="21" applyNumberFormat="1" applyFont="1" applyBorder="1" applyAlignment="1">
      <alignment horizontal="right" vertical="center"/>
      <protection/>
    </xf>
    <xf numFmtId="3" fontId="17" fillId="0" borderId="4" xfId="21" applyNumberFormat="1" applyFont="1" applyBorder="1" applyAlignment="1">
      <alignment horizontal="right" vertical="center"/>
      <protection/>
    </xf>
    <xf numFmtId="37" fontId="17" fillId="0" borderId="4" xfId="21" applyNumberFormat="1" applyFont="1" applyBorder="1" applyAlignment="1">
      <alignment horizontal="right" vertical="center"/>
      <protection/>
    </xf>
    <xf numFmtId="37" fontId="17" fillId="0" borderId="4" xfId="21" applyNumberFormat="1" applyFont="1" applyBorder="1" applyAlignment="1">
      <alignment horizontal="right"/>
      <protection/>
    </xf>
    <xf numFmtId="37" fontId="17" fillId="0" borderId="7" xfId="21" applyNumberFormat="1" applyFont="1" applyBorder="1" applyAlignment="1">
      <alignment horizontal="right" vertical="center"/>
      <protection/>
    </xf>
    <xf numFmtId="0" fontId="18" fillId="0" borderId="1" xfId="21" applyNumberFormat="1" applyFont="1" applyBorder="1" applyAlignment="1">
      <alignment horizontal="center" vertical="center"/>
      <protection/>
    </xf>
    <xf numFmtId="3" fontId="18" fillId="0" borderId="0" xfId="21" applyNumberFormat="1" applyFont="1" applyBorder="1" applyAlignment="1">
      <alignment horizontal="right" vertical="center"/>
      <protection/>
    </xf>
    <xf numFmtId="37" fontId="18" fillId="0" borderId="0" xfId="21" applyNumberFormat="1" applyFont="1" applyBorder="1" applyAlignment="1">
      <alignment horizontal="right" vertical="center"/>
      <protection/>
    </xf>
    <xf numFmtId="0" fontId="18" fillId="0" borderId="0" xfId="21" applyNumberFormat="1" applyFont="1" applyBorder="1" applyAlignment="1">
      <alignment horizontal="right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18" fillId="0" borderId="0" xfId="21" applyFont="1" applyBorder="1" applyAlignment="1">
      <alignment horizontal="right" vertical="center"/>
      <protection/>
    </xf>
    <xf numFmtId="0" fontId="5" fillId="3" borderId="8" xfId="21" applyNumberFormat="1" applyFont="1" applyFill="1" applyBorder="1" applyAlignment="1">
      <alignment horizontal="center"/>
      <protection/>
    </xf>
    <xf numFmtId="3" fontId="5" fillId="3" borderId="9" xfId="21" applyNumberFormat="1" applyFont="1" applyFill="1" applyBorder="1" applyAlignment="1">
      <alignment horizontal="center"/>
      <protection/>
    </xf>
    <xf numFmtId="3" fontId="5" fillId="3" borderId="9" xfId="21" applyNumberFormat="1" applyFont="1" applyFill="1" applyBorder="1" applyAlignment="1">
      <alignment horizontal="right"/>
      <protection/>
    </xf>
    <xf numFmtId="3" fontId="5" fillId="3" borderId="10" xfId="21" applyNumberFormat="1" applyFont="1" applyFill="1" applyBorder="1" applyAlignment="1">
      <alignment horizontal="right"/>
      <protection/>
    </xf>
    <xf numFmtId="0" fontId="12" fillId="0" borderId="0" xfId="21" applyNumberFormat="1">
      <alignment/>
      <protection/>
    </xf>
    <xf numFmtId="3" fontId="12" fillId="0" borderId="0" xfId="21" applyNumberFormat="1">
      <alignment/>
      <protection/>
    </xf>
    <xf numFmtId="3" fontId="12" fillId="0" borderId="0" xfId="21" applyNumberFormat="1" applyAlignment="1">
      <alignment horizontal="right"/>
      <protection/>
    </xf>
    <xf numFmtId="37" fontId="17" fillId="0" borderId="3" xfId="21" applyNumberFormat="1" applyFont="1" applyBorder="1" applyAlignment="1">
      <alignment horizontal="right" vertical="center"/>
      <protection/>
    </xf>
    <xf numFmtId="37" fontId="17" fillId="0" borderId="0" xfId="21" applyNumberFormat="1" applyFont="1" applyBorder="1" applyAlignment="1">
      <alignment horizontal="right" vertical="center"/>
      <protection/>
    </xf>
    <xf numFmtId="37" fontId="19" fillId="3" borderId="9" xfId="21" applyNumberFormat="1" applyFont="1" applyFill="1" applyBorder="1" applyAlignment="1">
      <alignment horizontal="right" vertical="center"/>
      <protection/>
    </xf>
    <xf numFmtId="0" fontId="18" fillId="4" borderId="1" xfId="21" applyNumberFormat="1" applyFont="1" applyFill="1" applyBorder="1" applyAlignment="1">
      <alignment horizontal="center" vertical="center"/>
      <protection/>
    </xf>
    <xf numFmtId="3" fontId="18" fillId="4" borderId="0" xfId="21" applyNumberFormat="1" applyFont="1" applyFill="1" applyBorder="1" applyAlignment="1">
      <alignment horizontal="right" vertical="center"/>
      <protection/>
    </xf>
    <xf numFmtId="37" fontId="17" fillId="4" borderId="3" xfId="21" applyNumberFormat="1" applyFont="1" applyFill="1" applyBorder="1" applyAlignment="1">
      <alignment horizontal="right" vertical="center"/>
      <protection/>
    </xf>
    <xf numFmtId="37" fontId="18" fillId="4" borderId="0" xfId="21" applyNumberFormat="1" applyFont="1" applyFill="1" applyBorder="1" applyAlignment="1">
      <alignment horizontal="right" vertical="center"/>
      <protection/>
    </xf>
    <xf numFmtId="37" fontId="18" fillId="4" borderId="2" xfId="21" applyNumberFormat="1" applyFont="1" applyFill="1" applyBorder="1" applyAlignment="1">
      <alignment horizontal="right" vertical="center"/>
      <protection/>
    </xf>
    <xf numFmtId="37" fontId="17" fillId="4" borderId="0" xfId="21" applyNumberFormat="1" applyFont="1" applyFill="1" applyBorder="1" applyAlignment="1">
      <alignment horizontal="right" vertical="center"/>
      <protection/>
    </xf>
    <xf numFmtId="0" fontId="18" fillId="4" borderId="11" xfId="21" applyNumberFormat="1" applyFont="1" applyFill="1" applyBorder="1" applyAlignment="1">
      <alignment horizontal="center" vertical="center"/>
      <protection/>
    </xf>
    <xf numFmtId="3" fontId="18" fillId="4" borderId="5" xfId="21" applyNumberFormat="1" applyFont="1" applyFill="1" applyBorder="1" applyAlignment="1">
      <alignment horizontal="right" vertical="center"/>
      <protection/>
    </xf>
    <xf numFmtId="37" fontId="17" fillId="4" borderId="5" xfId="21" applyNumberFormat="1" applyFont="1" applyFill="1" applyBorder="1" applyAlignment="1">
      <alignment horizontal="right" vertical="center"/>
      <protection/>
    </xf>
    <xf numFmtId="37" fontId="18" fillId="4" borderId="5" xfId="21" applyNumberFormat="1" applyFont="1" applyFill="1" applyBorder="1" applyAlignment="1">
      <alignment horizontal="right" vertical="center"/>
      <protection/>
    </xf>
    <xf numFmtId="37" fontId="18" fillId="4" borderId="12" xfId="21" applyNumberFormat="1" applyFont="1" applyFill="1" applyBorder="1" applyAlignment="1">
      <alignment horizontal="right" vertical="center"/>
      <protection/>
    </xf>
    <xf numFmtId="0" fontId="12" fillId="0" borderId="0" xfId="21" applyNumberFormat="1" applyFill="1" applyAlignment="1">
      <alignment horizontal="center"/>
      <protection/>
    </xf>
    <xf numFmtId="0" fontId="18" fillId="4" borderId="0" xfId="21" applyNumberFormat="1" applyFont="1" applyFill="1" applyBorder="1" applyAlignment="1">
      <alignment horizontal="right" vertical="center"/>
      <protection/>
    </xf>
    <xf numFmtId="167" fontId="18" fillId="4" borderId="5" xfId="21" applyNumberFormat="1" applyFont="1" applyFill="1" applyBorder="1" applyAlignment="1">
      <alignment horizontal="right" vertical="center"/>
      <protection/>
    </xf>
    <xf numFmtId="0" fontId="17" fillId="4" borderId="0" xfId="21" applyFont="1" applyFill="1">
      <alignment/>
      <protection/>
    </xf>
    <xf numFmtId="38" fontId="18" fillId="4" borderId="0" xfId="21" applyNumberFormat="1" applyFont="1" applyFill="1" applyBorder="1" applyAlignment="1">
      <alignment horizontal="right" vertical="center"/>
      <protection/>
    </xf>
    <xf numFmtId="38" fontId="18" fillId="0" borderId="0" xfId="21" applyNumberFormat="1" applyFont="1" applyBorder="1" applyAlignment="1">
      <alignment horizontal="right" vertical="center"/>
      <protection/>
    </xf>
    <xf numFmtId="38" fontId="18" fillId="0" borderId="0" xfId="21" applyNumberFormat="1" applyFont="1" applyFill="1" applyBorder="1" applyAlignment="1">
      <alignment horizontal="right" vertical="center"/>
      <protection/>
    </xf>
    <xf numFmtId="38" fontId="17" fillId="4" borderId="0" xfId="21" applyNumberFormat="1" applyFont="1" applyFill="1" applyBorder="1" applyAlignment="1">
      <alignment horizontal="right" vertical="center"/>
      <protection/>
    </xf>
    <xf numFmtId="38" fontId="17" fillId="0" borderId="0" xfId="21" applyNumberFormat="1" applyFont="1" applyBorder="1" applyAlignment="1">
      <alignment horizontal="right" vertical="center"/>
      <protection/>
    </xf>
    <xf numFmtId="38" fontId="17" fillId="0" borderId="0" xfId="21" applyNumberFormat="1" applyFont="1" applyFill="1" applyBorder="1" applyAlignment="1">
      <alignment horizontal="right" vertical="center"/>
      <protection/>
    </xf>
    <xf numFmtId="37" fontId="18" fillId="0" borderId="2" xfId="21" applyNumberFormat="1" applyFont="1" applyFill="1" applyBorder="1" applyAlignment="1">
      <alignment horizontal="right" vertical="center"/>
      <protection/>
    </xf>
    <xf numFmtId="3" fontId="9" fillId="4" borderId="5" xfId="21" applyNumberFormat="1" applyFont="1" applyFill="1" applyBorder="1" applyAlignment="1">
      <alignment horizontal="right" vertical="center"/>
      <protection/>
    </xf>
    <xf numFmtId="0" fontId="17" fillId="4" borderId="1" xfId="21" applyFont="1" applyFill="1" applyBorder="1" applyAlignment="1">
      <alignment horizontal="center"/>
      <protection/>
    </xf>
    <xf numFmtId="0" fontId="10" fillId="5" borderId="13" xfId="21" applyFont="1" applyFill="1" applyBorder="1" applyAlignment="1">
      <alignment vertical="center" wrapText="1"/>
      <protection/>
    </xf>
    <xf numFmtId="0" fontId="10" fillId="5" borderId="0" xfId="21" applyFont="1" applyFill="1" applyBorder="1" applyAlignment="1">
      <alignment vertical="center" wrapText="1"/>
      <protection/>
    </xf>
    <xf numFmtId="0" fontId="10" fillId="5" borderId="14" xfId="21" applyFont="1" applyFill="1" applyBorder="1" applyAlignment="1">
      <alignment vertical="center" wrapText="1"/>
      <protection/>
    </xf>
    <xf numFmtId="0" fontId="10" fillId="5" borderId="15" xfId="21" applyFont="1" applyFill="1" applyBorder="1" applyAlignment="1">
      <alignment vertical="center" wrapText="1"/>
      <protection/>
    </xf>
    <xf numFmtId="0" fontId="10" fillId="5" borderId="16" xfId="21" applyFont="1" applyFill="1" applyBorder="1" applyAlignment="1">
      <alignment vertical="center" wrapText="1"/>
      <protection/>
    </xf>
    <xf numFmtId="0" fontId="17" fillId="4" borderId="11" xfId="21" applyFont="1" applyFill="1" applyBorder="1" applyAlignment="1">
      <alignment horizontal="center"/>
      <protection/>
    </xf>
    <xf numFmtId="0" fontId="17" fillId="4" borderId="5" xfId="21" applyFont="1" applyFill="1" applyBorder="1">
      <alignment/>
      <protection/>
    </xf>
    <xf numFmtId="38" fontId="17" fillId="4" borderId="5" xfId="21" applyNumberFormat="1" applyFont="1" applyFill="1" applyBorder="1" applyAlignment="1">
      <alignment horizontal="right" vertical="center"/>
      <protection/>
    </xf>
    <xf numFmtId="38" fontId="18" fillId="4" borderId="5" xfId="21" applyNumberFormat="1" applyFont="1" applyFill="1" applyBorder="1" applyAlignment="1">
      <alignment horizontal="right" vertical="center"/>
      <protection/>
    </xf>
    <xf numFmtId="0" fontId="10" fillId="5" borderId="17" xfId="21" applyFont="1" applyFill="1" applyBorder="1" applyAlignment="1">
      <alignment vertical="center" wrapText="1"/>
      <protection/>
    </xf>
    <xf numFmtId="0" fontId="10" fillId="5" borderId="18" xfId="21" applyFont="1" applyFill="1" applyBorder="1" applyAlignment="1">
      <alignment vertical="center" wrapText="1"/>
      <protection/>
    </xf>
    <xf numFmtId="0" fontId="17" fillId="6" borderId="15" xfId="21" applyFont="1" applyFill="1" applyBorder="1" applyAlignment="1">
      <alignment horizontal="center"/>
      <protection/>
    </xf>
    <xf numFmtId="0" fontId="17" fillId="6" borderId="0" xfId="21" applyFont="1" applyFill="1">
      <alignment/>
      <protection/>
    </xf>
    <xf numFmtId="38" fontId="17" fillId="6" borderId="0" xfId="21" applyNumberFormat="1" applyFont="1" applyFill="1" applyBorder="1" applyAlignment="1">
      <alignment horizontal="right" vertical="center"/>
      <protection/>
    </xf>
    <xf numFmtId="38" fontId="18" fillId="6" borderId="0" xfId="21" applyNumberFormat="1" applyFont="1" applyFill="1" applyBorder="1" applyAlignment="1">
      <alignment horizontal="right" vertical="center"/>
      <protection/>
    </xf>
    <xf numFmtId="37" fontId="18" fillId="6" borderId="2" xfId="21" applyNumberFormat="1" applyFont="1" applyFill="1" applyBorder="1" applyAlignment="1">
      <alignment horizontal="right" vertical="center"/>
      <protection/>
    </xf>
    <xf numFmtId="0" fontId="17" fillId="6" borderId="0" xfId="21" applyFont="1" applyFill="1" applyBorder="1">
      <alignment/>
      <protection/>
    </xf>
    <xf numFmtId="0" fontId="17" fillId="6" borderId="1" xfId="21" applyFont="1" applyFill="1" applyBorder="1" applyAlignment="1">
      <alignment horizontal="center"/>
      <protection/>
    </xf>
    <xf numFmtId="0" fontId="8" fillId="5" borderId="19" xfId="21" applyNumberFormat="1" applyFont="1" applyFill="1" applyBorder="1" applyAlignment="1">
      <alignment horizontal="center" vertical="center" wrapText="1"/>
      <protection/>
    </xf>
    <xf numFmtId="0" fontId="6" fillId="5" borderId="3" xfId="21" applyFont="1" applyFill="1" applyBorder="1" applyAlignment="1">
      <alignment horizontal="center" vertical="center" wrapText="1"/>
      <protection/>
    </xf>
    <xf numFmtId="0" fontId="6" fillId="5" borderId="20" xfId="21" applyFont="1" applyFill="1" applyBorder="1" applyAlignment="1">
      <alignment horizontal="center" vertical="center" wrapText="1"/>
      <protection/>
    </xf>
    <xf numFmtId="0" fontId="6" fillId="5" borderId="1" xfId="21" applyFont="1" applyFill="1" applyBorder="1" applyAlignment="1">
      <alignment horizontal="center" vertical="center" wrapText="1"/>
      <protection/>
    </xf>
    <xf numFmtId="0" fontId="6" fillId="5" borderId="0" xfId="21" applyFont="1" applyFill="1" applyBorder="1" applyAlignment="1">
      <alignment horizontal="center" vertical="center" wrapText="1"/>
      <protection/>
    </xf>
    <xf numFmtId="0" fontId="6" fillId="5" borderId="2" xfId="21" applyFont="1" applyFill="1" applyBorder="1" applyAlignment="1">
      <alignment horizontal="center" vertical="center" wrapText="1"/>
      <protection/>
    </xf>
    <xf numFmtId="3" fontId="15" fillId="2" borderId="20" xfId="21" applyNumberFormat="1" applyFont="1" applyFill="1" applyBorder="1" applyAlignment="1">
      <alignment horizontal="center" vertical="center" wrapText="1"/>
      <protection/>
    </xf>
    <xf numFmtId="0" fontId="16" fillId="0" borderId="2" xfId="21" applyFont="1" applyBorder="1" applyAlignment="1">
      <alignment horizontal="center" vertical="center" wrapText="1"/>
      <protection/>
    </xf>
    <xf numFmtId="0" fontId="16" fillId="0" borderId="12" xfId="21" applyFont="1" applyBorder="1" applyAlignment="1">
      <alignment horizontal="center" vertical="center" wrapText="1"/>
      <protection/>
    </xf>
    <xf numFmtId="0" fontId="15" fillId="2" borderId="19" xfId="21" applyNumberFormat="1" applyFont="1" applyFill="1" applyBorder="1" applyAlignment="1">
      <alignment horizontal="center" vertical="center" wrapText="1"/>
      <protection/>
    </xf>
    <xf numFmtId="0" fontId="15" fillId="2" borderId="1" xfId="21" applyNumberFormat="1" applyFont="1" applyFill="1" applyBorder="1" applyAlignment="1">
      <alignment horizontal="center" vertical="center" wrapText="1"/>
      <protection/>
    </xf>
    <xf numFmtId="0" fontId="15" fillId="2" borderId="11" xfId="21" applyNumberFormat="1" applyFont="1" applyFill="1" applyBorder="1" applyAlignment="1">
      <alignment horizontal="center" vertical="center" wrapText="1"/>
      <protection/>
    </xf>
    <xf numFmtId="0" fontId="11" fillId="5" borderId="1" xfId="21" applyFont="1" applyFill="1" applyBorder="1" applyAlignment="1">
      <alignment horizontal="left" vertical="center" wrapText="1"/>
      <protection/>
    </xf>
    <xf numFmtId="0" fontId="10" fillId="5" borderId="0" xfId="21" applyFont="1" applyFill="1" applyBorder="1" applyAlignment="1">
      <alignment horizontal="left" vertical="center" wrapText="1"/>
      <protection/>
    </xf>
    <xf numFmtId="0" fontId="10" fillId="5" borderId="2" xfId="21" applyFont="1" applyFill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-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CE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showGridLines="0" tabSelected="1" workbookViewId="0" topLeftCell="A31">
      <selection activeCell="L63" sqref="L63"/>
    </sheetView>
  </sheetViews>
  <sheetFormatPr defaultColWidth="9.140625" defaultRowHeight="12.75"/>
  <cols>
    <col min="1" max="1" width="5.421875" style="2" customWidth="1"/>
    <col min="2" max="2" width="0.85546875" style="46" customWidth="1"/>
    <col min="3" max="3" width="0.42578125" style="47" customWidth="1"/>
    <col min="4" max="4" width="10.57421875" style="47" customWidth="1"/>
    <col min="5" max="5" width="9.140625" style="47" customWidth="1"/>
    <col min="6" max="6" width="9.28125" style="47" customWidth="1"/>
    <col min="7" max="7" width="1.57421875" style="47" customWidth="1"/>
    <col min="8" max="8" width="10.140625" style="47" customWidth="1"/>
    <col min="9" max="9" width="7.7109375" style="47" customWidth="1"/>
    <col min="10" max="10" width="10.421875" style="46" customWidth="1"/>
    <col min="11" max="11" width="1.421875" style="46" customWidth="1"/>
    <col min="12" max="12" width="9.7109375" style="47" customWidth="1"/>
    <col min="13" max="13" width="1.8515625" style="2" customWidth="1"/>
    <col min="14" max="16384" width="6.57421875" style="2" customWidth="1"/>
  </cols>
  <sheetData>
    <row r="1" spans="1:14" ht="12" customHeight="1">
      <c r="A1" s="93" t="s">
        <v>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  <c r="M1" s="1"/>
      <c r="N1" s="1"/>
    </row>
    <row r="2" spans="1:14" ht="21.75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1"/>
      <c r="N2" s="1"/>
    </row>
    <row r="3" spans="1:14" ht="4.5" customHeight="1">
      <c r="A3" s="3"/>
      <c r="B3" s="4"/>
      <c r="C3" s="5"/>
      <c r="D3" s="5"/>
      <c r="E3" s="5"/>
      <c r="F3" s="5"/>
      <c r="G3" s="5"/>
      <c r="H3" s="5"/>
      <c r="I3" s="5"/>
      <c r="J3" s="4"/>
      <c r="K3" s="4"/>
      <c r="L3" s="6"/>
      <c r="M3" s="1"/>
      <c r="N3" s="1"/>
    </row>
    <row r="4" spans="1:12" ht="10.5" customHeight="1">
      <c r="A4" s="7"/>
      <c r="B4" s="8"/>
      <c r="C4" s="9"/>
      <c r="D4" s="9"/>
      <c r="E4" s="10"/>
      <c r="F4" s="10"/>
      <c r="G4" s="11" t="s">
        <v>2</v>
      </c>
      <c r="H4" s="9"/>
      <c r="I4" s="9"/>
      <c r="J4" s="8"/>
      <c r="K4" s="12"/>
      <c r="L4" s="13"/>
    </row>
    <row r="5" spans="1:12" ht="3" customHeight="1">
      <c r="A5" s="7"/>
      <c r="B5" s="12"/>
      <c r="C5" s="14"/>
      <c r="D5" s="14"/>
      <c r="E5" s="15"/>
      <c r="F5" s="15"/>
      <c r="G5" s="16"/>
      <c r="H5" s="14"/>
      <c r="I5" s="14"/>
      <c r="J5" s="12"/>
      <c r="K5" s="12"/>
      <c r="L5" s="13"/>
    </row>
    <row r="6" spans="1:12" ht="13.5" customHeight="1">
      <c r="A6" s="102" t="s">
        <v>0</v>
      </c>
      <c r="B6" s="17"/>
      <c r="C6" s="17"/>
      <c r="D6" s="18"/>
      <c r="E6" s="19" t="s">
        <v>3</v>
      </c>
      <c r="F6" s="17"/>
      <c r="G6" s="17"/>
      <c r="H6" s="18"/>
      <c r="I6" s="19" t="s">
        <v>4</v>
      </c>
      <c r="J6" s="17"/>
      <c r="K6" s="17"/>
      <c r="L6" s="99" t="s">
        <v>5</v>
      </c>
    </row>
    <row r="7" spans="1:12" s="23" customFormat="1" ht="19.5" customHeight="1">
      <c r="A7" s="103"/>
      <c r="B7" s="20"/>
      <c r="C7" s="20"/>
      <c r="D7" s="21" t="s">
        <v>6</v>
      </c>
      <c r="E7" s="21" t="s">
        <v>7</v>
      </c>
      <c r="F7" s="22" t="s">
        <v>8</v>
      </c>
      <c r="G7" s="21"/>
      <c r="H7" s="21" t="s">
        <v>6</v>
      </c>
      <c r="I7" s="21" t="s">
        <v>7</v>
      </c>
      <c r="J7" s="22" t="s">
        <v>8</v>
      </c>
      <c r="K7" s="20"/>
      <c r="L7" s="100"/>
    </row>
    <row r="8" spans="1:12" s="23" customFormat="1" ht="12" customHeight="1" hidden="1">
      <c r="A8" s="104"/>
      <c r="B8" s="24"/>
      <c r="C8" s="24"/>
      <c r="D8" s="24"/>
      <c r="E8" s="24"/>
      <c r="F8" s="24"/>
      <c r="G8" s="24"/>
      <c r="H8" s="24"/>
      <c r="I8" s="24"/>
      <c r="J8" s="24"/>
      <c r="K8" s="24"/>
      <c r="L8" s="101"/>
    </row>
    <row r="9" spans="1:12" s="23" customFormat="1" ht="0.75" customHeight="1" hidden="1">
      <c r="A9" s="25"/>
      <c r="B9" s="26"/>
      <c r="C9" s="27"/>
      <c r="D9" s="27"/>
      <c r="E9" s="27"/>
      <c r="F9" s="27"/>
      <c r="G9" s="27"/>
      <c r="H9" s="27"/>
      <c r="I9" s="27"/>
      <c r="J9" s="26"/>
      <c r="K9" s="26"/>
      <c r="L9" s="28"/>
    </row>
    <row r="10" spans="1:14" s="23" customFormat="1" ht="10.5" customHeight="1">
      <c r="A10" s="29" t="s">
        <v>9</v>
      </c>
      <c r="B10" s="30"/>
      <c r="C10" s="30"/>
      <c r="D10" s="30">
        <v>33</v>
      </c>
      <c r="E10" s="30">
        <v>0</v>
      </c>
      <c r="F10" s="48">
        <f>(D10-E10)</f>
        <v>33</v>
      </c>
      <c r="G10" s="30"/>
      <c r="H10" s="30">
        <v>0</v>
      </c>
      <c r="I10" s="30">
        <v>0</v>
      </c>
      <c r="J10" s="31">
        <f>(H10-I10)</f>
        <v>0</v>
      </c>
      <c r="K10" s="32"/>
      <c r="L10" s="33">
        <v>33</v>
      </c>
      <c r="N10" s="62"/>
    </row>
    <row r="11" spans="1:12" s="23" customFormat="1" ht="10.5" customHeight="1">
      <c r="A11" s="51">
        <v>1953</v>
      </c>
      <c r="B11" s="52"/>
      <c r="C11" s="52" t="s">
        <v>10</v>
      </c>
      <c r="D11" s="52">
        <v>8</v>
      </c>
      <c r="E11" s="52">
        <v>0</v>
      </c>
      <c r="F11" s="53">
        <f>(D11-E11)</f>
        <v>8</v>
      </c>
      <c r="G11" s="52"/>
      <c r="H11" s="52">
        <v>0</v>
      </c>
      <c r="I11" s="52">
        <v>0</v>
      </c>
      <c r="J11" s="54">
        <f aca="true" t="shared" si="0" ref="J11:J62">H11-I11</f>
        <v>0</v>
      </c>
      <c r="K11" s="52"/>
      <c r="L11" s="55">
        <f>SUM(F11+J11+L10)</f>
        <v>41</v>
      </c>
    </row>
    <row r="12" spans="1:12" s="23" customFormat="1" ht="10.5" customHeight="1">
      <c r="A12" s="34">
        <v>1954</v>
      </c>
      <c r="B12" s="35"/>
      <c r="C12" s="35" t="s">
        <v>10</v>
      </c>
      <c r="D12" s="35">
        <v>22</v>
      </c>
      <c r="E12" s="35">
        <v>0</v>
      </c>
      <c r="F12" s="49">
        <f>(D12-E12)</f>
        <v>22</v>
      </c>
      <c r="G12" s="35"/>
      <c r="H12" s="35">
        <v>0</v>
      </c>
      <c r="I12" s="35">
        <v>0</v>
      </c>
      <c r="J12" s="36">
        <f t="shared" si="0"/>
        <v>0</v>
      </c>
      <c r="K12" s="35"/>
      <c r="L12" s="72">
        <f aca="true" t="shared" si="1" ref="L12:L60">SUM(F12+J12+L11)</f>
        <v>63</v>
      </c>
    </row>
    <row r="13" spans="1:12" s="23" customFormat="1" ht="10.5" customHeight="1">
      <c r="A13" s="51">
        <v>1955</v>
      </c>
      <c r="B13" s="52"/>
      <c r="C13" s="52" t="s">
        <v>10</v>
      </c>
      <c r="D13" s="52">
        <v>29</v>
      </c>
      <c r="E13" s="52">
        <v>0</v>
      </c>
      <c r="F13" s="56">
        <f>(D13-E13)</f>
        <v>29</v>
      </c>
      <c r="G13" s="52"/>
      <c r="H13" s="52">
        <v>0</v>
      </c>
      <c r="I13" s="52">
        <v>0</v>
      </c>
      <c r="J13" s="54">
        <f t="shared" si="0"/>
        <v>0</v>
      </c>
      <c r="K13" s="52"/>
      <c r="L13" s="55">
        <f t="shared" si="1"/>
        <v>92</v>
      </c>
    </row>
    <row r="14" spans="1:15" s="23" customFormat="1" ht="10.5" customHeight="1">
      <c r="A14" s="34">
        <v>1956</v>
      </c>
      <c r="B14" s="35"/>
      <c r="C14" s="35" t="s">
        <v>10</v>
      </c>
      <c r="D14" s="35">
        <v>42</v>
      </c>
      <c r="E14" s="35">
        <v>0</v>
      </c>
      <c r="F14" s="49">
        <f aca="true" t="shared" si="2" ref="F14:F63">(D14-E14)</f>
        <v>42</v>
      </c>
      <c r="G14" s="35"/>
      <c r="H14" s="35">
        <v>0</v>
      </c>
      <c r="I14" s="35">
        <v>0</v>
      </c>
      <c r="J14" s="36">
        <f t="shared" si="0"/>
        <v>0</v>
      </c>
      <c r="K14" s="35"/>
      <c r="L14" s="72">
        <f t="shared" si="1"/>
        <v>134</v>
      </c>
      <c r="O14" s="23" t="s">
        <v>11</v>
      </c>
    </row>
    <row r="15" spans="1:12" s="23" customFormat="1" ht="10.5" customHeight="1">
      <c r="A15" s="51">
        <v>1957</v>
      </c>
      <c r="B15" s="52"/>
      <c r="C15" s="52" t="s">
        <v>10</v>
      </c>
      <c r="D15" s="52">
        <v>52</v>
      </c>
      <c r="E15" s="52">
        <v>0</v>
      </c>
      <c r="F15" s="56">
        <f t="shared" si="2"/>
        <v>52</v>
      </c>
      <c r="G15" s="52"/>
      <c r="H15" s="52">
        <v>0</v>
      </c>
      <c r="I15" s="52">
        <v>0</v>
      </c>
      <c r="J15" s="54">
        <f t="shared" si="0"/>
        <v>0</v>
      </c>
      <c r="K15" s="52"/>
      <c r="L15" s="55">
        <f t="shared" si="1"/>
        <v>186</v>
      </c>
    </row>
    <row r="16" spans="1:12" s="23" customFormat="1" ht="10.5" customHeight="1">
      <c r="A16" s="34">
        <v>1958</v>
      </c>
      <c r="B16" s="35"/>
      <c r="C16" s="35" t="s">
        <v>10</v>
      </c>
      <c r="D16" s="35">
        <v>83</v>
      </c>
      <c r="E16" s="35">
        <v>0</v>
      </c>
      <c r="F16" s="49">
        <f t="shared" si="2"/>
        <v>83</v>
      </c>
      <c r="G16" s="35"/>
      <c r="H16" s="35">
        <v>0</v>
      </c>
      <c r="I16" s="35">
        <v>0</v>
      </c>
      <c r="J16" s="36">
        <f t="shared" si="0"/>
        <v>0</v>
      </c>
      <c r="K16" s="35"/>
      <c r="L16" s="72">
        <f t="shared" si="1"/>
        <v>269</v>
      </c>
    </row>
    <row r="17" spans="1:12" s="23" customFormat="1" ht="10.5" customHeight="1">
      <c r="A17" s="57">
        <v>1959</v>
      </c>
      <c r="B17" s="58"/>
      <c r="C17" s="58" t="s">
        <v>10</v>
      </c>
      <c r="D17" s="58">
        <v>85</v>
      </c>
      <c r="E17" s="58">
        <v>0</v>
      </c>
      <c r="F17" s="59">
        <f t="shared" si="2"/>
        <v>85</v>
      </c>
      <c r="G17" s="58"/>
      <c r="H17" s="58">
        <v>0</v>
      </c>
      <c r="I17" s="58">
        <v>0</v>
      </c>
      <c r="J17" s="60">
        <f t="shared" si="0"/>
        <v>0</v>
      </c>
      <c r="K17" s="73"/>
      <c r="L17" s="61">
        <f t="shared" si="1"/>
        <v>354</v>
      </c>
    </row>
    <row r="18" spans="1:12" s="23" customFormat="1" ht="10.5" customHeight="1">
      <c r="A18" s="34">
        <v>1960</v>
      </c>
      <c r="B18" s="35"/>
      <c r="C18" s="35" t="s">
        <v>10</v>
      </c>
      <c r="D18" s="35">
        <v>110</v>
      </c>
      <c r="E18" s="35">
        <v>0</v>
      </c>
      <c r="F18" s="49">
        <f t="shared" si="2"/>
        <v>110</v>
      </c>
      <c r="G18" s="35"/>
      <c r="H18" s="35">
        <v>0</v>
      </c>
      <c r="I18" s="35">
        <v>0</v>
      </c>
      <c r="J18" s="36">
        <f t="shared" si="0"/>
        <v>0</v>
      </c>
      <c r="K18" s="35"/>
      <c r="L18" s="72">
        <f t="shared" si="1"/>
        <v>464</v>
      </c>
    </row>
    <row r="19" spans="1:12" s="23" customFormat="1" ht="10.5" customHeight="1">
      <c r="A19" s="51">
        <v>1961</v>
      </c>
      <c r="B19" s="52"/>
      <c r="C19" s="52" t="s">
        <v>10</v>
      </c>
      <c r="D19" s="52">
        <v>109</v>
      </c>
      <c r="E19" s="52">
        <v>0</v>
      </c>
      <c r="F19" s="56">
        <f t="shared" si="2"/>
        <v>109</v>
      </c>
      <c r="G19" s="52"/>
      <c r="H19" s="52">
        <v>0</v>
      </c>
      <c r="I19" s="52">
        <v>0</v>
      </c>
      <c r="J19" s="54">
        <f t="shared" si="0"/>
        <v>0</v>
      </c>
      <c r="K19" s="52"/>
      <c r="L19" s="55">
        <f t="shared" si="1"/>
        <v>573</v>
      </c>
    </row>
    <row r="20" spans="1:15" s="23" customFormat="1" ht="10.5" customHeight="1">
      <c r="A20" s="34">
        <v>1962</v>
      </c>
      <c r="B20" s="35"/>
      <c r="C20" s="35" t="s">
        <v>10</v>
      </c>
      <c r="D20" s="35">
        <v>130</v>
      </c>
      <c r="E20" s="35">
        <v>0</v>
      </c>
      <c r="F20" s="49">
        <f t="shared" si="2"/>
        <v>130</v>
      </c>
      <c r="G20" s="35"/>
      <c r="H20" s="35">
        <v>0</v>
      </c>
      <c r="I20" s="35">
        <v>0</v>
      </c>
      <c r="J20" s="36">
        <f t="shared" si="0"/>
        <v>0</v>
      </c>
      <c r="K20" s="35"/>
      <c r="L20" s="72">
        <f t="shared" si="1"/>
        <v>703</v>
      </c>
      <c r="O20" s="62"/>
    </row>
    <row r="21" spans="1:12" s="23" customFormat="1" ht="10.5" customHeight="1">
      <c r="A21" s="51">
        <v>1963</v>
      </c>
      <c r="B21" s="52"/>
      <c r="C21" s="52" t="s">
        <v>10</v>
      </c>
      <c r="D21" s="52">
        <v>90</v>
      </c>
      <c r="E21" s="52">
        <v>0</v>
      </c>
      <c r="F21" s="56">
        <f t="shared" si="2"/>
        <v>90</v>
      </c>
      <c r="G21" s="52"/>
      <c r="H21" s="52">
        <v>0</v>
      </c>
      <c r="I21" s="52">
        <v>0</v>
      </c>
      <c r="J21" s="54">
        <f t="shared" si="0"/>
        <v>0</v>
      </c>
      <c r="K21" s="52"/>
      <c r="L21" s="55">
        <f t="shared" si="1"/>
        <v>793</v>
      </c>
    </row>
    <row r="22" spans="1:12" s="23" customFormat="1" ht="10.5" customHeight="1">
      <c r="A22" s="34">
        <v>1964</v>
      </c>
      <c r="B22" s="35"/>
      <c r="C22" s="35" t="s">
        <v>10</v>
      </c>
      <c r="D22" s="35">
        <v>131</v>
      </c>
      <c r="E22" s="35">
        <v>0</v>
      </c>
      <c r="F22" s="49">
        <f t="shared" si="2"/>
        <v>131</v>
      </c>
      <c r="G22" s="35"/>
      <c r="H22" s="35">
        <v>0</v>
      </c>
      <c r="I22" s="35">
        <v>0</v>
      </c>
      <c r="J22" s="36">
        <f t="shared" si="0"/>
        <v>0</v>
      </c>
      <c r="K22" s="35"/>
      <c r="L22" s="72">
        <f t="shared" si="1"/>
        <v>924</v>
      </c>
    </row>
    <row r="23" spans="1:12" s="23" customFormat="1" ht="10.5" customHeight="1">
      <c r="A23" s="51">
        <v>1965</v>
      </c>
      <c r="B23" s="52"/>
      <c r="C23" s="52" t="s">
        <v>10</v>
      </c>
      <c r="D23" s="52">
        <v>130</v>
      </c>
      <c r="E23" s="52">
        <v>0</v>
      </c>
      <c r="F23" s="56">
        <f t="shared" si="2"/>
        <v>130</v>
      </c>
      <c r="G23" s="52"/>
      <c r="H23" s="52">
        <v>0</v>
      </c>
      <c r="I23" s="52">
        <v>0</v>
      </c>
      <c r="J23" s="54">
        <f t="shared" si="0"/>
        <v>0</v>
      </c>
      <c r="K23" s="52"/>
      <c r="L23" s="55">
        <f t="shared" si="1"/>
        <v>1054</v>
      </c>
    </row>
    <row r="24" spans="1:12" s="23" customFormat="1" ht="10.5" customHeight="1">
      <c r="A24" s="34">
        <v>1966</v>
      </c>
      <c r="B24" s="35"/>
      <c r="C24" s="35" t="s">
        <v>10</v>
      </c>
      <c r="D24" s="35">
        <v>119</v>
      </c>
      <c r="E24" s="35">
        <v>0</v>
      </c>
      <c r="F24" s="49">
        <f t="shared" si="2"/>
        <v>119</v>
      </c>
      <c r="G24" s="35"/>
      <c r="H24" s="35">
        <v>0</v>
      </c>
      <c r="I24" s="35">
        <v>0</v>
      </c>
      <c r="J24" s="36">
        <f t="shared" si="0"/>
        <v>0</v>
      </c>
      <c r="K24" s="35"/>
      <c r="L24" s="72">
        <f t="shared" si="1"/>
        <v>1173</v>
      </c>
    </row>
    <row r="25" spans="1:12" s="23" customFormat="1" ht="10.5" customHeight="1">
      <c r="A25" s="51">
        <v>1967</v>
      </c>
      <c r="B25" s="52"/>
      <c r="C25" s="52" t="s">
        <v>10</v>
      </c>
      <c r="D25" s="52">
        <v>134</v>
      </c>
      <c r="E25" s="52">
        <v>0</v>
      </c>
      <c r="F25" s="56">
        <f t="shared" si="2"/>
        <v>134</v>
      </c>
      <c r="G25" s="52"/>
      <c r="H25" s="52">
        <v>1</v>
      </c>
      <c r="I25" s="52">
        <v>0</v>
      </c>
      <c r="J25" s="54">
        <f t="shared" si="0"/>
        <v>1</v>
      </c>
      <c r="K25" s="52"/>
      <c r="L25" s="55">
        <f>SUM(F25+J25+L24)</f>
        <v>1308</v>
      </c>
    </row>
    <row r="26" spans="1:12" s="23" customFormat="1" ht="10.5" customHeight="1">
      <c r="A26" s="34">
        <v>1968</v>
      </c>
      <c r="B26" s="35"/>
      <c r="C26" s="35" t="s">
        <v>10</v>
      </c>
      <c r="D26" s="35">
        <v>111</v>
      </c>
      <c r="E26" s="35">
        <v>0</v>
      </c>
      <c r="F26" s="49">
        <f t="shared" si="2"/>
        <v>111</v>
      </c>
      <c r="G26" s="35"/>
      <c r="H26" s="35">
        <v>3</v>
      </c>
      <c r="I26" s="35">
        <v>0</v>
      </c>
      <c r="J26" s="36">
        <f t="shared" si="0"/>
        <v>3</v>
      </c>
      <c r="K26" s="35"/>
      <c r="L26" s="72">
        <f t="shared" si="1"/>
        <v>1422</v>
      </c>
    </row>
    <row r="27" spans="1:12" s="23" customFormat="1" ht="10.5" customHeight="1">
      <c r="A27" s="57">
        <v>1969</v>
      </c>
      <c r="B27" s="58"/>
      <c r="C27" s="58" t="s">
        <v>10</v>
      </c>
      <c r="D27" s="58">
        <v>113</v>
      </c>
      <c r="E27" s="58">
        <v>0</v>
      </c>
      <c r="F27" s="59">
        <f t="shared" si="2"/>
        <v>113</v>
      </c>
      <c r="G27" s="58"/>
      <c r="H27" s="58">
        <v>1</v>
      </c>
      <c r="I27" s="58">
        <v>0</v>
      </c>
      <c r="J27" s="60">
        <f t="shared" si="0"/>
        <v>1</v>
      </c>
      <c r="K27" s="58"/>
      <c r="L27" s="61">
        <f t="shared" si="1"/>
        <v>1536</v>
      </c>
    </row>
    <row r="28" spans="1:12" s="23" customFormat="1" ht="10.5" customHeight="1">
      <c r="A28" s="34">
        <v>1970</v>
      </c>
      <c r="B28" s="35"/>
      <c r="C28" s="35" t="s">
        <v>10</v>
      </c>
      <c r="D28" s="35">
        <v>118</v>
      </c>
      <c r="E28" s="35">
        <v>0</v>
      </c>
      <c r="F28" s="49">
        <f t="shared" si="2"/>
        <v>118</v>
      </c>
      <c r="G28" s="35"/>
      <c r="H28" s="35">
        <v>0</v>
      </c>
      <c r="I28" s="35">
        <v>0</v>
      </c>
      <c r="J28" s="36">
        <f t="shared" si="0"/>
        <v>0</v>
      </c>
      <c r="K28" s="35"/>
      <c r="L28" s="72">
        <f>SUM(F28+J28+L27)</f>
        <v>1654</v>
      </c>
    </row>
    <row r="29" spans="1:12" s="23" customFormat="1" ht="10.5" customHeight="1">
      <c r="A29" s="51">
        <v>1971</v>
      </c>
      <c r="B29" s="52"/>
      <c r="C29" s="52" t="s">
        <v>10</v>
      </c>
      <c r="D29" s="52">
        <v>103</v>
      </c>
      <c r="E29" s="52">
        <v>0</v>
      </c>
      <c r="F29" s="56">
        <f t="shared" si="2"/>
        <v>103</v>
      </c>
      <c r="G29" s="52"/>
      <c r="H29" s="52">
        <v>0</v>
      </c>
      <c r="I29" s="52">
        <v>0</v>
      </c>
      <c r="J29" s="54">
        <f t="shared" si="0"/>
        <v>0</v>
      </c>
      <c r="K29" s="52"/>
      <c r="L29" s="55">
        <f t="shared" si="1"/>
        <v>1757</v>
      </c>
    </row>
    <row r="30" spans="1:12" s="23" customFormat="1" ht="10.5" customHeight="1">
      <c r="A30" s="34">
        <v>1972</v>
      </c>
      <c r="B30" s="35"/>
      <c r="C30" s="35" t="s">
        <v>10</v>
      </c>
      <c r="D30" s="35">
        <v>142</v>
      </c>
      <c r="E30" s="35">
        <v>0</v>
      </c>
      <c r="F30" s="49">
        <f t="shared" si="2"/>
        <v>142</v>
      </c>
      <c r="G30" s="35"/>
      <c r="H30" s="35">
        <v>0</v>
      </c>
      <c r="I30" s="35">
        <v>0</v>
      </c>
      <c r="J30" s="36">
        <f t="shared" si="0"/>
        <v>0</v>
      </c>
      <c r="K30" s="35"/>
      <c r="L30" s="72">
        <f t="shared" si="1"/>
        <v>1899</v>
      </c>
    </row>
    <row r="31" spans="1:12" s="23" customFormat="1" ht="10.5" customHeight="1">
      <c r="A31" s="51">
        <v>1973</v>
      </c>
      <c r="B31" s="52"/>
      <c r="C31" s="52" t="s">
        <v>10</v>
      </c>
      <c r="D31" s="52">
        <v>96</v>
      </c>
      <c r="E31" s="52">
        <v>1</v>
      </c>
      <c r="F31" s="56">
        <f t="shared" si="2"/>
        <v>95</v>
      </c>
      <c r="G31" s="52"/>
      <c r="H31" s="52">
        <v>0</v>
      </c>
      <c r="I31" s="52">
        <v>0</v>
      </c>
      <c r="J31" s="54">
        <f t="shared" si="0"/>
        <v>0</v>
      </c>
      <c r="K31" s="52"/>
      <c r="L31" s="55">
        <f t="shared" si="1"/>
        <v>1994</v>
      </c>
    </row>
    <row r="32" spans="1:12" s="23" customFormat="1" ht="10.5" customHeight="1">
      <c r="A32" s="34">
        <v>1974</v>
      </c>
      <c r="B32" s="35"/>
      <c r="C32" s="35" t="s">
        <v>10</v>
      </c>
      <c r="D32" s="35">
        <v>59</v>
      </c>
      <c r="E32" s="35">
        <v>5</v>
      </c>
      <c r="F32" s="49">
        <f t="shared" si="2"/>
        <v>54</v>
      </c>
      <c r="G32" s="35"/>
      <c r="H32" s="35">
        <v>0</v>
      </c>
      <c r="I32" s="35">
        <v>0</v>
      </c>
      <c r="J32" s="36">
        <f t="shared" si="0"/>
        <v>0</v>
      </c>
      <c r="K32" s="35"/>
      <c r="L32" s="72">
        <f t="shared" si="1"/>
        <v>2048</v>
      </c>
    </row>
    <row r="33" spans="1:12" s="23" customFormat="1" ht="10.5" customHeight="1">
      <c r="A33" s="51">
        <v>1975</v>
      </c>
      <c r="B33" s="52"/>
      <c r="C33" s="52" t="s">
        <v>10</v>
      </c>
      <c r="D33" s="52">
        <v>102</v>
      </c>
      <c r="E33" s="52">
        <v>36</v>
      </c>
      <c r="F33" s="56">
        <f t="shared" si="2"/>
        <v>66</v>
      </c>
      <c r="G33" s="52"/>
      <c r="H33" s="52">
        <v>0</v>
      </c>
      <c r="I33" s="52">
        <v>0</v>
      </c>
      <c r="J33" s="54">
        <f t="shared" si="0"/>
        <v>0</v>
      </c>
      <c r="K33" s="52"/>
      <c r="L33" s="55">
        <f t="shared" si="1"/>
        <v>2114</v>
      </c>
    </row>
    <row r="34" spans="1:12" s="23" customFormat="1" ht="10.5" customHeight="1">
      <c r="A34" s="34">
        <v>1976</v>
      </c>
      <c r="B34" s="35"/>
      <c r="C34" s="35" t="s">
        <v>10</v>
      </c>
      <c r="D34" s="35">
        <v>116</v>
      </c>
      <c r="E34" s="35">
        <v>30</v>
      </c>
      <c r="F34" s="49">
        <f t="shared" si="2"/>
        <v>86</v>
      </c>
      <c r="G34" s="35"/>
      <c r="H34" s="35">
        <v>1</v>
      </c>
      <c r="I34" s="35">
        <v>0</v>
      </c>
      <c r="J34" s="36">
        <f t="shared" si="0"/>
        <v>1</v>
      </c>
      <c r="K34" s="35"/>
      <c r="L34" s="72">
        <f t="shared" si="1"/>
        <v>2201</v>
      </c>
    </row>
    <row r="35" spans="1:12" s="23" customFormat="1" ht="10.5" customHeight="1">
      <c r="A35" s="51">
        <v>1977</v>
      </c>
      <c r="B35" s="52"/>
      <c r="C35" s="52" t="s">
        <v>10</v>
      </c>
      <c r="D35" s="52">
        <v>113</v>
      </c>
      <c r="E35" s="52">
        <v>17</v>
      </c>
      <c r="F35" s="56">
        <f t="shared" si="2"/>
        <v>96</v>
      </c>
      <c r="G35" s="52"/>
      <c r="H35" s="52">
        <v>1</v>
      </c>
      <c r="I35" s="52">
        <v>0</v>
      </c>
      <c r="J35" s="54">
        <f t="shared" si="0"/>
        <v>1</v>
      </c>
      <c r="K35" s="52"/>
      <c r="L35" s="55">
        <f t="shared" si="1"/>
        <v>2298</v>
      </c>
    </row>
    <row r="36" spans="1:12" s="23" customFormat="1" ht="10.5" customHeight="1">
      <c r="A36" s="34">
        <v>1978</v>
      </c>
      <c r="B36" s="35"/>
      <c r="C36" s="35" t="s">
        <v>10</v>
      </c>
      <c r="D36" s="35">
        <v>167</v>
      </c>
      <c r="E36" s="35">
        <v>26</v>
      </c>
      <c r="F36" s="49">
        <f t="shared" si="2"/>
        <v>141</v>
      </c>
      <c r="G36" s="35"/>
      <c r="H36" s="35">
        <v>0</v>
      </c>
      <c r="I36" s="35">
        <v>0</v>
      </c>
      <c r="J36" s="36">
        <f t="shared" si="0"/>
        <v>0</v>
      </c>
      <c r="K36" s="35"/>
      <c r="L36" s="72">
        <f t="shared" si="1"/>
        <v>2439</v>
      </c>
    </row>
    <row r="37" spans="1:12" s="23" customFormat="1" ht="10.5" customHeight="1">
      <c r="A37" s="57">
        <v>1979</v>
      </c>
      <c r="B37" s="58"/>
      <c r="C37" s="58" t="s">
        <v>10</v>
      </c>
      <c r="D37" s="58">
        <v>173</v>
      </c>
      <c r="E37" s="58">
        <v>35</v>
      </c>
      <c r="F37" s="59">
        <f t="shared" si="2"/>
        <v>138</v>
      </c>
      <c r="G37" s="58"/>
      <c r="H37" s="58">
        <v>2</v>
      </c>
      <c r="I37" s="58">
        <v>0</v>
      </c>
      <c r="J37" s="60">
        <f t="shared" si="0"/>
        <v>2</v>
      </c>
      <c r="K37" s="58"/>
      <c r="L37" s="61">
        <f t="shared" si="1"/>
        <v>2579</v>
      </c>
    </row>
    <row r="38" spans="1:12" s="23" customFormat="1" ht="10.5" customHeight="1">
      <c r="A38" s="34">
        <v>1980</v>
      </c>
      <c r="B38" s="35"/>
      <c r="C38" s="35" t="s">
        <v>10</v>
      </c>
      <c r="D38" s="35">
        <v>175</v>
      </c>
      <c r="E38" s="35">
        <v>36</v>
      </c>
      <c r="F38" s="49">
        <f t="shared" si="2"/>
        <v>139</v>
      </c>
      <c r="G38" s="35"/>
      <c r="H38" s="35">
        <v>3</v>
      </c>
      <c r="I38" s="35">
        <v>0</v>
      </c>
      <c r="J38" s="36">
        <f t="shared" si="0"/>
        <v>3</v>
      </c>
      <c r="K38" s="35"/>
      <c r="L38" s="72">
        <f>SUM(F38+J38+L37)</f>
        <v>2721</v>
      </c>
    </row>
    <row r="39" spans="1:12" s="23" customFormat="1" ht="10.5" customHeight="1">
      <c r="A39" s="51">
        <v>1981</v>
      </c>
      <c r="B39" s="63"/>
      <c r="C39" s="52" t="s">
        <v>10</v>
      </c>
      <c r="D39" s="52">
        <v>169</v>
      </c>
      <c r="E39" s="52">
        <v>24</v>
      </c>
      <c r="F39" s="56">
        <f t="shared" si="2"/>
        <v>145</v>
      </c>
      <c r="G39" s="52"/>
      <c r="H39" s="52">
        <v>3</v>
      </c>
      <c r="I39" s="52">
        <v>0</v>
      </c>
      <c r="J39" s="54">
        <f t="shared" si="0"/>
        <v>3</v>
      </c>
      <c r="K39" s="52"/>
      <c r="L39" s="55">
        <f t="shared" si="1"/>
        <v>2869</v>
      </c>
    </row>
    <row r="40" spans="1:12" s="23" customFormat="1" ht="10.5" customHeight="1">
      <c r="A40" s="34">
        <v>1982</v>
      </c>
      <c r="B40" s="37"/>
      <c r="C40" s="35" t="s">
        <v>10</v>
      </c>
      <c r="D40" s="35">
        <v>194</v>
      </c>
      <c r="E40" s="35">
        <v>15</v>
      </c>
      <c r="F40" s="49">
        <f t="shared" si="2"/>
        <v>179</v>
      </c>
      <c r="G40" s="35"/>
      <c r="H40" s="35">
        <v>0</v>
      </c>
      <c r="I40" s="35">
        <v>0</v>
      </c>
      <c r="J40" s="36">
        <f t="shared" si="0"/>
        <v>0</v>
      </c>
      <c r="K40" s="35"/>
      <c r="L40" s="72">
        <f t="shared" si="1"/>
        <v>3048</v>
      </c>
    </row>
    <row r="41" spans="1:12" s="23" customFormat="1" ht="10.5" customHeight="1">
      <c r="A41" s="51">
        <v>1983</v>
      </c>
      <c r="B41" s="52"/>
      <c r="C41" s="52" t="s">
        <v>10</v>
      </c>
      <c r="D41" s="52">
        <v>174</v>
      </c>
      <c r="E41" s="52">
        <v>38</v>
      </c>
      <c r="F41" s="56">
        <f t="shared" si="2"/>
        <v>136</v>
      </c>
      <c r="G41" s="52"/>
      <c r="H41" s="52">
        <v>1</v>
      </c>
      <c r="I41" s="52">
        <v>0</v>
      </c>
      <c r="J41" s="54">
        <f t="shared" si="0"/>
        <v>1</v>
      </c>
      <c r="K41" s="52"/>
      <c r="L41" s="55">
        <f t="shared" si="1"/>
        <v>3185</v>
      </c>
    </row>
    <row r="42" spans="1:12" ht="10.5" customHeight="1">
      <c r="A42" s="34">
        <v>1984</v>
      </c>
      <c r="B42" s="35"/>
      <c r="C42" s="35" t="s">
        <v>10</v>
      </c>
      <c r="D42" s="35">
        <v>227</v>
      </c>
      <c r="E42" s="35">
        <v>53</v>
      </c>
      <c r="F42" s="49">
        <f t="shared" si="2"/>
        <v>174</v>
      </c>
      <c r="G42" s="35"/>
      <c r="H42" s="35">
        <v>1</v>
      </c>
      <c r="I42" s="35">
        <v>0</v>
      </c>
      <c r="J42" s="36">
        <f t="shared" si="0"/>
        <v>1</v>
      </c>
      <c r="K42" s="35"/>
      <c r="L42" s="72">
        <f t="shared" si="1"/>
        <v>3360</v>
      </c>
    </row>
    <row r="43" spans="1:12" ht="10.5" customHeight="1">
      <c r="A43" s="51">
        <v>1985</v>
      </c>
      <c r="B43" s="52"/>
      <c r="C43" s="52" t="s">
        <v>10</v>
      </c>
      <c r="D43" s="52">
        <v>216</v>
      </c>
      <c r="E43" s="52">
        <v>55</v>
      </c>
      <c r="F43" s="56">
        <f t="shared" si="2"/>
        <v>161</v>
      </c>
      <c r="G43" s="52"/>
      <c r="H43" s="52">
        <v>3</v>
      </c>
      <c r="I43" s="52">
        <v>0</v>
      </c>
      <c r="J43" s="54">
        <f t="shared" si="0"/>
        <v>3</v>
      </c>
      <c r="K43" s="52"/>
      <c r="L43" s="55">
        <f t="shared" si="1"/>
        <v>3524</v>
      </c>
    </row>
    <row r="44" spans="1:12" ht="10.5" customHeight="1">
      <c r="A44" s="34">
        <v>1986</v>
      </c>
      <c r="B44" s="35"/>
      <c r="C44" s="35" t="s">
        <v>10</v>
      </c>
      <c r="D44" s="35">
        <v>113</v>
      </c>
      <c r="E44" s="35">
        <v>34</v>
      </c>
      <c r="F44" s="49">
        <f t="shared" si="2"/>
        <v>79</v>
      </c>
      <c r="G44" s="35"/>
      <c r="H44" s="35">
        <v>1</v>
      </c>
      <c r="I44" s="35">
        <v>0</v>
      </c>
      <c r="J44" s="36">
        <f t="shared" si="0"/>
        <v>1</v>
      </c>
      <c r="K44" s="35"/>
      <c r="L44" s="72">
        <f t="shared" si="1"/>
        <v>3604</v>
      </c>
    </row>
    <row r="45" spans="1:12" ht="10.5" customHeight="1">
      <c r="A45" s="51">
        <v>1987</v>
      </c>
      <c r="B45" s="52"/>
      <c r="C45" s="52" t="s">
        <v>10</v>
      </c>
      <c r="D45" s="52">
        <v>116</v>
      </c>
      <c r="E45" s="52">
        <v>23</v>
      </c>
      <c r="F45" s="56">
        <f t="shared" si="2"/>
        <v>93</v>
      </c>
      <c r="G45" s="52"/>
      <c r="H45" s="52">
        <v>1</v>
      </c>
      <c r="I45" s="52">
        <v>0</v>
      </c>
      <c r="J45" s="54">
        <f t="shared" si="0"/>
        <v>1</v>
      </c>
      <c r="K45" s="52"/>
      <c r="L45" s="55">
        <f t="shared" si="1"/>
        <v>3698</v>
      </c>
    </row>
    <row r="46" spans="1:12" ht="10.5" customHeight="1">
      <c r="A46" s="34">
        <v>1988</v>
      </c>
      <c r="B46" s="35"/>
      <c r="C46" s="35"/>
      <c r="D46" s="35">
        <v>168</v>
      </c>
      <c r="E46" s="35">
        <v>100</v>
      </c>
      <c r="F46" s="49">
        <f t="shared" si="2"/>
        <v>68</v>
      </c>
      <c r="G46" s="35"/>
      <c r="H46" s="35">
        <v>0</v>
      </c>
      <c r="I46" s="35">
        <v>0</v>
      </c>
      <c r="J46" s="36">
        <f t="shared" si="0"/>
        <v>0</v>
      </c>
      <c r="K46" s="35"/>
      <c r="L46" s="72">
        <f t="shared" si="1"/>
        <v>3766</v>
      </c>
    </row>
    <row r="47" spans="1:12" ht="10.5" customHeight="1">
      <c r="A47" s="57">
        <v>1989</v>
      </c>
      <c r="B47" s="58"/>
      <c r="C47" s="58"/>
      <c r="D47" s="58">
        <v>196</v>
      </c>
      <c r="E47" s="58">
        <v>94</v>
      </c>
      <c r="F47" s="59">
        <f t="shared" si="2"/>
        <v>102</v>
      </c>
      <c r="G47" s="58"/>
      <c r="H47" s="58">
        <v>2</v>
      </c>
      <c r="I47" s="58">
        <v>0</v>
      </c>
      <c r="J47" s="60">
        <f t="shared" si="0"/>
        <v>2</v>
      </c>
      <c r="K47" s="64"/>
      <c r="L47" s="61">
        <f t="shared" si="1"/>
        <v>3870</v>
      </c>
    </row>
    <row r="48" spans="1:12" ht="10.5" customHeight="1">
      <c r="A48" s="34">
        <v>1990</v>
      </c>
      <c r="B48" s="37"/>
      <c r="C48" s="37"/>
      <c r="D48" s="37">
        <v>177</v>
      </c>
      <c r="E48" s="37">
        <v>108</v>
      </c>
      <c r="F48" s="48">
        <f t="shared" si="2"/>
        <v>69</v>
      </c>
      <c r="G48" s="37"/>
      <c r="H48" s="37">
        <v>0</v>
      </c>
      <c r="I48" s="37">
        <v>0</v>
      </c>
      <c r="J48" s="36">
        <f t="shared" si="0"/>
        <v>0</v>
      </c>
      <c r="K48" s="37"/>
      <c r="L48" s="72">
        <f t="shared" si="1"/>
        <v>3939</v>
      </c>
    </row>
    <row r="49" spans="1:12" ht="10.5" customHeight="1">
      <c r="A49" s="51">
        <v>1991</v>
      </c>
      <c r="B49" s="63"/>
      <c r="C49" s="63"/>
      <c r="D49" s="63">
        <v>156</v>
      </c>
      <c r="E49" s="63">
        <v>117</v>
      </c>
      <c r="F49" s="69">
        <f t="shared" si="2"/>
        <v>39</v>
      </c>
      <c r="G49" s="63"/>
      <c r="H49" s="63">
        <v>0</v>
      </c>
      <c r="I49" s="63">
        <v>0</v>
      </c>
      <c r="J49" s="66">
        <f t="shared" si="0"/>
        <v>0</v>
      </c>
      <c r="K49" s="63"/>
      <c r="L49" s="55">
        <f t="shared" si="1"/>
        <v>3978</v>
      </c>
    </row>
    <row r="50" spans="1:12" ht="10.5" customHeight="1">
      <c r="A50" s="34">
        <v>1992</v>
      </c>
      <c r="B50" s="37"/>
      <c r="C50" s="37"/>
      <c r="D50" s="37">
        <v>91</v>
      </c>
      <c r="E50" s="37">
        <v>106</v>
      </c>
      <c r="F50" s="70">
        <f t="shared" si="2"/>
        <v>-15</v>
      </c>
      <c r="G50" s="37"/>
      <c r="H50" s="37">
        <v>0</v>
      </c>
      <c r="I50" s="37">
        <v>0</v>
      </c>
      <c r="J50" s="67">
        <f>H50-I50</f>
        <v>0</v>
      </c>
      <c r="K50" s="37"/>
      <c r="L50" s="72">
        <f t="shared" si="1"/>
        <v>3963</v>
      </c>
    </row>
    <row r="51" spans="1:12" ht="10.5" customHeight="1">
      <c r="A51" s="51">
        <v>1993</v>
      </c>
      <c r="B51" s="63"/>
      <c r="C51" s="63"/>
      <c r="D51" s="63">
        <v>123</v>
      </c>
      <c r="E51" s="63">
        <v>172</v>
      </c>
      <c r="F51" s="69">
        <f t="shared" si="2"/>
        <v>-49</v>
      </c>
      <c r="G51" s="63"/>
      <c r="H51" s="63">
        <v>0</v>
      </c>
      <c r="I51" s="63">
        <v>0</v>
      </c>
      <c r="J51" s="66">
        <f t="shared" si="0"/>
        <v>0</v>
      </c>
      <c r="K51" s="63"/>
      <c r="L51" s="55">
        <f t="shared" si="1"/>
        <v>3914</v>
      </c>
    </row>
    <row r="52" spans="1:12" ht="10.5" customHeight="1">
      <c r="A52" s="38">
        <v>1994</v>
      </c>
      <c r="B52" s="39"/>
      <c r="C52" s="39"/>
      <c r="D52" s="40">
        <v>178</v>
      </c>
      <c r="E52" s="40">
        <v>125</v>
      </c>
      <c r="F52" s="70">
        <f t="shared" si="2"/>
        <v>53</v>
      </c>
      <c r="G52" s="40"/>
      <c r="H52" s="40">
        <v>0</v>
      </c>
      <c r="I52" s="40">
        <v>1</v>
      </c>
      <c r="J52" s="68">
        <f t="shared" si="0"/>
        <v>-1</v>
      </c>
      <c r="K52" s="40"/>
      <c r="L52" s="72">
        <f t="shared" si="1"/>
        <v>3966</v>
      </c>
    </row>
    <row r="53" spans="1:12" ht="10.5" customHeight="1">
      <c r="A53" s="51">
        <v>1995</v>
      </c>
      <c r="B53" s="63"/>
      <c r="C53" s="63"/>
      <c r="D53" s="63">
        <v>133</v>
      </c>
      <c r="E53" s="63">
        <v>118</v>
      </c>
      <c r="F53" s="69">
        <f t="shared" si="2"/>
        <v>15</v>
      </c>
      <c r="G53" s="63"/>
      <c r="H53" s="63">
        <v>0</v>
      </c>
      <c r="I53" s="63">
        <v>0</v>
      </c>
      <c r="J53" s="66">
        <f t="shared" si="0"/>
        <v>0</v>
      </c>
      <c r="K53" s="63"/>
      <c r="L53" s="55">
        <f t="shared" si="1"/>
        <v>3981</v>
      </c>
    </row>
    <row r="54" spans="1:12" ht="10.5" customHeight="1">
      <c r="A54" s="34">
        <v>1996</v>
      </c>
      <c r="B54" s="37"/>
      <c r="C54" s="37"/>
      <c r="D54" s="37">
        <v>155</v>
      </c>
      <c r="E54" s="37">
        <v>120</v>
      </c>
      <c r="F54" s="70">
        <f t="shared" si="2"/>
        <v>35</v>
      </c>
      <c r="G54" s="37"/>
      <c r="H54" s="37">
        <v>0</v>
      </c>
      <c r="I54" s="37">
        <v>0</v>
      </c>
      <c r="J54" s="68">
        <f t="shared" si="0"/>
        <v>0</v>
      </c>
      <c r="K54" s="37"/>
      <c r="L54" s="72">
        <f t="shared" si="1"/>
        <v>4016</v>
      </c>
    </row>
    <row r="55" spans="1:12" ht="10.5" customHeight="1">
      <c r="A55" s="51">
        <v>1997</v>
      </c>
      <c r="B55" s="63"/>
      <c r="C55" s="63"/>
      <c r="D55" s="63">
        <v>145</v>
      </c>
      <c r="E55" s="63">
        <v>177</v>
      </c>
      <c r="F55" s="69">
        <f t="shared" si="2"/>
        <v>-32</v>
      </c>
      <c r="G55" s="63"/>
      <c r="H55" s="63">
        <v>0</v>
      </c>
      <c r="I55" s="63">
        <v>0</v>
      </c>
      <c r="J55" s="66">
        <f t="shared" si="0"/>
        <v>0</v>
      </c>
      <c r="K55" s="63"/>
      <c r="L55" s="55">
        <f t="shared" si="1"/>
        <v>3984</v>
      </c>
    </row>
    <row r="56" spans="1:12" ht="10.5" customHeight="1">
      <c r="A56" s="38">
        <v>1998</v>
      </c>
      <c r="B56" s="35"/>
      <c r="C56" s="35"/>
      <c r="D56" s="35">
        <v>151</v>
      </c>
      <c r="E56" s="35">
        <v>76</v>
      </c>
      <c r="F56" s="70">
        <f t="shared" si="2"/>
        <v>75</v>
      </c>
      <c r="G56" s="35"/>
      <c r="H56" s="35">
        <v>0</v>
      </c>
      <c r="I56" s="35">
        <v>0</v>
      </c>
      <c r="J56" s="68">
        <f t="shared" si="0"/>
        <v>0</v>
      </c>
      <c r="K56" s="35"/>
      <c r="L56" s="72">
        <f t="shared" si="1"/>
        <v>4059</v>
      </c>
    </row>
    <row r="57" spans="1:12" ht="10.5" customHeight="1">
      <c r="A57" s="80">
        <v>1999</v>
      </c>
      <c r="B57" s="81"/>
      <c r="C57" s="81"/>
      <c r="D57" s="81">
        <v>106</v>
      </c>
      <c r="E57" s="81">
        <v>143</v>
      </c>
      <c r="F57" s="82">
        <f aca="true" t="shared" si="3" ref="F57:F62">(D57-E57)</f>
        <v>-37</v>
      </c>
      <c r="G57" s="81"/>
      <c r="H57" s="81">
        <v>0</v>
      </c>
      <c r="I57" s="81">
        <v>0</v>
      </c>
      <c r="J57" s="83">
        <f t="shared" si="0"/>
        <v>0</v>
      </c>
      <c r="K57" s="81"/>
      <c r="L57" s="61">
        <f t="shared" si="1"/>
        <v>4022</v>
      </c>
    </row>
    <row r="58" spans="1:12" ht="10.5" customHeight="1">
      <c r="A58" s="38">
        <v>2000</v>
      </c>
      <c r="B58" s="35"/>
      <c r="C58" s="35"/>
      <c r="D58" s="35">
        <v>148</v>
      </c>
      <c r="E58" s="35">
        <v>143</v>
      </c>
      <c r="F58" s="71">
        <f t="shared" si="3"/>
        <v>5</v>
      </c>
      <c r="G58" s="35"/>
      <c r="H58" s="35">
        <v>0</v>
      </c>
      <c r="I58" s="35">
        <v>0</v>
      </c>
      <c r="J58" s="68">
        <f t="shared" si="0"/>
        <v>0</v>
      </c>
      <c r="K58" s="35"/>
      <c r="L58" s="72">
        <f t="shared" si="1"/>
        <v>4027</v>
      </c>
    </row>
    <row r="59" spans="1:12" ht="10.5" customHeight="1">
      <c r="A59" s="74">
        <v>2001</v>
      </c>
      <c r="B59" s="65"/>
      <c r="C59" s="65"/>
      <c r="D59" s="65">
        <v>159</v>
      </c>
      <c r="E59" s="65">
        <v>111</v>
      </c>
      <c r="F59" s="69">
        <f t="shared" si="3"/>
        <v>48</v>
      </c>
      <c r="G59" s="65"/>
      <c r="H59" s="65">
        <v>0</v>
      </c>
      <c r="I59" s="65">
        <v>0</v>
      </c>
      <c r="J59" s="66">
        <f t="shared" si="0"/>
        <v>0</v>
      </c>
      <c r="K59" s="65"/>
      <c r="L59" s="55">
        <f t="shared" si="1"/>
        <v>4075</v>
      </c>
    </row>
    <row r="60" spans="1:12" ht="10.5" customHeight="1">
      <c r="A60" s="38">
        <v>2002</v>
      </c>
      <c r="B60" s="35"/>
      <c r="C60" s="35"/>
      <c r="D60" s="35">
        <v>100</v>
      </c>
      <c r="E60" s="35">
        <v>118</v>
      </c>
      <c r="F60" s="71">
        <f t="shared" si="3"/>
        <v>-18</v>
      </c>
      <c r="G60" s="35"/>
      <c r="H60" s="35">
        <v>0</v>
      </c>
      <c r="I60" s="35">
        <v>0</v>
      </c>
      <c r="J60" s="68">
        <f t="shared" si="0"/>
        <v>0</v>
      </c>
      <c r="K60" s="35"/>
      <c r="L60" s="72">
        <f t="shared" si="1"/>
        <v>4057</v>
      </c>
    </row>
    <row r="61" spans="1:12" ht="10.5" customHeight="1">
      <c r="A61" s="92">
        <v>2003</v>
      </c>
      <c r="B61" s="91"/>
      <c r="C61" s="91"/>
      <c r="D61" s="91">
        <v>120</v>
      </c>
      <c r="E61" s="91">
        <v>168</v>
      </c>
      <c r="F61" s="88">
        <f t="shared" si="3"/>
        <v>-48</v>
      </c>
      <c r="G61" s="91"/>
      <c r="H61" s="91">
        <v>0</v>
      </c>
      <c r="I61" s="91">
        <v>0</v>
      </c>
      <c r="J61" s="89">
        <f>H61-I61</f>
        <v>0</v>
      </c>
      <c r="K61" s="91"/>
      <c r="L61" s="90">
        <f>SUM(F61+J61+L60)</f>
        <v>4009</v>
      </c>
    </row>
    <row r="62" spans="1:12" ht="10.5" customHeight="1" thickBot="1">
      <c r="A62" s="86">
        <v>2004</v>
      </c>
      <c r="B62" s="87"/>
      <c r="C62" s="87"/>
      <c r="D62" s="87">
        <v>117</v>
      </c>
      <c r="E62" s="87">
        <v>182</v>
      </c>
      <c r="F62" s="88">
        <f t="shared" si="3"/>
        <v>-65</v>
      </c>
      <c r="G62" s="87"/>
      <c r="H62" s="87">
        <v>0</v>
      </c>
      <c r="I62" s="87">
        <v>0</v>
      </c>
      <c r="J62" s="89">
        <f t="shared" si="0"/>
        <v>0</v>
      </c>
      <c r="K62" s="87"/>
      <c r="L62" s="90">
        <f>SUM(F62+J62+L61)</f>
        <v>3944</v>
      </c>
    </row>
    <row r="63" spans="1:12" ht="17.25" customHeight="1" thickBot="1" thickTop="1">
      <c r="A63" s="41" t="s">
        <v>1</v>
      </c>
      <c r="B63" s="42"/>
      <c r="C63" s="43"/>
      <c r="D63" s="43">
        <f>SUM(D10:D62)</f>
        <v>6527</v>
      </c>
      <c r="E63" s="43">
        <f>SUM(E10:E62)</f>
        <v>2606</v>
      </c>
      <c r="F63" s="50">
        <f t="shared" si="2"/>
        <v>3921</v>
      </c>
      <c r="G63" s="43"/>
      <c r="H63" s="43">
        <f>SUM(H10:H62)</f>
        <v>24</v>
      </c>
      <c r="I63" s="43">
        <f>SUM(I10:I62)</f>
        <v>1</v>
      </c>
      <c r="J63" s="43">
        <f>SUM(J10:J62)</f>
        <v>23</v>
      </c>
      <c r="K63" s="43"/>
      <c r="L63" s="44">
        <f>SUM(F63+J63)</f>
        <v>3944</v>
      </c>
    </row>
    <row r="64" spans="1:12" ht="9.75" customHeight="1" thickTop="1">
      <c r="A64" s="8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85"/>
    </row>
    <row r="65" spans="1:12" ht="12" customHeight="1">
      <c r="A65" s="105" t="s">
        <v>13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7"/>
    </row>
    <row r="66" spans="1:12" ht="0.75" customHeight="1" hidden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1:13" ht="6" customHeight="1" thickBot="1">
      <c r="A67" s="78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9"/>
      <c r="M67" s="15"/>
    </row>
    <row r="68" spans="2:12" ht="9.75" thickTop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2:12" ht="9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2:12" ht="9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2" ht="9">
      <c r="A72" s="23"/>
    </row>
    <row r="78" spans="2:12" ht="9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2:12" ht="9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2:12" ht="9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2:12" ht="9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2:12" ht="9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2:12" ht="9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2:12" ht="9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2:12" ht="9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2:12" ht="9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2:12" ht="9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2:12" ht="9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2:12" ht="9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2:12" ht="9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2:12" ht="9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2:12" ht="9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2:12" ht="9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2:12" ht="9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</sheetData>
  <mergeCells count="4">
    <mergeCell ref="A1:L2"/>
    <mergeCell ref="L6:L8"/>
    <mergeCell ref="A6:A8"/>
    <mergeCell ref="A65:L65"/>
  </mergeCells>
  <printOptions horizontalCentered="1" verticalCentered="1"/>
  <pageMargins left="0.5" right="0.46" top="0.3" bottom="0.1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Mangement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Offshore MMS user</dc:creator>
  <cp:keywords/>
  <dc:description/>
  <cp:lastModifiedBy>MMS</cp:lastModifiedBy>
  <cp:lastPrinted>2005-08-05T11:36:12Z</cp:lastPrinted>
  <dcterms:created xsi:type="dcterms:W3CDTF">1999-12-17T21:17:14Z</dcterms:created>
  <dcterms:modified xsi:type="dcterms:W3CDTF">2005-08-05T19:18:33Z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102408658</vt:i4>
  </property>
  <property fmtid="{D5CDD505-2E9C-101B-9397-08002B2CF9AE}" pid="3" name="_EmailSubject">
    <vt:lpwstr> Facilities</vt:lpwstr>
  </property>
  <property fmtid="{D5CDD505-2E9C-101B-9397-08002B2CF9AE}" pid="4" name="_AuthorEmail">
    <vt:lpwstr>Charles.Haman@mms.gov</vt:lpwstr>
  </property>
  <property fmtid="{D5CDD505-2E9C-101B-9397-08002B2CF9AE}" pid="5" name="_AuthorEmailDisplayName">
    <vt:lpwstr>Haman, Charles</vt:lpwstr>
  </property>
  <property fmtid="{D5CDD505-2E9C-101B-9397-08002B2CF9AE}" pid="6" name="_PreviousAdHocReviewCycleID">
    <vt:i4>-194264187</vt:i4>
  </property>
  <property fmtid="{D5CDD505-2E9C-101B-9397-08002B2CF9AE}" pid="7" name="_ReviewingToolsShownOnce">
    <vt:lpwstr/>
  </property>
</Properties>
</file>