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<sst xmlns="http://schemas.openxmlformats.org/spreadsheetml/2006/main" count="51" uniqueCount="34">
  <si>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State</t>
  </si>
  <si>
    <t>Year</t>
  </si>
  <si>
    <t>Acres</t>
  </si>
  <si>
    <t>Percent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</si>
  <si>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</si>
  <si>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</si>
  <si>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</si>
  <si>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</si>
  <si>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</si>
  <si>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</si>
  <si>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</si>
  <si>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</si>
  <si>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</si>
  <si>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</si>
  <si>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</si>
  <si>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</si>
  <si>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</si>
  <si>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All States</t>
  </si>
  <si>
    <t>Numbers in rows and columns may not sum to totals due to rounding.</t>
  </si>
  <si>
    <t>Acres reported in thousands.</t>
  </si>
  <si>
    <t>SOFRA source: HEALTH-1, Table 2 and Figure 6</t>
  </si>
  <si>
    <t>All</t>
  </si>
  <si>
    <t>ownerships</t>
  </si>
  <si>
    <t>Federal</t>
  </si>
  <si>
    <t>Total federal</t>
  </si>
  <si>
    <t>National forest</t>
  </si>
  <si>
    <t>Other</t>
  </si>
  <si>
    <t>Total public</t>
  </si>
  <si>
    <t>County and Municipal</t>
  </si>
  <si>
    <t>Except for Kentucky, data for 1982, 1989, and 1999 are based on FIA surveys conducted between 1972-1982, 1982-1989, and 1990-1999, respectively. All data for Kentucky are taken from Smith and others 2001, as are data for years 1963 and 1953.</t>
  </si>
  <si>
    <t>Area of timberland by state, public ownership class, and year</t>
  </si>
  <si>
    <t>Total private</t>
  </si>
  <si>
    <t>Forest industry</t>
  </si>
  <si>
    <t>Non-industrial private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</si>
</sst>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2" borderId="21" xfId="0" applyFill="1" applyBorder="1" applyAlignment="1">
      <alignment/>
    </xf>
    <xf numFmtId="0" fontId="3" fillId="2" borderId="22" xfId="0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3" fillId="2" borderId="24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087"/>
  <sheetViews>
    <sheetView tabSelected="1" workbookViewId="0" topLeftCell="A3">
      <selection activeCell="U6" sqref="U6:V6"/>
    </sheetView>
  </sheetViews>
  <sheetFormatPr defaultColWidth="9.140625" defaultRowHeight="12.75"/>
  <cols>
    <col min="1" max="1" width="2.421875" style="0" customWidth="1"/>
    <col min="2" max="2" width="12.8515625" style="0" customWidth="1"/>
    <col min="3" max="3" width="6.7109375" style="0" customWidth="1"/>
    <col min="4" max="4" width="11.28125" style="0" customWidth="1"/>
    <col min="5" max="5" width="13.140625" style="0" customWidth="1"/>
    <col min="6" max="6" width="10.57421875" style="0" customWidth="1"/>
    <col min="7" max="7" width="13.8515625" style="0" customWidth="1"/>
    <col min="9" max="9" width="15.7109375" style="0" customWidth="1"/>
    <col min="13" max="13" width="14.140625" style="0" customWidth="1"/>
    <col min="15" max="15" width="19.421875" style="0" customWidth="1"/>
    <col min="17" max="17" width="11.8515625" style="0" customWidth="1"/>
    <col min="18" max="18" width="11.00390625" style="0" customWidth="1"/>
    <col min="19" max="19" width="14.57421875" style="0" customWidth="1"/>
    <col min="21" max="21" width="18.7109375" style="0" customWidth="1"/>
  </cols>
  <sheetData>
    <row r="2" ht="15">
      <c r="B2" s="1" t="s">
        <v>30</v>
      </c>
    </row>
    <row r="3" ht="12.75">
      <c r="C3" t="s">
        <v>20</v>
      </c>
    </row>
    <row r="4" ht="13.5" thickBot="1"/>
    <row r="5" spans="2:22" ht="15.75">
      <c r="B5" s="31"/>
      <c r="C5" s="25"/>
      <c r="D5" s="45"/>
      <c r="E5" s="37"/>
      <c r="F5" s="29"/>
      <c r="G5" s="27"/>
      <c r="H5" s="28"/>
      <c r="I5" s="27" t="s">
        <v>23</v>
      </c>
      <c r="J5" s="28"/>
      <c r="K5" s="28"/>
      <c r="L5" s="30"/>
      <c r="M5" s="25"/>
      <c r="N5" s="29"/>
      <c r="O5" s="25"/>
      <c r="P5" s="26"/>
      <c r="Q5" s="37"/>
      <c r="R5" s="29"/>
      <c r="S5" s="25"/>
      <c r="T5" s="29"/>
      <c r="U5" s="51"/>
      <c r="V5" s="26"/>
    </row>
    <row r="6" spans="2:41" ht="12.75">
      <c r="B6" s="24"/>
      <c r="C6" s="33"/>
      <c r="D6" s="46" t="s">
        <v>21</v>
      </c>
      <c r="E6" s="56" t="s">
        <v>27</v>
      </c>
      <c r="F6" s="57"/>
      <c r="G6" s="58" t="s">
        <v>24</v>
      </c>
      <c r="H6" s="57"/>
      <c r="I6" s="58" t="s">
        <v>25</v>
      </c>
      <c r="J6" s="57"/>
      <c r="K6" s="58" t="s">
        <v>26</v>
      </c>
      <c r="L6" s="57"/>
      <c r="M6" s="58" t="s">
        <v>0</v>
      </c>
      <c r="N6" s="57"/>
      <c r="O6" s="58" t="s">
        <v>28</v>
      </c>
      <c r="P6" s="59"/>
      <c r="Q6" s="56" t="s">
        <v>31</v>
      </c>
      <c r="R6" s="57"/>
      <c r="S6" s="60" t="s">
        <v>32</v>
      </c>
      <c r="T6" s="57"/>
      <c r="U6" s="60" t="s">
        <v>33</v>
      </c>
      <c r="V6" s="5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3.5" thickBot="1">
      <c r="B7" s="8" t="s">
        <v>0</v>
      </c>
      <c r="C7" s="9" t="s">
        <v>1</v>
      </c>
      <c r="D7" s="47" t="s">
        <v>22</v>
      </c>
      <c r="E7" s="38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9" t="s">
        <v>2</v>
      </c>
      <c r="L7" s="10" t="s">
        <v>3</v>
      </c>
      <c r="M7" s="9" t="s">
        <v>2</v>
      </c>
      <c r="N7" s="10" t="s">
        <v>3</v>
      </c>
      <c r="O7" s="9" t="s">
        <v>2</v>
      </c>
      <c r="P7" s="11" t="s">
        <v>3</v>
      </c>
      <c r="Q7" s="38" t="s">
        <v>2</v>
      </c>
      <c r="R7" s="10" t="s">
        <v>3</v>
      </c>
      <c r="S7" s="32" t="s">
        <v>2</v>
      </c>
      <c r="T7" s="10" t="s">
        <v>3</v>
      </c>
      <c r="U7" s="32" t="s">
        <v>2</v>
      </c>
      <c r="V7" s="11" t="s">
        <v>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2.75">
      <c r="B8" s="4" t="s">
        <v>4</v>
      </c>
      <c r="C8" s="42">
        <v>1953</v>
      </c>
      <c r="D8" s="48">
        <v>20756</v>
      </c>
      <c r="E8" s="39">
        <v>968</v>
      </c>
      <c r="F8" s="12">
        <f>(E8/D8)*100</f>
        <v>4.6637116978223165</v>
      </c>
      <c r="G8" s="15">
        <v>791</v>
      </c>
      <c r="H8" s="18">
        <f>(G8/D8)*100</f>
        <v>3.8109462324147234</v>
      </c>
      <c r="I8" s="15">
        <v>616</v>
      </c>
      <c r="J8" s="12">
        <f>(I8/D8)*100</f>
        <v>2.9678165349778376</v>
      </c>
      <c r="K8" s="15">
        <v>175</v>
      </c>
      <c r="L8" s="12">
        <f>(K8/D8)*100</f>
        <v>0.8431296974368858</v>
      </c>
      <c r="M8" s="15">
        <v>150</v>
      </c>
      <c r="N8" s="12">
        <f>(M8/D8)*100</f>
        <v>0.7226825978030449</v>
      </c>
      <c r="O8" s="15">
        <v>27</v>
      </c>
      <c r="P8" s="21">
        <f>(O8/D8)*100</f>
        <v>0.1300828676045481</v>
      </c>
      <c r="Q8" s="39">
        <v>19788</v>
      </c>
      <c r="R8" s="12">
        <f>(Q8/D8)*100</f>
        <v>95.33628830217768</v>
      </c>
      <c r="S8" s="34">
        <v>3138</v>
      </c>
      <c r="T8" s="12">
        <f>(S8/D8)*100</f>
        <v>15.118519946039699</v>
      </c>
      <c r="U8" s="34">
        <v>16650</v>
      </c>
      <c r="V8" s="21">
        <f>(U8/D8)*100</f>
        <v>80.21776835613798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2.75">
      <c r="B9" s="4"/>
      <c r="C9" s="42">
        <v>1963</v>
      </c>
      <c r="D9" s="48">
        <v>21744</v>
      </c>
      <c r="E9" s="39">
        <v>1003</v>
      </c>
      <c r="F9" s="12">
        <f aca="true" t="shared" si="0" ref="F9:F72">(E9/D9)*100</f>
        <v>4.612766740250184</v>
      </c>
      <c r="G9" s="15">
        <v>800</v>
      </c>
      <c r="H9" s="18">
        <f aca="true" t="shared" si="1" ref="H9:H72">(G9/D9)*100</f>
        <v>3.679175864606328</v>
      </c>
      <c r="I9" s="15">
        <v>630</v>
      </c>
      <c r="J9" s="12">
        <f aca="true" t="shared" si="2" ref="J9:J72">(I9/D9)*100</f>
        <v>2.8973509933774833</v>
      </c>
      <c r="K9" s="15">
        <v>170</v>
      </c>
      <c r="L9" s="12">
        <f aca="true" t="shared" si="3" ref="L9:L72">(K9/D9)*100</f>
        <v>0.7818248712288447</v>
      </c>
      <c r="M9" s="15">
        <v>157</v>
      </c>
      <c r="N9" s="12">
        <f aca="true" t="shared" si="4" ref="N9:N72">(M9/D9)*100</f>
        <v>0.7220382634289919</v>
      </c>
      <c r="O9" s="15">
        <v>46</v>
      </c>
      <c r="P9" s="21">
        <f aca="true" t="shared" si="5" ref="P9:P72">(O9/D9)*100</f>
        <v>0.21155261221486388</v>
      </c>
      <c r="Q9" s="39">
        <v>20741</v>
      </c>
      <c r="R9" s="12">
        <f aca="true" t="shared" si="6" ref="R9:R72">(Q9/D9)*100</f>
        <v>95.38723325974982</v>
      </c>
      <c r="S9" s="34">
        <v>3818</v>
      </c>
      <c r="T9" s="12">
        <f aca="true" t="shared" si="7" ref="T9:T72">(S9/D9)*100</f>
        <v>17.558866813833703</v>
      </c>
      <c r="U9" s="34">
        <v>16923</v>
      </c>
      <c r="V9" s="21">
        <f aca="true" t="shared" si="8" ref="V9:V72">(U9/D9)*100</f>
        <v>77.82836644591612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2.75">
      <c r="B10" s="4"/>
      <c r="C10" s="42">
        <v>1982</v>
      </c>
      <c r="D10" s="48">
        <v>21358</v>
      </c>
      <c r="E10" s="39">
        <v>1003</v>
      </c>
      <c r="F10" s="12">
        <f t="shared" si="0"/>
        <v>4.696132596685083</v>
      </c>
      <c r="G10" s="15">
        <v>812</v>
      </c>
      <c r="H10" s="18">
        <f t="shared" si="1"/>
        <v>3.8018541061897184</v>
      </c>
      <c r="I10" s="15">
        <v>626</v>
      </c>
      <c r="J10" s="12">
        <f t="shared" si="2"/>
        <v>2.9309860473827136</v>
      </c>
      <c r="K10" s="15">
        <v>186</v>
      </c>
      <c r="L10" s="12">
        <f t="shared" si="3"/>
        <v>0.8708680588070044</v>
      </c>
      <c r="M10" s="15">
        <v>140</v>
      </c>
      <c r="N10" s="12">
        <f t="shared" si="4"/>
        <v>0.6554920872740894</v>
      </c>
      <c r="O10" s="15">
        <v>51</v>
      </c>
      <c r="P10" s="21">
        <f t="shared" si="5"/>
        <v>0.23878640322127542</v>
      </c>
      <c r="Q10" s="39">
        <v>20355</v>
      </c>
      <c r="R10" s="12">
        <f t="shared" si="6"/>
        <v>95.30386740331491</v>
      </c>
      <c r="S10" s="34">
        <v>4204</v>
      </c>
      <c r="T10" s="12">
        <f t="shared" si="7"/>
        <v>19.68349096357337</v>
      </c>
      <c r="U10" s="34">
        <v>16151</v>
      </c>
      <c r="V10" s="21">
        <f t="shared" si="8"/>
        <v>75.62037643974155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2:41" ht="12.75">
      <c r="B11" s="4"/>
      <c r="C11" s="42">
        <v>1989</v>
      </c>
      <c r="D11" s="48">
        <v>21659</v>
      </c>
      <c r="E11" s="39">
        <v>1160</v>
      </c>
      <c r="F11" s="12">
        <f t="shared" si="0"/>
        <v>5.355741262292811</v>
      </c>
      <c r="G11" s="15">
        <v>950</v>
      </c>
      <c r="H11" s="18">
        <f t="shared" si="1"/>
        <v>4.38616741308463</v>
      </c>
      <c r="I11" s="15">
        <v>689</v>
      </c>
      <c r="J11" s="12">
        <f t="shared" si="2"/>
        <v>3.1811256290687475</v>
      </c>
      <c r="K11" s="15">
        <v>262</v>
      </c>
      <c r="L11" s="12">
        <f t="shared" si="3"/>
        <v>1.2096588023454453</v>
      </c>
      <c r="M11" s="15">
        <v>147</v>
      </c>
      <c r="N11" s="12">
        <f t="shared" si="4"/>
        <v>0.6787016944457269</v>
      </c>
      <c r="O11" s="15">
        <v>63</v>
      </c>
      <c r="P11" s="21">
        <f t="shared" si="5"/>
        <v>0.2908721547624544</v>
      </c>
      <c r="Q11" s="39">
        <v>20498</v>
      </c>
      <c r="R11" s="12">
        <f t="shared" si="6"/>
        <v>94.63964171937762</v>
      </c>
      <c r="S11" s="34">
        <v>4464</v>
      </c>
      <c r="T11" s="12">
        <f t="shared" si="7"/>
        <v>20.6103698231682</v>
      </c>
      <c r="U11" s="34">
        <v>16034</v>
      </c>
      <c r="V11" s="21">
        <f t="shared" si="8"/>
        <v>74.02927189620942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2.75">
      <c r="B12" s="5"/>
      <c r="C12" s="43">
        <v>1999</v>
      </c>
      <c r="D12" s="49">
        <v>21932</v>
      </c>
      <c r="E12" s="40">
        <v>1162</v>
      </c>
      <c r="F12" s="13">
        <f t="shared" si="0"/>
        <v>5.298194419113624</v>
      </c>
      <c r="G12" s="16">
        <v>855</v>
      </c>
      <c r="H12" s="19">
        <f t="shared" si="1"/>
        <v>3.8984132774028817</v>
      </c>
      <c r="I12" s="16">
        <v>605</v>
      </c>
      <c r="J12" s="13">
        <f t="shared" si="2"/>
        <v>2.758526354185665</v>
      </c>
      <c r="K12" s="16">
        <v>250</v>
      </c>
      <c r="L12" s="13">
        <f t="shared" si="3"/>
        <v>1.1398869232172169</v>
      </c>
      <c r="M12" s="16">
        <v>212</v>
      </c>
      <c r="N12" s="13">
        <f t="shared" si="4"/>
        <v>0.9666241108882</v>
      </c>
      <c r="O12" s="16">
        <v>95</v>
      </c>
      <c r="P12" s="22">
        <f t="shared" si="5"/>
        <v>0.4331570308225424</v>
      </c>
      <c r="Q12" s="40">
        <v>2770</v>
      </c>
      <c r="R12" s="13">
        <f t="shared" si="6"/>
        <v>12.62994710924676</v>
      </c>
      <c r="S12" s="35">
        <v>4795</v>
      </c>
      <c r="T12" s="13">
        <f t="shared" si="7"/>
        <v>21.86303118730622</v>
      </c>
      <c r="U12" s="35">
        <v>15975</v>
      </c>
      <c r="V12" s="22">
        <f t="shared" si="8"/>
        <v>72.83877439358015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2.75">
      <c r="B13" s="4" t="s">
        <v>5</v>
      </c>
      <c r="C13" s="42">
        <v>1953</v>
      </c>
      <c r="D13" s="48">
        <v>19627</v>
      </c>
      <c r="E13" s="39">
        <v>2916</v>
      </c>
      <c r="F13" s="12">
        <f t="shared" si="0"/>
        <v>14.857084628318132</v>
      </c>
      <c r="G13" s="15">
        <v>2799</v>
      </c>
      <c r="H13" s="18">
        <f t="shared" si="1"/>
        <v>14.260967035206603</v>
      </c>
      <c r="I13" s="15">
        <v>2292</v>
      </c>
      <c r="J13" s="12">
        <f t="shared" si="2"/>
        <v>11.677790798389973</v>
      </c>
      <c r="K13" s="15">
        <v>507</v>
      </c>
      <c r="L13" s="12">
        <f t="shared" si="3"/>
        <v>2.5831762368166302</v>
      </c>
      <c r="M13" s="15">
        <v>115</v>
      </c>
      <c r="N13" s="12">
        <f t="shared" si="4"/>
        <v>0.5859275487848372</v>
      </c>
      <c r="O13" s="15">
        <v>2</v>
      </c>
      <c r="P13" s="21">
        <f t="shared" si="5"/>
        <v>0.010190044326692821</v>
      </c>
      <c r="Q13" s="39">
        <v>16711</v>
      </c>
      <c r="R13" s="12">
        <f t="shared" si="6"/>
        <v>85.14291537168187</v>
      </c>
      <c r="S13" s="34">
        <v>4157</v>
      </c>
      <c r="T13" s="12">
        <f t="shared" si="7"/>
        <v>21.18000713303103</v>
      </c>
      <c r="U13" s="34">
        <v>12554</v>
      </c>
      <c r="V13" s="21">
        <f t="shared" si="8"/>
        <v>63.96290823865084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2.75">
      <c r="B14" s="4"/>
      <c r="C14" s="42">
        <v>1963</v>
      </c>
      <c r="D14" s="48">
        <v>19971</v>
      </c>
      <c r="E14" s="39">
        <v>2856</v>
      </c>
      <c r="F14" s="12">
        <f t="shared" si="0"/>
        <v>14.300736067297581</v>
      </c>
      <c r="G14" s="15">
        <v>2651</v>
      </c>
      <c r="H14" s="18">
        <f t="shared" si="1"/>
        <v>13.274247659105704</v>
      </c>
      <c r="I14" s="15">
        <v>2385</v>
      </c>
      <c r="J14" s="12">
        <f t="shared" si="2"/>
        <v>11.942316358720143</v>
      </c>
      <c r="K14" s="15">
        <v>266</v>
      </c>
      <c r="L14" s="12">
        <f t="shared" si="3"/>
        <v>1.331931300385559</v>
      </c>
      <c r="M14" s="15">
        <v>194</v>
      </c>
      <c r="N14" s="12">
        <f t="shared" si="4"/>
        <v>0.9714085423864603</v>
      </c>
      <c r="O14" s="15">
        <v>11</v>
      </c>
      <c r="P14" s="21">
        <f t="shared" si="5"/>
        <v>0.055079865805417856</v>
      </c>
      <c r="Q14" s="39">
        <v>17115</v>
      </c>
      <c r="R14" s="12">
        <f t="shared" si="6"/>
        <v>85.69926393270242</v>
      </c>
      <c r="S14" s="34">
        <v>4007</v>
      </c>
      <c r="T14" s="12">
        <f t="shared" si="7"/>
        <v>20.064092934755394</v>
      </c>
      <c r="U14" s="34">
        <v>13108</v>
      </c>
      <c r="V14" s="21">
        <f t="shared" si="8"/>
        <v>65.63517099794703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2.75">
      <c r="B15" s="4"/>
      <c r="C15" s="42">
        <v>1982</v>
      </c>
      <c r="D15" s="48">
        <v>16707</v>
      </c>
      <c r="E15" s="39">
        <v>3001</v>
      </c>
      <c r="F15" s="12">
        <f t="shared" si="0"/>
        <v>17.962530675764647</v>
      </c>
      <c r="G15" s="15">
        <v>2659</v>
      </c>
      <c r="H15" s="18">
        <f t="shared" si="1"/>
        <v>15.915484527443585</v>
      </c>
      <c r="I15" s="15">
        <v>2329</v>
      </c>
      <c r="J15" s="12">
        <f t="shared" si="2"/>
        <v>13.940264559765367</v>
      </c>
      <c r="K15" s="15">
        <v>330</v>
      </c>
      <c r="L15" s="12">
        <f t="shared" si="3"/>
        <v>1.9752199676782187</v>
      </c>
      <c r="M15" s="15">
        <v>311</v>
      </c>
      <c r="N15" s="12">
        <f t="shared" si="4"/>
        <v>1.861495181660382</v>
      </c>
      <c r="O15" s="15">
        <v>41</v>
      </c>
      <c r="P15" s="21">
        <f t="shared" si="5"/>
        <v>0.24540611719638478</v>
      </c>
      <c r="Q15" s="39">
        <v>13696</v>
      </c>
      <c r="R15" s="12">
        <f t="shared" si="6"/>
        <v>81.97761417369964</v>
      </c>
      <c r="S15" s="34">
        <v>4258</v>
      </c>
      <c r="T15" s="12">
        <f t="shared" si="7"/>
        <v>25.48632309810259</v>
      </c>
      <c r="U15" s="34">
        <v>9438</v>
      </c>
      <c r="V15" s="21">
        <f t="shared" si="8"/>
        <v>56.49129107559705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2.75">
      <c r="B16" s="4"/>
      <c r="C16" s="42">
        <v>1989</v>
      </c>
      <c r="D16" s="48">
        <v>17245</v>
      </c>
      <c r="E16" s="39">
        <v>3077</v>
      </c>
      <c r="F16" s="12">
        <f t="shared" si="0"/>
        <v>17.84285300086982</v>
      </c>
      <c r="G16" s="15">
        <v>2679</v>
      </c>
      <c r="H16" s="18">
        <f t="shared" si="1"/>
        <v>15.53493766309075</v>
      </c>
      <c r="I16" s="15">
        <v>2298</v>
      </c>
      <c r="J16" s="12">
        <f t="shared" si="2"/>
        <v>13.325601623659031</v>
      </c>
      <c r="K16" s="15">
        <v>382</v>
      </c>
      <c r="L16" s="12">
        <f t="shared" si="3"/>
        <v>2.2151348216874456</v>
      </c>
      <c r="M16" s="15">
        <v>342</v>
      </c>
      <c r="N16" s="12">
        <f t="shared" si="4"/>
        <v>1.9831835314583939</v>
      </c>
      <c r="O16" s="15">
        <v>55</v>
      </c>
      <c r="P16" s="21">
        <f t="shared" si="5"/>
        <v>0.3189330240649464</v>
      </c>
      <c r="Q16" s="39">
        <v>14168</v>
      </c>
      <c r="R16" s="12">
        <f t="shared" si="6"/>
        <v>82.15714699913018</v>
      </c>
      <c r="S16" s="34">
        <v>4364</v>
      </c>
      <c r="T16" s="12">
        <f t="shared" si="7"/>
        <v>25.30588576398956</v>
      </c>
      <c r="U16" s="34">
        <v>9804</v>
      </c>
      <c r="V16" s="21">
        <f t="shared" si="8"/>
        <v>56.85126123514061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2.75">
      <c r="B17" s="5"/>
      <c r="C17" s="43">
        <v>1999</v>
      </c>
      <c r="D17" s="49">
        <v>18392</v>
      </c>
      <c r="E17" s="40">
        <v>3296</v>
      </c>
      <c r="F17" s="13">
        <f t="shared" si="0"/>
        <v>17.92083514571553</v>
      </c>
      <c r="G17" s="16">
        <v>2835</v>
      </c>
      <c r="H17" s="19">
        <f t="shared" si="1"/>
        <v>15.414310569812962</v>
      </c>
      <c r="I17" s="16">
        <v>2372</v>
      </c>
      <c r="J17" s="13">
        <f t="shared" si="2"/>
        <v>12.896911700739452</v>
      </c>
      <c r="K17" s="16">
        <v>463</v>
      </c>
      <c r="L17" s="13">
        <f t="shared" si="3"/>
        <v>2.51739886907351</v>
      </c>
      <c r="M17" s="16">
        <v>394</v>
      </c>
      <c r="N17" s="13">
        <f t="shared" si="4"/>
        <v>2.142235754675946</v>
      </c>
      <c r="O17" s="16">
        <v>67</v>
      </c>
      <c r="P17" s="22">
        <f t="shared" si="5"/>
        <v>0.36428882122662026</v>
      </c>
      <c r="Q17" s="40">
        <v>15096</v>
      </c>
      <c r="R17" s="13">
        <f t="shared" si="6"/>
        <v>82.07916485428447</v>
      </c>
      <c r="S17" s="35">
        <v>4497</v>
      </c>
      <c r="T17" s="13">
        <f t="shared" si="7"/>
        <v>24.450848194867334</v>
      </c>
      <c r="U17" s="35">
        <v>10599</v>
      </c>
      <c r="V17" s="22">
        <f t="shared" si="8"/>
        <v>57.62831665941713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2.75">
      <c r="B18" s="4" t="s">
        <v>6</v>
      </c>
      <c r="C18" s="42">
        <v>1953</v>
      </c>
      <c r="D18" s="48">
        <v>18135</v>
      </c>
      <c r="E18" s="39">
        <v>2215</v>
      </c>
      <c r="F18" s="12">
        <f t="shared" si="0"/>
        <v>12.213950923628342</v>
      </c>
      <c r="G18" s="15">
        <v>1777</v>
      </c>
      <c r="H18" s="18">
        <f t="shared" si="1"/>
        <v>9.798731734215606</v>
      </c>
      <c r="I18" s="15">
        <v>1035</v>
      </c>
      <c r="J18" s="12">
        <f t="shared" si="2"/>
        <v>5.707196029776675</v>
      </c>
      <c r="K18" s="15">
        <v>742</v>
      </c>
      <c r="L18" s="12">
        <f t="shared" si="3"/>
        <v>4.091535704438931</v>
      </c>
      <c r="M18" s="15">
        <v>382</v>
      </c>
      <c r="N18" s="12">
        <f t="shared" si="4"/>
        <v>2.106424041907913</v>
      </c>
      <c r="O18" s="15">
        <v>56</v>
      </c>
      <c r="P18" s="21">
        <f t="shared" si="5"/>
        <v>0.30879514750482495</v>
      </c>
      <c r="Q18" s="39">
        <v>15920</v>
      </c>
      <c r="R18" s="12">
        <f t="shared" si="6"/>
        <v>87.78604907637165</v>
      </c>
      <c r="S18" s="34">
        <v>4369</v>
      </c>
      <c r="T18" s="12">
        <f t="shared" si="7"/>
        <v>24.09153570443893</v>
      </c>
      <c r="U18" s="34">
        <v>11551</v>
      </c>
      <c r="V18" s="21">
        <f t="shared" si="8"/>
        <v>63.69451337193273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2.75">
      <c r="B19" s="4"/>
      <c r="C19" s="42">
        <v>1963</v>
      </c>
      <c r="D19" s="48">
        <v>16830</v>
      </c>
      <c r="E19" s="39">
        <v>2201</v>
      </c>
      <c r="F19" s="12">
        <f t="shared" si="0"/>
        <v>13.077837195484253</v>
      </c>
      <c r="G19" s="15">
        <v>1621</v>
      </c>
      <c r="H19" s="18">
        <f t="shared" si="1"/>
        <v>9.631610219845514</v>
      </c>
      <c r="I19" s="15">
        <v>1030</v>
      </c>
      <c r="J19" s="12">
        <f t="shared" si="2"/>
        <v>6.120023767082591</v>
      </c>
      <c r="K19" s="15">
        <v>591</v>
      </c>
      <c r="L19" s="12">
        <f t="shared" si="3"/>
        <v>3.5115864527629235</v>
      </c>
      <c r="M19" s="15">
        <v>540</v>
      </c>
      <c r="N19" s="12">
        <f t="shared" si="4"/>
        <v>3.2085561497326207</v>
      </c>
      <c r="O19" s="15">
        <v>40</v>
      </c>
      <c r="P19" s="21">
        <f t="shared" si="5"/>
        <v>0.23767082590612004</v>
      </c>
      <c r="Q19" s="39">
        <v>14629</v>
      </c>
      <c r="R19" s="12">
        <f t="shared" si="6"/>
        <v>86.92216280451575</v>
      </c>
      <c r="S19" s="34">
        <v>4767</v>
      </c>
      <c r="T19" s="12">
        <f t="shared" si="7"/>
        <v>28.324420677361857</v>
      </c>
      <c r="U19" s="34">
        <v>9862</v>
      </c>
      <c r="V19" s="21">
        <f t="shared" si="8"/>
        <v>58.59774212715389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2.75">
      <c r="B20" s="4"/>
      <c r="C20" s="42">
        <v>1982</v>
      </c>
      <c r="D20" s="48">
        <v>15664</v>
      </c>
      <c r="E20" s="39">
        <v>2179</v>
      </c>
      <c r="F20" s="12">
        <f t="shared" si="0"/>
        <v>13.9108784473953</v>
      </c>
      <c r="G20" s="15">
        <v>1596</v>
      </c>
      <c r="H20" s="18">
        <f t="shared" si="1"/>
        <v>10.18896833503575</v>
      </c>
      <c r="I20" s="15">
        <v>1006</v>
      </c>
      <c r="J20" s="12">
        <f t="shared" si="2"/>
        <v>6.422369765066395</v>
      </c>
      <c r="K20" s="15">
        <v>590</v>
      </c>
      <c r="L20" s="12">
        <f t="shared" si="3"/>
        <v>3.7665985699693567</v>
      </c>
      <c r="M20" s="15">
        <v>542</v>
      </c>
      <c r="N20" s="12">
        <f t="shared" si="4"/>
        <v>3.4601634320735446</v>
      </c>
      <c r="O20" s="15">
        <v>41</v>
      </c>
      <c r="P20" s="21">
        <f t="shared" si="5"/>
        <v>0.2617466802860061</v>
      </c>
      <c r="Q20" s="39">
        <v>13486</v>
      </c>
      <c r="R20" s="12">
        <f t="shared" si="6"/>
        <v>86.09550561797754</v>
      </c>
      <c r="S20" s="34">
        <v>4697</v>
      </c>
      <c r="T20" s="12">
        <f t="shared" si="7"/>
        <v>29.985955056179776</v>
      </c>
      <c r="U20" s="34">
        <v>8789</v>
      </c>
      <c r="V20" s="21">
        <f t="shared" si="8"/>
        <v>56.10955056179775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12.75">
      <c r="B21" s="4"/>
      <c r="C21" s="42">
        <v>1989</v>
      </c>
      <c r="D21" s="48">
        <v>14983</v>
      </c>
      <c r="E21" s="39">
        <v>2443</v>
      </c>
      <c r="F21" s="12">
        <f t="shared" si="0"/>
        <v>16.30514583194287</v>
      </c>
      <c r="G21" s="15">
        <v>1570</v>
      </c>
      <c r="H21" s="18">
        <f t="shared" si="1"/>
        <v>10.478542347994393</v>
      </c>
      <c r="I21" s="15">
        <v>990</v>
      </c>
      <c r="J21" s="12">
        <f t="shared" si="2"/>
        <v>6.607488486951879</v>
      </c>
      <c r="K21" s="15">
        <v>580</v>
      </c>
      <c r="L21" s="12">
        <f t="shared" si="3"/>
        <v>3.871053861042515</v>
      </c>
      <c r="M21" s="15">
        <v>814</v>
      </c>
      <c r="N21" s="12">
        <f t="shared" si="4"/>
        <v>5.432823867049322</v>
      </c>
      <c r="O21" s="15">
        <v>59</v>
      </c>
      <c r="P21" s="21">
        <f t="shared" si="5"/>
        <v>0.39377961689915236</v>
      </c>
      <c r="Q21" s="39">
        <v>12540</v>
      </c>
      <c r="R21" s="12">
        <f t="shared" si="6"/>
        <v>83.69485416805713</v>
      </c>
      <c r="S21" s="34">
        <v>4770</v>
      </c>
      <c r="T21" s="12">
        <f t="shared" si="7"/>
        <v>31.83608089167723</v>
      </c>
      <c r="U21" s="34">
        <v>7770</v>
      </c>
      <c r="V21" s="21">
        <f t="shared" si="8"/>
        <v>51.8587732763799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2.75">
      <c r="B22" s="5"/>
      <c r="C22" s="43">
        <v>1999</v>
      </c>
      <c r="D22" s="49">
        <v>14651</v>
      </c>
      <c r="E22" s="40">
        <v>2832</v>
      </c>
      <c r="F22" s="13">
        <f t="shared" si="0"/>
        <v>19.329738584396967</v>
      </c>
      <c r="G22" s="16">
        <v>1616</v>
      </c>
      <c r="H22" s="19">
        <f t="shared" si="1"/>
        <v>11.02996382499488</v>
      </c>
      <c r="I22" s="16">
        <v>1030</v>
      </c>
      <c r="J22" s="13">
        <f t="shared" si="2"/>
        <v>7.03023684390144</v>
      </c>
      <c r="K22" s="16">
        <v>587</v>
      </c>
      <c r="L22" s="13">
        <f t="shared" si="3"/>
        <v>4.006552453757423</v>
      </c>
      <c r="M22" s="16">
        <v>1138</v>
      </c>
      <c r="N22" s="13">
        <f t="shared" si="4"/>
        <v>7.767387891611493</v>
      </c>
      <c r="O22" s="16">
        <v>78</v>
      </c>
      <c r="P22" s="22">
        <f t="shared" si="5"/>
        <v>0.5323868677905945</v>
      </c>
      <c r="Q22" s="40">
        <v>11819</v>
      </c>
      <c r="R22" s="13">
        <f t="shared" si="6"/>
        <v>80.67026141560302</v>
      </c>
      <c r="S22" s="35">
        <v>4016</v>
      </c>
      <c r="T22" s="13">
        <f t="shared" si="7"/>
        <v>27.411098218551633</v>
      </c>
      <c r="U22" s="35">
        <v>7804</v>
      </c>
      <c r="V22" s="22">
        <f t="shared" si="8"/>
        <v>53.265988669715384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2.75">
      <c r="B23" s="4" t="s">
        <v>7</v>
      </c>
      <c r="C23" s="42">
        <v>1953</v>
      </c>
      <c r="D23" s="48">
        <v>23969</v>
      </c>
      <c r="E23" s="39">
        <v>1685</v>
      </c>
      <c r="F23" s="12">
        <f t="shared" si="0"/>
        <v>7.029913638449664</v>
      </c>
      <c r="G23" s="15">
        <v>1560</v>
      </c>
      <c r="H23" s="18">
        <f t="shared" si="1"/>
        <v>6.508406691977137</v>
      </c>
      <c r="I23" s="15">
        <v>644</v>
      </c>
      <c r="J23" s="12">
        <f t="shared" si="2"/>
        <v>2.686803788226459</v>
      </c>
      <c r="K23" s="15">
        <v>916</v>
      </c>
      <c r="L23" s="12">
        <f t="shared" si="3"/>
        <v>3.8216029037506782</v>
      </c>
      <c r="M23" s="15">
        <v>102</v>
      </c>
      <c r="N23" s="12">
        <f t="shared" si="4"/>
        <v>0.4255496683215821</v>
      </c>
      <c r="O23" s="15">
        <v>23</v>
      </c>
      <c r="P23" s="21">
        <f t="shared" si="5"/>
        <v>0.09595727815094497</v>
      </c>
      <c r="Q23" s="39">
        <v>22284</v>
      </c>
      <c r="R23" s="12">
        <f t="shared" si="6"/>
        <v>92.97008636155033</v>
      </c>
      <c r="S23" s="34">
        <v>4246</v>
      </c>
      <c r="T23" s="12">
        <f t="shared" si="7"/>
        <v>17.714547957778798</v>
      </c>
      <c r="U23" s="34">
        <v>18038</v>
      </c>
      <c r="V23" s="21">
        <f t="shared" si="8"/>
        <v>75.25553840377154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2.75">
      <c r="B24" s="4"/>
      <c r="C24" s="42">
        <v>1963</v>
      </c>
      <c r="D24" s="48">
        <v>26298</v>
      </c>
      <c r="E24" s="39">
        <v>1813</v>
      </c>
      <c r="F24" s="12">
        <f t="shared" si="0"/>
        <v>6.894060384820139</v>
      </c>
      <c r="G24" s="15">
        <v>1678</v>
      </c>
      <c r="H24" s="18">
        <f t="shared" si="1"/>
        <v>6.380713362232869</v>
      </c>
      <c r="I24" s="15">
        <v>746</v>
      </c>
      <c r="J24" s="12">
        <f t="shared" si="2"/>
        <v>2.836717621111872</v>
      </c>
      <c r="K24" s="15">
        <v>932</v>
      </c>
      <c r="L24" s="12">
        <f t="shared" si="3"/>
        <v>3.5439957411209977</v>
      </c>
      <c r="M24" s="15">
        <v>111</v>
      </c>
      <c r="N24" s="12">
        <f t="shared" si="4"/>
        <v>0.42208532968286566</v>
      </c>
      <c r="O24" s="15">
        <v>24</v>
      </c>
      <c r="P24" s="21">
        <f t="shared" si="5"/>
        <v>0.09126169290440338</v>
      </c>
      <c r="Q24" s="39">
        <v>24485</v>
      </c>
      <c r="R24" s="12">
        <f t="shared" si="6"/>
        <v>93.10593961517986</v>
      </c>
      <c r="S24" s="34">
        <v>4068</v>
      </c>
      <c r="T24" s="12">
        <f t="shared" si="7"/>
        <v>15.468856947296372</v>
      </c>
      <c r="U24" s="34">
        <v>20417</v>
      </c>
      <c r="V24" s="21">
        <f t="shared" si="8"/>
        <v>77.63708266788349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2.75">
      <c r="B25" s="4"/>
      <c r="C25" s="42">
        <v>1982</v>
      </c>
      <c r="D25" s="48">
        <v>23734</v>
      </c>
      <c r="E25" s="39">
        <v>1584</v>
      </c>
      <c r="F25" s="12">
        <f t="shared" si="0"/>
        <v>6.673969832308082</v>
      </c>
      <c r="G25" s="15">
        <v>1396</v>
      </c>
      <c r="H25" s="18">
        <f t="shared" si="1"/>
        <v>5.881857251200809</v>
      </c>
      <c r="I25" s="15">
        <v>765</v>
      </c>
      <c r="J25" s="12">
        <f t="shared" si="2"/>
        <v>3.223224066739698</v>
      </c>
      <c r="K25" s="15">
        <v>631</v>
      </c>
      <c r="L25" s="12">
        <f t="shared" si="3"/>
        <v>2.658633184461111</v>
      </c>
      <c r="M25" s="15">
        <v>118</v>
      </c>
      <c r="N25" s="12">
        <f t="shared" si="4"/>
        <v>0.49717704558860704</v>
      </c>
      <c r="O25" s="15">
        <v>70</v>
      </c>
      <c r="P25" s="21">
        <f t="shared" si="5"/>
        <v>0.2949355355186652</v>
      </c>
      <c r="Q25" s="39">
        <v>22150</v>
      </c>
      <c r="R25" s="12">
        <f t="shared" si="6"/>
        <v>93.32603016769193</v>
      </c>
      <c r="S25" s="34">
        <v>4964</v>
      </c>
      <c r="T25" s="12">
        <f t="shared" si="7"/>
        <v>20.915142833066486</v>
      </c>
      <c r="U25" s="34">
        <v>17186</v>
      </c>
      <c r="V25" s="21">
        <f t="shared" si="8"/>
        <v>72.41088733462543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2.75">
      <c r="B26" s="4"/>
      <c r="C26" s="42">
        <v>1989</v>
      </c>
      <c r="D26" s="48">
        <v>23631</v>
      </c>
      <c r="E26" s="39">
        <v>1645</v>
      </c>
      <c r="F26" s="12">
        <f t="shared" si="0"/>
        <v>6.961195040413017</v>
      </c>
      <c r="G26" s="15">
        <v>1371</v>
      </c>
      <c r="H26" s="18">
        <f t="shared" si="1"/>
        <v>5.801701155262156</v>
      </c>
      <c r="I26" s="15">
        <v>752</v>
      </c>
      <c r="J26" s="12">
        <f t="shared" si="2"/>
        <v>3.182260589903094</v>
      </c>
      <c r="K26" s="15">
        <v>620</v>
      </c>
      <c r="L26" s="12">
        <f t="shared" si="3"/>
        <v>2.623672294866912</v>
      </c>
      <c r="M26" s="15">
        <v>186</v>
      </c>
      <c r="N26" s="12">
        <f t="shared" si="4"/>
        <v>0.7871016884600737</v>
      </c>
      <c r="O26" s="15">
        <v>88</v>
      </c>
      <c r="P26" s="21">
        <f t="shared" si="5"/>
        <v>0.37239219669078755</v>
      </c>
      <c r="Q26" s="39">
        <v>21986</v>
      </c>
      <c r="R26" s="12">
        <f t="shared" si="6"/>
        <v>93.03880495958698</v>
      </c>
      <c r="S26" s="34">
        <v>4990</v>
      </c>
      <c r="T26" s="12">
        <f t="shared" si="7"/>
        <v>21.116330244170793</v>
      </c>
      <c r="U26" s="34">
        <v>16995</v>
      </c>
      <c r="V26" s="21">
        <f t="shared" si="8"/>
        <v>71.91824298590834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2.75">
      <c r="B27" s="5"/>
      <c r="C27" s="43">
        <v>1999</v>
      </c>
      <c r="D27" s="49">
        <v>23796</v>
      </c>
      <c r="E27" s="40">
        <v>1751</v>
      </c>
      <c r="F27" s="13">
        <f t="shared" si="0"/>
        <v>7.358379559589848</v>
      </c>
      <c r="G27" s="16">
        <v>1380</v>
      </c>
      <c r="H27" s="19">
        <f t="shared" si="1"/>
        <v>5.799293998991427</v>
      </c>
      <c r="I27" s="16">
        <v>711</v>
      </c>
      <c r="J27" s="13">
        <f t="shared" si="2"/>
        <v>2.987897125567322</v>
      </c>
      <c r="K27" s="16">
        <v>669</v>
      </c>
      <c r="L27" s="13">
        <f t="shared" si="3"/>
        <v>2.811396873424105</v>
      </c>
      <c r="M27" s="16">
        <v>260</v>
      </c>
      <c r="N27" s="13">
        <f t="shared" si="4"/>
        <v>1.0926206085056311</v>
      </c>
      <c r="O27" s="16">
        <v>112</v>
      </c>
      <c r="P27" s="22">
        <f t="shared" si="5"/>
        <v>0.4706673390485796</v>
      </c>
      <c r="Q27" s="40">
        <v>22045</v>
      </c>
      <c r="R27" s="13">
        <f t="shared" si="6"/>
        <v>92.64162044041015</v>
      </c>
      <c r="S27" s="35">
        <v>4381</v>
      </c>
      <c r="T27" s="13">
        <f t="shared" si="7"/>
        <v>18.410657253319886</v>
      </c>
      <c r="U27" s="35">
        <v>17664</v>
      </c>
      <c r="V27" s="22">
        <f t="shared" si="8"/>
        <v>74.23096318709027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41" ht="12.75">
      <c r="B28" s="4" t="s">
        <v>8</v>
      </c>
      <c r="C28" s="42">
        <v>1953</v>
      </c>
      <c r="D28" s="48">
        <v>11497</v>
      </c>
      <c r="E28" s="39">
        <v>725</v>
      </c>
      <c r="F28" s="12">
        <f t="shared" si="0"/>
        <v>6.305992867704618</v>
      </c>
      <c r="G28" s="15">
        <v>672</v>
      </c>
      <c r="H28" s="18">
        <f t="shared" si="1"/>
        <v>5.845003044272419</v>
      </c>
      <c r="I28" s="15">
        <v>455</v>
      </c>
      <c r="J28" s="12">
        <f t="shared" si="2"/>
        <v>3.9575541445594506</v>
      </c>
      <c r="K28" s="15">
        <v>217</v>
      </c>
      <c r="L28" s="12">
        <f t="shared" si="3"/>
        <v>1.8874488997129686</v>
      </c>
      <c r="M28" s="15">
        <v>53</v>
      </c>
      <c r="N28" s="12">
        <f t="shared" si="4"/>
        <v>0.4609898234321997</v>
      </c>
      <c r="O28" s="15">
        <v>0</v>
      </c>
      <c r="P28" s="21">
        <f t="shared" si="5"/>
        <v>0</v>
      </c>
      <c r="Q28" s="39">
        <v>10772</v>
      </c>
      <c r="R28" s="12">
        <f t="shared" si="6"/>
        <v>93.69400713229538</v>
      </c>
      <c r="S28" s="34">
        <v>308</v>
      </c>
      <c r="T28" s="12">
        <f t="shared" si="7"/>
        <v>2.6789597286248585</v>
      </c>
      <c r="U28" s="34">
        <v>10464</v>
      </c>
      <c r="V28" s="21">
        <f t="shared" si="8"/>
        <v>91.01504740367052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2:41" ht="12.75">
      <c r="B29" s="4"/>
      <c r="C29" s="42">
        <v>1963</v>
      </c>
      <c r="D29" s="48">
        <v>11651</v>
      </c>
      <c r="E29" s="39">
        <v>652</v>
      </c>
      <c r="F29" s="12">
        <f t="shared" si="0"/>
        <v>5.596086172860699</v>
      </c>
      <c r="G29" s="15">
        <v>575</v>
      </c>
      <c r="H29" s="18">
        <f t="shared" si="1"/>
        <v>4.9351986953909535</v>
      </c>
      <c r="I29" s="15">
        <v>438</v>
      </c>
      <c r="J29" s="12">
        <f t="shared" si="2"/>
        <v>3.7593339627499787</v>
      </c>
      <c r="K29" s="15">
        <v>137</v>
      </c>
      <c r="L29" s="12">
        <f t="shared" si="3"/>
        <v>1.175864732640975</v>
      </c>
      <c r="M29" s="15">
        <v>77</v>
      </c>
      <c r="N29" s="12">
        <f t="shared" si="4"/>
        <v>0.6608874774697451</v>
      </c>
      <c r="O29" s="15">
        <v>0</v>
      </c>
      <c r="P29" s="21">
        <f t="shared" si="5"/>
        <v>0</v>
      </c>
      <c r="Q29" s="39">
        <v>10999</v>
      </c>
      <c r="R29" s="12">
        <f t="shared" si="6"/>
        <v>94.40391382713929</v>
      </c>
      <c r="S29" s="34">
        <v>308</v>
      </c>
      <c r="T29" s="12">
        <f t="shared" si="7"/>
        <v>2.6435499098789803</v>
      </c>
      <c r="U29" s="34">
        <v>10691</v>
      </c>
      <c r="V29" s="21">
        <f t="shared" si="8"/>
        <v>91.76036391726032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2:41" ht="12.75">
      <c r="B30" s="4"/>
      <c r="C30" s="42">
        <v>1982</v>
      </c>
      <c r="D30" s="48">
        <v>11902</v>
      </c>
      <c r="E30" s="39">
        <v>896</v>
      </c>
      <c r="F30" s="12">
        <f t="shared" si="0"/>
        <v>7.528146529994959</v>
      </c>
      <c r="G30" s="15">
        <v>819</v>
      </c>
      <c r="H30" s="18">
        <f t="shared" si="1"/>
        <v>6.881196437573517</v>
      </c>
      <c r="I30" s="15">
        <v>589</v>
      </c>
      <c r="J30" s="12">
        <f t="shared" si="2"/>
        <v>4.948748109561418</v>
      </c>
      <c r="K30" s="15">
        <v>230</v>
      </c>
      <c r="L30" s="12">
        <f t="shared" si="3"/>
        <v>1.932448328012099</v>
      </c>
      <c r="M30" s="15">
        <v>76</v>
      </c>
      <c r="N30" s="12">
        <f t="shared" si="4"/>
        <v>0.6385481431692153</v>
      </c>
      <c r="O30" s="15">
        <v>1</v>
      </c>
      <c r="P30" s="21">
        <f t="shared" si="5"/>
        <v>0.008401949252226516</v>
      </c>
      <c r="Q30" s="39">
        <v>11007</v>
      </c>
      <c r="R30" s="12">
        <f t="shared" si="6"/>
        <v>92.48025541925726</v>
      </c>
      <c r="S30" s="34">
        <v>255</v>
      </c>
      <c r="T30" s="12">
        <f t="shared" si="7"/>
        <v>2.1424970593177615</v>
      </c>
      <c r="U30" s="34">
        <v>10752</v>
      </c>
      <c r="V30" s="21">
        <f t="shared" si="8"/>
        <v>90.3377583599395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2:41" ht="12.75">
      <c r="B31" s="4"/>
      <c r="C31" s="42">
        <v>1989</v>
      </c>
      <c r="D31" s="48">
        <v>11909</v>
      </c>
      <c r="E31" s="39">
        <v>890</v>
      </c>
      <c r="F31" s="12">
        <f t="shared" si="0"/>
        <v>7.473339491141154</v>
      </c>
      <c r="G31" s="15">
        <v>856</v>
      </c>
      <c r="H31" s="18">
        <f t="shared" si="1"/>
        <v>7.187841128558234</v>
      </c>
      <c r="I31" s="15">
        <v>583</v>
      </c>
      <c r="J31" s="12">
        <f t="shared" si="2"/>
        <v>4.895457217230666</v>
      </c>
      <c r="K31" s="15">
        <v>273</v>
      </c>
      <c r="L31" s="12">
        <f t="shared" si="3"/>
        <v>2.2923839113275677</v>
      </c>
      <c r="M31" s="15">
        <v>34</v>
      </c>
      <c r="N31" s="12">
        <f t="shared" si="4"/>
        <v>0.28549836258292044</v>
      </c>
      <c r="O31" s="15">
        <v>0</v>
      </c>
      <c r="P31" s="21">
        <f t="shared" si="5"/>
        <v>0</v>
      </c>
      <c r="Q31" s="39">
        <v>1019</v>
      </c>
      <c r="R31" s="12">
        <f t="shared" si="6"/>
        <v>8.55655386682341</v>
      </c>
      <c r="S31" s="34">
        <v>205</v>
      </c>
      <c r="T31" s="12">
        <f t="shared" si="7"/>
        <v>1.7213871861617265</v>
      </c>
      <c r="U31" s="34">
        <v>10814</v>
      </c>
      <c r="V31" s="21">
        <f t="shared" si="8"/>
        <v>90.80527332269712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2.75">
      <c r="B32" s="5"/>
      <c r="C32" s="43">
        <v>1999</v>
      </c>
      <c r="D32" s="49">
        <v>12347</v>
      </c>
      <c r="E32" s="40">
        <v>1004</v>
      </c>
      <c r="F32" s="13">
        <f t="shared" si="0"/>
        <v>8.131529926297885</v>
      </c>
      <c r="G32" s="16">
        <v>863</v>
      </c>
      <c r="H32" s="19">
        <f t="shared" si="1"/>
        <v>6.989552117923383</v>
      </c>
      <c r="I32" s="16">
        <v>628</v>
      </c>
      <c r="J32" s="13">
        <f t="shared" si="2"/>
        <v>5.086255770632542</v>
      </c>
      <c r="K32" s="16">
        <v>235</v>
      </c>
      <c r="L32" s="13">
        <f t="shared" si="3"/>
        <v>1.90329634729084</v>
      </c>
      <c r="M32" s="16">
        <v>141</v>
      </c>
      <c r="N32" s="13">
        <f t="shared" si="4"/>
        <v>1.1419778083745038</v>
      </c>
      <c r="O32" s="16">
        <v>0</v>
      </c>
      <c r="P32" s="22">
        <f t="shared" si="5"/>
        <v>0</v>
      </c>
      <c r="Q32" s="40">
        <v>11344</v>
      </c>
      <c r="R32" s="13">
        <f t="shared" si="6"/>
        <v>91.87656920709483</v>
      </c>
      <c r="S32" s="35">
        <v>205</v>
      </c>
      <c r="T32" s="13">
        <f t="shared" si="7"/>
        <v>1.6603223455090306</v>
      </c>
      <c r="U32" s="35">
        <v>11139</v>
      </c>
      <c r="V32" s="22">
        <f t="shared" si="8"/>
        <v>90.21624686158582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41" ht="12.75">
      <c r="B33" s="4" t="s">
        <v>9</v>
      </c>
      <c r="C33" s="42">
        <v>1953</v>
      </c>
      <c r="D33" s="48">
        <v>16039</v>
      </c>
      <c r="E33" s="39">
        <v>848</v>
      </c>
      <c r="F33" s="12">
        <f t="shared" si="0"/>
        <v>5.28711266288422</v>
      </c>
      <c r="G33" s="15">
        <v>666</v>
      </c>
      <c r="H33" s="18">
        <f t="shared" si="1"/>
        <v>4.152378577218031</v>
      </c>
      <c r="I33" s="15">
        <v>535</v>
      </c>
      <c r="J33" s="12">
        <f t="shared" si="2"/>
        <v>3.335619427645115</v>
      </c>
      <c r="K33" s="15">
        <v>131</v>
      </c>
      <c r="L33" s="12">
        <f t="shared" si="3"/>
        <v>0.8167591495729161</v>
      </c>
      <c r="M33" s="15">
        <v>177</v>
      </c>
      <c r="N33" s="12">
        <f t="shared" si="4"/>
        <v>1.1035600723237111</v>
      </c>
      <c r="O33" s="15">
        <v>5</v>
      </c>
      <c r="P33" s="21">
        <f t="shared" si="5"/>
        <v>0.03117401334247771</v>
      </c>
      <c r="Q33" s="39">
        <v>15191</v>
      </c>
      <c r="R33" s="12">
        <f t="shared" si="6"/>
        <v>94.71288733711577</v>
      </c>
      <c r="S33" s="34">
        <v>3166</v>
      </c>
      <c r="T33" s="12">
        <f t="shared" si="7"/>
        <v>19.739385248456887</v>
      </c>
      <c r="U33" s="34">
        <v>12025</v>
      </c>
      <c r="V33" s="21">
        <f t="shared" si="8"/>
        <v>74.97350208865889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2:41" ht="12.75">
      <c r="B34" s="4"/>
      <c r="C34" s="42">
        <v>1963</v>
      </c>
      <c r="D34" s="48">
        <v>16036</v>
      </c>
      <c r="E34" s="39">
        <v>883</v>
      </c>
      <c r="F34" s="12">
        <f t="shared" si="0"/>
        <v>5.506360688450986</v>
      </c>
      <c r="G34" s="15">
        <v>704</v>
      </c>
      <c r="H34" s="18">
        <f t="shared" si="1"/>
        <v>4.390122224993764</v>
      </c>
      <c r="I34" s="15">
        <v>575</v>
      </c>
      <c r="J34" s="12">
        <f t="shared" si="2"/>
        <v>3.5856822150162135</v>
      </c>
      <c r="K34" s="15">
        <v>129</v>
      </c>
      <c r="L34" s="12">
        <f t="shared" si="3"/>
        <v>0.8044400099775506</v>
      </c>
      <c r="M34" s="15">
        <v>174</v>
      </c>
      <c r="N34" s="12">
        <f t="shared" si="4"/>
        <v>1.0850586181092543</v>
      </c>
      <c r="O34" s="15">
        <v>5</v>
      </c>
      <c r="P34" s="21">
        <f t="shared" si="5"/>
        <v>0.031179845347967076</v>
      </c>
      <c r="Q34" s="39">
        <v>15153</v>
      </c>
      <c r="R34" s="12">
        <f t="shared" si="6"/>
        <v>94.49363931154902</v>
      </c>
      <c r="S34" s="34">
        <v>3032</v>
      </c>
      <c r="T34" s="12">
        <f t="shared" si="7"/>
        <v>18.907458219007232</v>
      </c>
      <c r="U34" s="34">
        <v>12121</v>
      </c>
      <c r="V34" s="21">
        <f t="shared" si="8"/>
        <v>75.58618109254178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2:41" ht="12.75">
      <c r="B35" s="4"/>
      <c r="C35" s="42">
        <v>1982</v>
      </c>
      <c r="D35" s="48">
        <v>14518</v>
      </c>
      <c r="E35" s="39">
        <v>1183</v>
      </c>
      <c r="F35" s="12">
        <f t="shared" si="0"/>
        <v>8.14850530376085</v>
      </c>
      <c r="G35" s="15">
        <v>772</v>
      </c>
      <c r="H35" s="18">
        <f t="shared" si="1"/>
        <v>5.317536850805896</v>
      </c>
      <c r="I35" s="15">
        <v>640</v>
      </c>
      <c r="J35" s="12">
        <f t="shared" si="2"/>
        <v>4.408320705331313</v>
      </c>
      <c r="K35" s="15">
        <v>132</v>
      </c>
      <c r="L35" s="12">
        <f t="shared" si="3"/>
        <v>0.9092161454745833</v>
      </c>
      <c r="M35" s="15">
        <v>405</v>
      </c>
      <c r="N35" s="12">
        <f t="shared" si="4"/>
        <v>2.7896404463424713</v>
      </c>
      <c r="O35" s="15">
        <v>6</v>
      </c>
      <c r="P35" s="21">
        <f t="shared" si="5"/>
        <v>0.04132800661248106</v>
      </c>
      <c r="Q35" s="39">
        <v>13335</v>
      </c>
      <c r="R35" s="12">
        <f t="shared" si="6"/>
        <v>91.85149469623916</v>
      </c>
      <c r="S35" s="34">
        <v>3770</v>
      </c>
      <c r="T35" s="12">
        <f t="shared" si="7"/>
        <v>25.967764154842264</v>
      </c>
      <c r="U35" s="34">
        <v>9565</v>
      </c>
      <c r="V35" s="21">
        <f t="shared" si="8"/>
        <v>65.88373054139689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2:41" ht="12.75">
      <c r="B36" s="4"/>
      <c r="C36" s="42">
        <v>1989</v>
      </c>
      <c r="D36" s="48">
        <v>13873</v>
      </c>
      <c r="E36" s="39">
        <v>1325</v>
      </c>
      <c r="F36" s="12">
        <f t="shared" si="0"/>
        <v>9.55092625964103</v>
      </c>
      <c r="G36" s="15">
        <v>828</v>
      </c>
      <c r="H36" s="18">
        <f t="shared" si="1"/>
        <v>5.9684278814964316</v>
      </c>
      <c r="I36" s="15">
        <v>615</v>
      </c>
      <c r="J36" s="12">
        <f t="shared" si="2"/>
        <v>4.433071433720176</v>
      </c>
      <c r="K36" s="15">
        <v>212</v>
      </c>
      <c r="L36" s="12">
        <f t="shared" si="3"/>
        <v>1.5281482015425647</v>
      </c>
      <c r="M36" s="15">
        <v>330</v>
      </c>
      <c r="N36" s="12">
        <f t="shared" si="4"/>
        <v>2.378721257118143</v>
      </c>
      <c r="O36" s="15">
        <v>168</v>
      </c>
      <c r="P36" s="21">
        <f t="shared" si="5"/>
        <v>1.2109853672601456</v>
      </c>
      <c r="Q36" s="39">
        <v>12547</v>
      </c>
      <c r="R36" s="12">
        <f t="shared" si="6"/>
        <v>90.44186549412528</v>
      </c>
      <c r="S36" s="34">
        <v>3603</v>
      </c>
      <c r="T36" s="12">
        <f t="shared" si="7"/>
        <v>25.971311179989907</v>
      </c>
      <c r="U36" s="34">
        <v>8944</v>
      </c>
      <c r="V36" s="21">
        <f t="shared" si="8"/>
        <v>64.47055431413537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2:41" ht="12.75">
      <c r="B37" s="5"/>
      <c r="C37" s="43">
        <v>1999</v>
      </c>
      <c r="D37" s="49">
        <v>13783</v>
      </c>
      <c r="E37" s="40">
        <v>1311</v>
      </c>
      <c r="F37" s="13">
        <f t="shared" si="0"/>
        <v>9.511717332946382</v>
      </c>
      <c r="G37" s="16">
        <v>804</v>
      </c>
      <c r="H37" s="19">
        <f t="shared" si="1"/>
        <v>5.833272872379017</v>
      </c>
      <c r="I37" s="16">
        <v>569</v>
      </c>
      <c r="J37" s="13">
        <f t="shared" si="2"/>
        <v>4.128273960676196</v>
      </c>
      <c r="K37" s="16">
        <v>235</v>
      </c>
      <c r="L37" s="13">
        <f t="shared" si="3"/>
        <v>1.7049989117028221</v>
      </c>
      <c r="M37" s="16">
        <v>300</v>
      </c>
      <c r="N37" s="13">
        <f t="shared" si="4"/>
        <v>2.176594355365305</v>
      </c>
      <c r="O37" s="16">
        <v>207</v>
      </c>
      <c r="P37" s="22">
        <f t="shared" si="5"/>
        <v>1.5018501052020605</v>
      </c>
      <c r="Q37" s="40">
        <v>12472</v>
      </c>
      <c r="R37" s="13">
        <f t="shared" si="6"/>
        <v>90.48828266705362</v>
      </c>
      <c r="S37" s="35">
        <v>3898</v>
      </c>
      <c r="T37" s="13">
        <f t="shared" si="7"/>
        <v>28.2812159907132</v>
      </c>
      <c r="U37" s="35">
        <v>8573</v>
      </c>
      <c r="V37" s="22">
        <f t="shared" si="8"/>
        <v>62.19981136182253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41" ht="12.75">
      <c r="B38" s="4" t="s">
        <v>10</v>
      </c>
      <c r="C38" s="42">
        <v>1953</v>
      </c>
      <c r="D38" s="48">
        <v>16853</v>
      </c>
      <c r="E38" s="39">
        <v>1709</v>
      </c>
      <c r="F38" s="12">
        <f t="shared" si="0"/>
        <v>10.140627781403905</v>
      </c>
      <c r="G38" s="15">
        <v>1235</v>
      </c>
      <c r="H38" s="18">
        <f t="shared" si="1"/>
        <v>7.328072153325817</v>
      </c>
      <c r="I38" s="15">
        <v>1036</v>
      </c>
      <c r="J38" s="12">
        <f t="shared" si="2"/>
        <v>6.14727348246603</v>
      </c>
      <c r="K38" s="15">
        <v>199</v>
      </c>
      <c r="L38" s="12">
        <f t="shared" si="3"/>
        <v>1.1807986708597875</v>
      </c>
      <c r="M38" s="15">
        <v>54</v>
      </c>
      <c r="N38" s="12">
        <f t="shared" si="4"/>
        <v>0.3204177297810479</v>
      </c>
      <c r="O38" s="15">
        <v>420</v>
      </c>
      <c r="P38" s="21">
        <f t="shared" si="5"/>
        <v>2.492137898297039</v>
      </c>
      <c r="Q38" s="39">
        <v>15144</v>
      </c>
      <c r="R38" s="12">
        <f t="shared" si="6"/>
        <v>89.8593722185961</v>
      </c>
      <c r="S38" s="34">
        <v>2461</v>
      </c>
      <c r="T38" s="12">
        <f t="shared" si="7"/>
        <v>14.602741351688126</v>
      </c>
      <c r="U38" s="34">
        <v>12683</v>
      </c>
      <c r="V38" s="21">
        <f t="shared" si="8"/>
        <v>75.25663086690797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2:41" ht="12.75">
      <c r="B39" s="4"/>
      <c r="C39" s="42">
        <v>1963</v>
      </c>
      <c r="D39" s="48">
        <v>17044</v>
      </c>
      <c r="E39" s="39">
        <v>1708</v>
      </c>
      <c r="F39" s="12">
        <f t="shared" si="0"/>
        <v>10.021121802393804</v>
      </c>
      <c r="G39" s="15">
        <v>1255</v>
      </c>
      <c r="H39" s="18">
        <f t="shared" si="1"/>
        <v>7.363295001173434</v>
      </c>
      <c r="I39" s="15">
        <v>1109</v>
      </c>
      <c r="J39" s="12">
        <f t="shared" si="2"/>
        <v>6.506688570758038</v>
      </c>
      <c r="K39" s="15">
        <v>146</v>
      </c>
      <c r="L39" s="12">
        <f t="shared" si="3"/>
        <v>0.8566064304153954</v>
      </c>
      <c r="M39" s="15">
        <v>55</v>
      </c>
      <c r="N39" s="12">
        <f t="shared" si="4"/>
        <v>0.32269420323867637</v>
      </c>
      <c r="O39" s="15">
        <v>398</v>
      </c>
      <c r="P39" s="21">
        <f t="shared" si="5"/>
        <v>2.3351325979816946</v>
      </c>
      <c r="Q39" s="39">
        <v>15336</v>
      </c>
      <c r="R39" s="12">
        <f t="shared" si="6"/>
        <v>89.97887819760619</v>
      </c>
      <c r="S39" s="34">
        <v>2526</v>
      </c>
      <c r="T39" s="12">
        <f t="shared" si="7"/>
        <v>14.820464679652664</v>
      </c>
      <c r="U39" s="34">
        <v>12810</v>
      </c>
      <c r="V39" s="21">
        <f t="shared" si="8"/>
        <v>75.15841351795353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:41" ht="12.75">
      <c r="B40" s="4"/>
      <c r="C40" s="42">
        <v>1982</v>
      </c>
      <c r="D40" s="48">
        <v>16685</v>
      </c>
      <c r="E40" s="39">
        <v>1751</v>
      </c>
      <c r="F40" s="12">
        <f t="shared" si="0"/>
        <v>10.494456098291879</v>
      </c>
      <c r="G40" s="15">
        <v>1516</v>
      </c>
      <c r="H40" s="18">
        <f t="shared" si="1"/>
        <v>9.086005394066527</v>
      </c>
      <c r="I40" s="15">
        <v>1258</v>
      </c>
      <c r="J40" s="12">
        <f t="shared" si="2"/>
        <v>7.539706323044651</v>
      </c>
      <c r="K40" s="15">
        <v>258</v>
      </c>
      <c r="L40" s="12">
        <f t="shared" si="3"/>
        <v>1.546299071021876</v>
      </c>
      <c r="M40" s="15">
        <v>112</v>
      </c>
      <c r="N40" s="12">
        <f t="shared" si="4"/>
        <v>0.6712616122265508</v>
      </c>
      <c r="O40" s="15">
        <v>123</v>
      </c>
      <c r="P40" s="21">
        <f t="shared" si="5"/>
        <v>0.7371890919988013</v>
      </c>
      <c r="Q40" s="39">
        <v>14934</v>
      </c>
      <c r="R40" s="12">
        <f t="shared" si="6"/>
        <v>89.50554390170812</v>
      </c>
      <c r="S40" s="34">
        <v>3029</v>
      </c>
      <c r="T40" s="12">
        <f t="shared" si="7"/>
        <v>18.154030566376985</v>
      </c>
      <c r="U40" s="34">
        <v>11905</v>
      </c>
      <c r="V40" s="21">
        <f t="shared" si="8"/>
        <v>71.35151333533113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41" ht="12.75">
      <c r="B41" s="4"/>
      <c r="C41" s="42">
        <v>1989</v>
      </c>
      <c r="D41" s="48">
        <v>16987</v>
      </c>
      <c r="E41" s="39">
        <v>1950</v>
      </c>
      <c r="F41" s="12">
        <f t="shared" si="0"/>
        <v>11.479366574439277</v>
      </c>
      <c r="G41" s="15">
        <v>1581</v>
      </c>
      <c r="H41" s="18">
        <f t="shared" si="1"/>
        <v>9.307117207276153</v>
      </c>
      <c r="I41" s="15">
        <v>1218</v>
      </c>
      <c r="J41" s="12">
        <f t="shared" si="2"/>
        <v>7.170188968034378</v>
      </c>
      <c r="K41" s="15">
        <v>363</v>
      </c>
      <c r="L41" s="12">
        <f t="shared" si="3"/>
        <v>2.136928239241773</v>
      </c>
      <c r="M41" s="15">
        <v>253</v>
      </c>
      <c r="N41" s="12">
        <f t="shared" si="4"/>
        <v>1.4893742273503268</v>
      </c>
      <c r="O41" s="15">
        <v>116</v>
      </c>
      <c r="P41" s="21">
        <f t="shared" si="5"/>
        <v>0.682875139812798</v>
      </c>
      <c r="Q41" s="39">
        <v>15037</v>
      </c>
      <c r="R41" s="12">
        <f t="shared" si="6"/>
        <v>88.52063342556072</v>
      </c>
      <c r="S41" s="34">
        <v>3200</v>
      </c>
      <c r="T41" s="12">
        <f t="shared" si="7"/>
        <v>18.83793489138753</v>
      </c>
      <c r="U41" s="34">
        <v>11838</v>
      </c>
      <c r="V41" s="21">
        <f t="shared" si="8"/>
        <v>69.68858538882675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ht="12.75">
      <c r="B42" s="5"/>
      <c r="C42" s="43">
        <v>1999</v>
      </c>
      <c r="D42" s="49">
        <v>18587</v>
      </c>
      <c r="E42" s="40">
        <v>1951</v>
      </c>
      <c r="F42" s="13">
        <f t="shared" si="0"/>
        <v>10.496583633722494</v>
      </c>
      <c r="G42" s="16">
        <v>1541</v>
      </c>
      <c r="H42" s="19">
        <f t="shared" si="1"/>
        <v>8.290740840372303</v>
      </c>
      <c r="I42" s="16">
        <v>1107</v>
      </c>
      <c r="J42" s="13">
        <f t="shared" si="2"/>
        <v>5.955775542045515</v>
      </c>
      <c r="K42" s="16">
        <v>435</v>
      </c>
      <c r="L42" s="13">
        <f t="shared" si="3"/>
        <v>2.3403454027008124</v>
      </c>
      <c r="M42" s="16">
        <v>310</v>
      </c>
      <c r="N42" s="13">
        <f t="shared" si="4"/>
        <v>1.6678323559477053</v>
      </c>
      <c r="O42" s="16">
        <v>100</v>
      </c>
      <c r="P42" s="22">
        <f t="shared" si="5"/>
        <v>0.5380104374024857</v>
      </c>
      <c r="Q42" s="40">
        <v>16636</v>
      </c>
      <c r="R42" s="13">
        <f t="shared" si="6"/>
        <v>89.5034163662775</v>
      </c>
      <c r="S42" s="35">
        <v>3238</v>
      </c>
      <c r="T42" s="13">
        <f t="shared" si="7"/>
        <v>17.420777963092483</v>
      </c>
      <c r="U42" s="35">
        <v>13398</v>
      </c>
      <c r="V42" s="22">
        <f t="shared" si="8"/>
        <v>72.08263840318502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41" ht="12.75">
      <c r="B43" s="4" t="s">
        <v>11</v>
      </c>
      <c r="C43" s="42">
        <v>1953</v>
      </c>
      <c r="D43" s="48">
        <v>19584</v>
      </c>
      <c r="E43" s="39">
        <v>1541</v>
      </c>
      <c r="F43" s="12">
        <f t="shared" si="0"/>
        <v>7.868668300653595</v>
      </c>
      <c r="G43" s="15">
        <v>1252</v>
      </c>
      <c r="H43" s="18">
        <f t="shared" si="1"/>
        <v>6.392973856209149</v>
      </c>
      <c r="I43" s="15">
        <v>1020</v>
      </c>
      <c r="J43" s="12">
        <f t="shared" si="2"/>
        <v>5.208333333333334</v>
      </c>
      <c r="K43" s="15">
        <v>232</v>
      </c>
      <c r="L43" s="12">
        <f t="shared" si="3"/>
        <v>1.184640522875817</v>
      </c>
      <c r="M43" s="15">
        <v>253</v>
      </c>
      <c r="N43" s="12">
        <f t="shared" si="4"/>
        <v>1.2918709150326797</v>
      </c>
      <c r="O43" s="15">
        <v>36</v>
      </c>
      <c r="P43" s="21">
        <f t="shared" si="5"/>
        <v>0.1838235294117647</v>
      </c>
      <c r="Q43" s="39">
        <v>18043</v>
      </c>
      <c r="R43" s="12">
        <f t="shared" si="6"/>
        <v>92.1313316993464</v>
      </c>
      <c r="S43" s="34">
        <v>2584</v>
      </c>
      <c r="T43" s="12">
        <f t="shared" si="7"/>
        <v>13.194444444444445</v>
      </c>
      <c r="U43" s="34">
        <v>15459</v>
      </c>
      <c r="V43" s="21">
        <f t="shared" si="8"/>
        <v>78.93688725490196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2.75">
      <c r="B44" s="4"/>
      <c r="C44" s="42">
        <v>1963</v>
      </c>
      <c r="D44" s="48">
        <v>19989</v>
      </c>
      <c r="E44" s="39">
        <v>1663</v>
      </c>
      <c r="F44" s="12">
        <f t="shared" si="0"/>
        <v>8.319575766671669</v>
      </c>
      <c r="G44" s="15">
        <v>1290</v>
      </c>
      <c r="H44" s="18">
        <f t="shared" si="1"/>
        <v>6.453549452198709</v>
      </c>
      <c r="I44" s="15">
        <v>1033</v>
      </c>
      <c r="J44" s="12">
        <f t="shared" si="2"/>
        <v>5.1678423132723</v>
      </c>
      <c r="K44" s="15">
        <v>257</v>
      </c>
      <c r="L44" s="12">
        <f t="shared" si="3"/>
        <v>1.2857071389264096</v>
      </c>
      <c r="M44" s="15">
        <v>307</v>
      </c>
      <c r="N44" s="12">
        <f t="shared" si="4"/>
        <v>1.535844714593026</v>
      </c>
      <c r="O44" s="15">
        <v>66</v>
      </c>
      <c r="P44" s="21">
        <f t="shared" si="5"/>
        <v>0.33018159987993395</v>
      </c>
      <c r="Q44" s="39">
        <v>18326</v>
      </c>
      <c r="R44" s="12">
        <f t="shared" si="6"/>
        <v>91.68042423332832</v>
      </c>
      <c r="S44" s="34">
        <v>2495</v>
      </c>
      <c r="T44" s="12">
        <f t="shared" si="7"/>
        <v>12.48186502576417</v>
      </c>
      <c r="U44" s="34">
        <v>15831</v>
      </c>
      <c r="V44" s="21">
        <f t="shared" si="8"/>
        <v>79.19855920756416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2.75">
      <c r="B45" s="4"/>
      <c r="C45" s="42">
        <v>1982</v>
      </c>
      <c r="D45" s="48">
        <v>19545</v>
      </c>
      <c r="E45" s="39">
        <v>1745</v>
      </c>
      <c r="F45" s="12">
        <f t="shared" si="0"/>
        <v>8.928114607316449</v>
      </c>
      <c r="G45" s="15">
        <v>1347</v>
      </c>
      <c r="H45" s="18">
        <f t="shared" si="1"/>
        <v>6.891788181120491</v>
      </c>
      <c r="I45" s="15">
        <v>1011</v>
      </c>
      <c r="J45" s="12">
        <f t="shared" si="2"/>
        <v>5.1726784343821945</v>
      </c>
      <c r="K45" s="15">
        <v>336</v>
      </c>
      <c r="L45" s="12">
        <f t="shared" si="3"/>
        <v>1.719109746738296</v>
      </c>
      <c r="M45" s="15">
        <v>320</v>
      </c>
      <c r="N45" s="12">
        <f t="shared" si="4"/>
        <v>1.6372473778459966</v>
      </c>
      <c r="O45" s="15">
        <v>78</v>
      </c>
      <c r="P45" s="21">
        <f t="shared" si="5"/>
        <v>0.39907904834996166</v>
      </c>
      <c r="Q45" s="39">
        <v>17800</v>
      </c>
      <c r="R45" s="12">
        <f t="shared" si="6"/>
        <v>91.07188539268355</v>
      </c>
      <c r="S45" s="34">
        <v>2135</v>
      </c>
      <c r="T45" s="12">
        <f t="shared" si="7"/>
        <v>10.923509849066257</v>
      </c>
      <c r="U45" s="34">
        <v>15665</v>
      </c>
      <c r="V45" s="21">
        <f t="shared" si="8"/>
        <v>80.14837554361729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2.75">
      <c r="B46" s="4"/>
      <c r="C46" s="42">
        <v>1989</v>
      </c>
      <c r="D46" s="48">
        <v>18450</v>
      </c>
      <c r="E46" s="39">
        <v>1922</v>
      </c>
      <c r="F46" s="12">
        <f t="shared" si="0"/>
        <v>10.417344173441734</v>
      </c>
      <c r="G46" s="15">
        <v>1509</v>
      </c>
      <c r="H46" s="18">
        <f t="shared" si="1"/>
        <v>8.178861788617887</v>
      </c>
      <c r="I46" s="15">
        <v>1117</v>
      </c>
      <c r="J46" s="12">
        <f t="shared" si="2"/>
        <v>6.05420054200542</v>
      </c>
      <c r="K46" s="15">
        <v>393</v>
      </c>
      <c r="L46" s="12">
        <f t="shared" si="3"/>
        <v>2.130081300813008</v>
      </c>
      <c r="M46" s="15">
        <v>332</v>
      </c>
      <c r="N46" s="12">
        <f t="shared" si="4"/>
        <v>1.799457994579946</v>
      </c>
      <c r="O46" s="15">
        <v>80</v>
      </c>
      <c r="P46" s="21">
        <f t="shared" si="5"/>
        <v>0.43360433604336046</v>
      </c>
      <c r="Q46" s="39">
        <v>16529</v>
      </c>
      <c r="R46" s="12">
        <f t="shared" si="6"/>
        <v>89.58807588075881</v>
      </c>
      <c r="S46" s="34">
        <v>2337</v>
      </c>
      <c r="T46" s="12">
        <f t="shared" si="7"/>
        <v>12.666666666666668</v>
      </c>
      <c r="U46" s="34">
        <v>14191</v>
      </c>
      <c r="V46" s="21">
        <f t="shared" si="8"/>
        <v>76.9159891598916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ht="12.75">
      <c r="B47" s="5"/>
      <c r="C47" s="43">
        <v>1999</v>
      </c>
      <c r="D47" s="49">
        <v>18710</v>
      </c>
      <c r="E47" s="40">
        <v>2003</v>
      </c>
      <c r="F47" s="13">
        <f t="shared" si="0"/>
        <v>10.705505077498664</v>
      </c>
      <c r="G47" s="16">
        <v>1572</v>
      </c>
      <c r="H47" s="19">
        <f t="shared" si="1"/>
        <v>8.401924104756816</v>
      </c>
      <c r="I47" s="16">
        <v>1082</v>
      </c>
      <c r="J47" s="13">
        <f t="shared" si="2"/>
        <v>5.783003741314805</v>
      </c>
      <c r="K47" s="16">
        <v>490</v>
      </c>
      <c r="L47" s="13">
        <f t="shared" si="3"/>
        <v>2.61892036344201</v>
      </c>
      <c r="M47" s="16">
        <v>347</v>
      </c>
      <c r="N47" s="13">
        <f t="shared" si="4"/>
        <v>1.8546231961517903</v>
      </c>
      <c r="O47" s="16">
        <v>84</v>
      </c>
      <c r="P47" s="22">
        <f t="shared" si="5"/>
        <v>0.44895777659005875</v>
      </c>
      <c r="Q47" s="40">
        <v>16708</v>
      </c>
      <c r="R47" s="13">
        <f t="shared" si="6"/>
        <v>89.29983965793693</v>
      </c>
      <c r="S47" s="35">
        <v>2252</v>
      </c>
      <c r="T47" s="13">
        <f t="shared" si="7"/>
        <v>12.036344200962052</v>
      </c>
      <c r="U47" s="35">
        <v>14456</v>
      </c>
      <c r="V47" s="22">
        <f t="shared" si="8"/>
        <v>77.26349545697488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2:41" ht="12.75">
      <c r="B48" s="4" t="s">
        <v>12</v>
      </c>
      <c r="C48" s="42">
        <v>1953</v>
      </c>
      <c r="D48" s="48">
        <v>5075</v>
      </c>
      <c r="E48" s="39">
        <v>494</v>
      </c>
      <c r="F48" s="12">
        <f t="shared" si="0"/>
        <v>9.733990147783251</v>
      </c>
      <c r="G48" s="15">
        <v>309</v>
      </c>
      <c r="H48" s="18">
        <f t="shared" si="1"/>
        <v>6.088669950738916</v>
      </c>
      <c r="I48" s="15">
        <v>213</v>
      </c>
      <c r="J48" s="12">
        <f t="shared" si="2"/>
        <v>4.197044334975369</v>
      </c>
      <c r="K48" s="15">
        <v>96</v>
      </c>
      <c r="L48" s="12">
        <f t="shared" si="3"/>
        <v>1.8916256157635467</v>
      </c>
      <c r="M48" s="15">
        <v>185</v>
      </c>
      <c r="N48" s="12">
        <f t="shared" si="4"/>
        <v>3.645320197044335</v>
      </c>
      <c r="O48" s="15">
        <v>0</v>
      </c>
      <c r="P48" s="21">
        <f t="shared" si="5"/>
        <v>0</v>
      </c>
      <c r="Q48" s="39">
        <v>4581</v>
      </c>
      <c r="R48" s="12">
        <f t="shared" si="6"/>
        <v>90.26600985221674</v>
      </c>
      <c r="S48" s="34">
        <v>889</v>
      </c>
      <c r="T48" s="12">
        <f t="shared" si="7"/>
        <v>17.517241379310345</v>
      </c>
      <c r="U48" s="34">
        <v>3692</v>
      </c>
      <c r="V48" s="21">
        <f t="shared" si="8"/>
        <v>72.7487684729064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ht="12.75">
      <c r="B49" s="4"/>
      <c r="C49" s="42">
        <v>1963</v>
      </c>
      <c r="D49" s="48">
        <v>4892</v>
      </c>
      <c r="E49" s="39">
        <v>427</v>
      </c>
      <c r="F49" s="12">
        <f t="shared" si="0"/>
        <v>8.728536385936222</v>
      </c>
      <c r="G49" s="15">
        <v>291</v>
      </c>
      <c r="H49" s="18">
        <f t="shared" si="1"/>
        <v>5.9484873262469335</v>
      </c>
      <c r="I49" s="15">
        <v>223</v>
      </c>
      <c r="J49" s="12">
        <f t="shared" si="2"/>
        <v>4.5584627964022895</v>
      </c>
      <c r="K49" s="15">
        <v>68</v>
      </c>
      <c r="L49" s="12">
        <f t="shared" si="3"/>
        <v>1.3900245298446443</v>
      </c>
      <c r="M49" s="15">
        <v>136</v>
      </c>
      <c r="N49" s="12">
        <f t="shared" si="4"/>
        <v>2.7800490596892886</v>
      </c>
      <c r="O49" s="15">
        <v>0</v>
      </c>
      <c r="P49" s="21">
        <f t="shared" si="5"/>
        <v>0</v>
      </c>
      <c r="Q49" s="39">
        <v>4465</v>
      </c>
      <c r="R49" s="12">
        <f t="shared" si="6"/>
        <v>91.27146361406378</v>
      </c>
      <c r="S49" s="34">
        <v>865</v>
      </c>
      <c r="T49" s="12">
        <f t="shared" si="7"/>
        <v>17.681929681112017</v>
      </c>
      <c r="U49" s="34">
        <v>3600</v>
      </c>
      <c r="V49" s="21">
        <f t="shared" si="8"/>
        <v>73.58953393295175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2.75">
      <c r="B50" s="4"/>
      <c r="C50" s="42">
        <v>1982</v>
      </c>
      <c r="D50" s="48">
        <v>4316</v>
      </c>
      <c r="E50" s="39">
        <v>478</v>
      </c>
      <c r="F50" s="12">
        <f t="shared" si="0"/>
        <v>11.075069508804448</v>
      </c>
      <c r="G50" s="15">
        <v>356</v>
      </c>
      <c r="H50" s="18">
        <f t="shared" si="1"/>
        <v>8.2483781278962</v>
      </c>
      <c r="I50" s="15">
        <v>196</v>
      </c>
      <c r="J50" s="12">
        <f t="shared" si="2"/>
        <v>4.541241890639481</v>
      </c>
      <c r="K50" s="15">
        <v>160</v>
      </c>
      <c r="L50" s="12">
        <f t="shared" si="3"/>
        <v>3.707136237256719</v>
      </c>
      <c r="M50" s="15">
        <v>116</v>
      </c>
      <c r="N50" s="12">
        <f t="shared" si="4"/>
        <v>2.6876737720111215</v>
      </c>
      <c r="O50" s="15">
        <v>6</v>
      </c>
      <c r="P50" s="21">
        <f t="shared" si="5"/>
        <v>0.13901760889712697</v>
      </c>
      <c r="Q50" s="39">
        <v>3837</v>
      </c>
      <c r="R50" s="12">
        <f t="shared" si="6"/>
        <v>88.9017608897127</v>
      </c>
      <c r="S50" s="34">
        <v>967</v>
      </c>
      <c r="T50" s="12">
        <f t="shared" si="7"/>
        <v>22.405004633920296</v>
      </c>
      <c r="U50" s="34">
        <v>2870</v>
      </c>
      <c r="V50" s="21">
        <f t="shared" si="8"/>
        <v>66.4967562557924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2.75">
      <c r="B51" s="4"/>
      <c r="C51" s="42">
        <v>1989</v>
      </c>
      <c r="D51" s="48">
        <v>4741</v>
      </c>
      <c r="E51" s="39">
        <v>628</v>
      </c>
      <c r="F51" s="12">
        <f t="shared" si="0"/>
        <v>13.246150601139</v>
      </c>
      <c r="G51" s="15">
        <v>508</v>
      </c>
      <c r="H51" s="18">
        <f t="shared" si="1"/>
        <v>10.715039021303523</v>
      </c>
      <c r="I51" s="15">
        <v>243</v>
      </c>
      <c r="J51" s="12">
        <f t="shared" si="2"/>
        <v>5.125500949166843</v>
      </c>
      <c r="K51" s="15">
        <v>265</v>
      </c>
      <c r="L51" s="12">
        <f t="shared" si="3"/>
        <v>5.58953807213668</v>
      </c>
      <c r="M51" s="15">
        <v>114</v>
      </c>
      <c r="N51" s="12">
        <f t="shared" si="4"/>
        <v>2.404556000843704</v>
      </c>
      <c r="O51" s="15">
        <v>6</v>
      </c>
      <c r="P51" s="21">
        <f t="shared" si="5"/>
        <v>0.1265555789917739</v>
      </c>
      <c r="Q51" s="39">
        <v>4114</v>
      </c>
      <c r="R51" s="12">
        <f t="shared" si="6"/>
        <v>86.77494199535964</v>
      </c>
      <c r="S51" s="34">
        <v>1046</v>
      </c>
      <c r="T51" s="12">
        <f t="shared" si="7"/>
        <v>22.062855937565914</v>
      </c>
      <c r="U51" s="34">
        <v>3068</v>
      </c>
      <c r="V51" s="21">
        <f t="shared" si="8"/>
        <v>64.71208605779371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ht="12.75">
      <c r="B52" s="5"/>
      <c r="C52" s="43">
        <v>1999</v>
      </c>
      <c r="D52" s="49">
        <v>4895</v>
      </c>
      <c r="E52" s="40">
        <v>637</v>
      </c>
      <c r="F52" s="13">
        <f t="shared" si="0"/>
        <v>13.013278855975486</v>
      </c>
      <c r="G52" s="16">
        <v>498</v>
      </c>
      <c r="H52" s="19">
        <f t="shared" si="1"/>
        <v>10.17364657814096</v>
      </c>
      <c r="I52" s="16">
        <v>223</v>
      </c>
      <c r="J52" s="13">
        <f t="shared" si="2"/>
        <v>4.555669050051073</v>
      </c>
      <c r="K52" s="16">
        <v>275</v>
      </c>
      <c r="L52" s="13">
        <f t="shared" si="3"/>
        <v>5.617977528089887</v>
      </c>
      <c r="M52" s="16">
        <v>118</v>
      </c>
      <c r="N52" s="13">
        <f t="shared" si="4"/>
        <v>2.4106230847803882</v>
      </c>
      <c r="O52" s="16">
        <v>21</v>
      </c>
      <c r="P52" s="22">
        <f t="shared" si="5"/>
        <v>0.4290091930541369</v>
      </c>
      <c r="Q52" s="40">
        <v>4259</v>
      </c>
      <c r="R52" s="13">
        <f t="shared" si="6"/>
        <v>87.00715015321757</v>
      </c>
      <c r="S52" s="35">
        <v>1047</v>
      </c>
      <c r="T52" s="13">
        <f t="shared" si="7"/>
        <v>21.38917262512768</v>
      </c>
      <c r="U52" s="35">
        <v>3212</v>
      </c>
      <c r="V52" s="22">
        <f t="shared" si="8"/>
        <v>65.61797752808988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ht="12.75">
      <c r="B53" s="4" t="s">
        <v>13</v>
      </c>
      <c r="C53" s="42">
        <v>1953</v>
      </c>
      <c r="D53" s="48">
        <v>11884</v>
      </c>
      <c r="E53" s="39">
        <v>955</v>
      </c>
      <c r="F53" s="12">
        <f t="shared" si="0"/>
        <v>8.036014809828341</v>
      </c>
      <c r="G53" s="15">
        <v>802</v>
      </c>
      <c r="H53" s="18">
        <f t="shared" si="1"/>
        <v>6.748569505217099</v>
      </c>
      <c r="I53" s="15">
        <v>563</v>
      </c>
      <c r="J53" s="12">
        <f t="shared" si="2"/>
        <v>4.737462133961629</v>
      </c>
      <c r="K53" s="15">
        <v>239</v>
      </c>
      <c r="L53" s="12">
        <f t="shared" si="3"/>
        <v>2.0111073712554695</v>
      </c>
      <c r="M53" s="15">
        <v>128</v>
      </c>
      <c r="N53" s="12">
        <f t="shared" si="4"/>
        <v>1.0770784247728038</v>
      </c>
      <c r="O53" s="15">
        <v>25</v>
      </c>
      <c r="P53" s="21">
        <f t="shared" si="5"/>
        <v>0.21036687983843824</v>
      </c>
      <c r="Q53" s="39">
        <v>10929</v>
      </c>
      <c r="R53" s="12">
        <f t="shared" si="6"/>
        <v>91.96398519017166</v>
      </c>
      <c r="S53" s="34">
        <v>1650</v>
      </c>
      <c r="T53" s="12">
        <f t="shared" si="7"/>
        <v>13.884214069336922</v>
      </c>
      <c r="U53" s="34">
        <v>9279</v>
      </c>
      <c r="V53" s="21">
        <f t="shared" si="8"/>
        <v>78.07977112083474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ht="12.75">
      <c r="B54" s="4"/>
      <c r="C54" s="42">
        <v>1963</v>
      </c>
      <c r="D54" s="48">
        <v>12171</v>
      </c>
      <c r="E54" s="39">
        <v>1034</v>
      </c>
      <c r="F54" s="12">
        <f t="shared" si="0"/>
        <v>8.495604305315915</v>
      </c>
      <c r="G54" s="15">
        <v>858</v>
      </c>
      <c r="H54" s="18">
        <f t="shared" si="1"/>
        <v>7.0495439980281</v>
      </c>
      <c r="I54" s="15">
        <v>564</v>
      </c>
      <c r="J54" s="12">
        <f t="shared" si="2"/>
        <v>4.633965984717771</v>
      </c>
      <c r="K54" s="15">
        <v>294</v>
      </c>
      <c r="L54" s="12">
        <f t="shared" si="3"/>
        <v>2.4155780133103275</v>
      </c>
      <c r="M54" s="15">
        <v>153</v>
      </c>
      <c r="N54" s="12">
        <f t="shared" si="4"/>
        <v>1.257086517130885</v>
      </c>
      <c r="O54" s="15">
        <v>23</v>
      </c>
      <c r="P54" s="21">
        <f t="shared" si="5"/>
        <v>0.18897379015693042</v>
      </c>
      <c r="Q54" s="39">
        <v>11137</v>
      </c>
      <c r="R54" s="12">
        <f t="shared" si="6"/>
        <v>91.50439569468408</v>
      </c>
      <c r="S54" s="34">
        <v>2010</v>
      </c>
      <c r="T54" s="12">
        <f t="shared" si="7"/>
        <v>16.514666009366525</v>
      </c>
      <c r="U54" s="34">
        <v>9127</v>
      </c>
      <c r="V54" s="21">
        <f t="shared" si="8"/>
        <v>74.98972968531757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ht="12.75">
      <c r="B55" s="4"/>
      <c r="C55" s="42">
        <v>1982</v>
      </c>
      <c r="D55" s="48">
        <v>12503</v>
      </c>
      <c r="E55" s="39">
        <v>1091</v>
      </c>
      <c r="F55" s="12">
        <f t="shared" si="0"/>
        <v>8.725905782612173</v>
      </c>
      <c r="G55" s="15">
        <v>901</v>
      </c>
      <c r="H55" s="18">
        <f t="shared" si="1"/>
        <v>7.206270495081181</v>
      </c>
      <c r="I55" s="15">
        <v>579</v>
      </c>
      <c r="J55" s="12">
        <f t="shared" si="2"/>
        <v>4.630888586739182</v>
      </c>
      <c r="K55" s="15">
        <v>322</v>
      </c>
      <c r="L55" s="12">
        <f t="shared" si="3"/>
        <v>2.575381908341998</v>
      </c>
      <c r="M55" s="15">
        <v>167</v>
      </c>
      <c r="N55" s="12">
        <f t="shared" si="4"/>
        <v>1.3356794369351355</v>
      </c>
      <c r="O55" s="15">
        <v>23</v>
      </c>
      <c r="P55" s="21">
        <f t="shared" si="5"/>
        <v>0.183955850595857</v>
      </c>
      <c r="Q55" s="39">
        <v>11413</v>
      </c>
      <c r="R55" s="12">
        <f t="shared" si="6"/>
        <v>91.28209229784852</v>
      </c>
      <c r="S55" s="34">
        <v>2243</v>
      </c>
      <c r="T55" s="12">
        <f t="shared" si="7"/>
        <v>17.9396944733264</v>
      </c>
      <c r="U55" s="34">
        <v>9170</v>
      </c>
      <c r="V55" s="21">
        <f t="shared" si="8"/>
        <v>73.34239782452211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ht="12.75">
      <c r="B56" s="4"/>
      <c r="C56" s="42">
        <v>1989</v>
      </c>
      <c r="D56" s="48">
        <v>12179</v>
      </c>
      <c r="E56" s="39">
        <v>1173</v>
      </c>
      <c r="F56" s="12">
        <f t="shared" si="0"/>
        <v>9.631332621725921</v>
      </c>
      <c r="G56" s="15">
        <v>913</v>
      </c>
      <c r="H56" s="18">
        <f t="shared" si="1"/>
        <v>7.496510386731259</v>
      </c>
      <c r="I56" s="15">
        <v>577</v>
      </c>
      <c r="J56" s="12">
        <f t="shared" si="2"/>
        <v>4.737663190738156</v>
      </c>
      <c r="K56" s="15">
        <v>337</v>
      </c>
      <c r="L56" s="12">
        <f t="shared" si="3"/>
        <v>2.767058050743082</v>
      </c>
      <c r="M56" s="15">
        <v>233</v>
      </c>
      <c r="N56" s="12">
        <f t="shared" si="4"/>
        <v>1.913129156745217</v>
      </c>
      <c r="O56" s="15">
        <v>27</v>
      </c>
      <c r="P56" s="21">
        <f t="shared" si="5"/>
        <v>0.22169307824944579</v>
      </c>
      <c r="Q56" s="39">
        <v>11006</v>
      </c>
      <c r="R56" s="12">
        <f t="shared" si="6"/>
        <v>90.36866737827408</v>
      </c>
      <c r="S56" s="34">
        <v>2626</v>
      </c>
      <c r="T56" s="12">
        <f t="shared" si="7"/>
        <v>21.561704573446093</v>
      </c>
      <c r="U56" s="34">
        <v>8379</v>
      </c>
      <c r="V56" s="21">
        <f t="shared" si="8"/>
        <v>68.79875195007801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ht="12.75">
      <c r="B57" s="5"/>
      <c r="C57" s="43">
        <v>1999</v>
      </c>
      <c r="D57" s="49">
        <v>12455</v>
      </c>
      <c r="E57" s="40">
        <v>1114</v>
      </c>
      <c r="F57" s="13">
        <f t="shared" si="0"/>
        <v>8.944199116820554</v>
      </c>
      <c r="G57" s="16">
        <v>904</v>
      </c>
      <c r="H57" s="19">
        <f t="shared" si="1"/>
        <v>7.2581292653552785</v>
      </c>
      <c r="I57" s="16">
        <v>560</v>
      </c>
      <c r="J57" s="13">
        <f t="shared" si="2"/>
        <v>4.496186270574067</v>
      </c>
      <c r="K57" s="16">
        <v>344</v>
      </c>
      <c r="L57" s="13">
        <f t="shared" si="3"/>
        <v>2.7619429947812124</v>
      </c>
      <c r="M57" s="16">
        <v>177</v>
      </c>
      <c r="N57" s="13">
        <f t="shared" si="4"/>
        <v>1.4211160176635889</v>
      </c>
      <c r="O57" s="16">
        <v>33</v>
      </c>
      <c r="P57" s="22">
        <f t="shared" si="5"/>
        <v>0.264953833801686</v>
      </c>
      <c r="Q57" s="40">
        <v>11341</v>
      </c>
      <c r="R57" s="13">
        <f t="shared" si="6"/>
        <v>91.05580088317944</v>
      </c>
      <c r="S57" s="35">
        <v>2322</v>
      </c>
      <c r="T57" s="13">
        <f t="shared" si="7"/>
        <v>18.643115214773186</v>
      </c>
      <c r="U57" s="35">
        <v>9019</v>
      </c>
      <c r="V57" s="22">
        <f t="shared" si="8"/>
        <v>72.41268566840627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ht="12.75">
      <c r="B58" s="4" t="s">
        <v>14</v>
      </c>
      <c r="C58" s="42">
        <v>1953</v>
      </c>
      <c r="D58" s="48">
        <v>12551</v>
      </c>
      <c r="E58" s="39">
        <v>1114</v>
      </c>
      <c r="F58" s="12">
        <f t="shared" si="0"/>
        <v>8.87578678989722</v>
      </c>
      <c r="G58" s="15">
        <v>806</v>
      </c>
      <c r="H58" s="18">
        <f t="shared" si="1"/>
        <v>6.42179905983587</v>
      </c>
      <c r="I58" s="15">
        <v>564</v>
      </c>
      <c r="J58" s="12">
        <f t="shared" si="2"/>
        <v>4.4936658433590955</v>
      </c>
      <c r="K58" s="15">
        <v>242</v>
      </c>
      <c r="L58" s="12">
        <f t="shared" si="3"/>
        <v>1.9281332164767746</v>
      </c>
      <c r="M58" s="15">
        <v>298</v>
      </c>
      <c r="N58" s="12">
        <f t="shared" si="4"/>
        <v>2.3743128037606565</v>
      </c>
      <c r="O58" s="15">
        <v>10</v>
      </c>
      <c r="P58" s="21">
        <f t="shared" si="5"/>
        <v>0.07967492630069317</v>
      </c>
      <c r="Q58" s="39">
        <v>11437</v>
      </c>
      <c r="R58" s="12">
        <f t="shared" si="6"/>
        <v>91.12421321010278</v>
      </c>
      <c r="S58" s="34">
        <v>713</v>
      </c>
      <c r="T58" s="12">
        <f t="shared" si="7"/>
        <v>5.6808222452394235</v>
      </c>
      <c r="U58" s="34">
        <v>10724</v>
      </c>
      <c r="V58" s="21">
        <f t="shared" si="8"/>
        <v>85.44339096486335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ht="12.75">
      <c r="B59" s="4"/>
      <c r="C59" s="42">
        <v>1963</v>
      </c>
      <c r="D59" s="48">
        <v>13365</v>
      </c>
      <c r="E59" s="39">
        <v>1199</v>
      </c>
      <c r="F59" s="12">
        <f t="shared" si="0"/>
        <v>8.97119341563786</v>
      </c>
      <c r="G59" s="15">
        <v>834</v>
      </c>
      <c r="H59" s="18">
        <f t="shared" si="1"/>
        <v>6.240179573512907</v>
      </c>
      <c r="I59" s="15">
        <v>591</v>
      </c>
      <c r="J59" s="12">
        <f t="shared" si="2"/>
        <v>4.4219977553310885</v>
      </c>
      <c r="K59" s="15">
        <v>243</v>
      </c>
      <c r="L59" s="12">
        <f t="shared" si="3"/>
        <v>1.8181818181818181</v>
      </c>
      <c r="M59" s="15">
        <v>344</v>
      </c>
      <c r="N59" s="12">
        <f t="shared" si="4"/>
        <v>2.5738870183314626</v>
      </c>
      <c r="O59" s="15">
        <v>21</v>
      </c>
      <c r="P59" s="21">
        <f t="shared" si="5"/>
        <v>0.15712682379349047</v>
      </c>
      <c r="Q59" s="39">
        <v>12166</v>
      </c>
      <c r="R59" s="12">
        <f t="shared" si="6"/>
        <v>91.02880658436214</v>
      </c>
      <c r="S59" s="34">
        <v>923</v>
      </c>
      <c r="T59" s="12">
        <f t="shared" si="7"/>
        <v>6.906098017209128</v>
      </c>
      <c r="U59" s="34">
        <v>11243</v>
      </c>
      <c r="V59" s="21">
        <f t="shared" si="8"/>
        <v>84.12270856715301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2.75">
      <c r="B60" s="4"/>
      <c r="C60" s="42">
        <v>1982</v>
      </c>
      <c r="D60" s="48">
        <v>12959</v>
      </c>
      <c r="E60" s="39">
        <v>1375</v>
      </c>
      <c r="F60" s="12">
        <f t="shared" si="0"/>
        <v>10.610386603904622</v>
      </c>
      <c r="G60" s="15">
        <v>966</v>
      </c>
      <c r="H60" s="18">
        <f t="shared" si="1"/>
        <v>7.454278879543175</v>
      </c>
      <c r="I60" s="15">
        <v>585</v>
      </c>
      <c r="J60" s="12">
        <f t="shared" si="2"/>
        <v>4.514237209661239</v>
      </c>
      <c r="K60" s="15">
        <v>381</v>
      </c>
      <c r="L60" s="12">
        <f t="shared" si="3"/>
        <v>2.940041669881935</v>
      </c>
      <c r="M60" s="15">
        <v>379</v>
      </c>
      <c r="N60" s="12">
        <f t="shared" si="4"/>
        <v>2.924608380276256</v>
      </c>
      <c r="O60" s="15">
        <v>30</v>
      </c>
      <c r="P60" s="21">
        <f t="shared" si="5"/>
        <v>0.23149934408519174</v>
      </c>
      <c r="Q60" s="39">
        <v>11585</v>
      </c>
      <c r="R60" s="12">
        <f t="shared" si="6"/>
        <v>89.39733004089821</v>
      </c>
      <c r="S60" s="34">
        <v>1226</v>
      </c>
      <c r="T60" s="12">
        <f t="shared" si="7"/>
        <v>9.460606528281504</v>
      </c>
      <c r="U60" s="34">
        <v>10635</v>
      </c>
      <c r="V60" s="21">
        <f t="shared" si="8"/>
        <v>82.06651747820047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2.75">
      <c r="B61" s="4"/>
      <c r="C61" s="42">
        <v>1989</v>
      </c>
      <c r="D61" s="48">
        <v>13265</v>
      </c>
      <c r="E61" s="39">
        <v>1509</v>
      </c>
      <c r="F61" s="12">
        <f t="shared" si="0"/>
        <v>11.375800980022616</v>
      </c>
      <c r="G61" s="15">
        <v>1027</v>
      </c>
      <c r="H61" s="18">
        <f t="shared" si="1"/>
        <v>7.742178665661516</v>
      </c>
      <c r="I61" s="15">
        <v>556</v>
      </c>
      <c r="J61" s="12">
        <f t="shared" si="2"/>
        <v>4.19148134187712</v>
      </c>
      <c r="K61" s="15">
        <v>471</v>
      </c>
      <c r="L61" s="12">
        <f t="shared" si="3"/>
        <v>3.550697323784395</v>
      </c>
      <c r="M61" s="15">
        <v>422</v>
      </c>
      <c r="N61" s="12">
        <f t="shared" si="4"/>
        <v>3.1813041839427063</v>
      </c>
      <c r="O61" s="15">
        <v>59</v>
      </c>
      <c r="P61" s="21">
        <f t="shared" si="5"/>
        <v>0.44477949491142105</v>
      </c>
      <c r="Q61" s="39">
        <v>11756</v>
      </c>
      <c r="R61" s="12">
        <f t="shared" si="6"/>
        <v>88.62419901997738</v>
      </c>
      <c r="S61" s="34">
        <v>1122</v>
      </c>
      <c r="T61" s="12">
        <f t="shared" si="7"/>
        <v>8.458349038823973</v>
      </c>
      <c r="U61" s="34">
        <v>10635</v>
      </c>
      <c r="V61" s="21">
        <f t="shared" si="8"/>
        <v>80.17338861666038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ht="12.75">
      <c r="B62" s="5"/>
      <c r="C62" s="43">
        <v>1999</v>
      </c>
      <c r="D62" s="49">
        <v>13965</v>
      </c>
      <c r="E62" s="40">
        <v>1568</v>
      </c>
      <c r="F62" s="13">
        <f t="shared" si="0"/>
        <v>11.228070175438596</v>
      </c>
      <c r="G62" s="16">
        <v>981</v>
      </c>
      <c r="H62" s="19">
        <f t="shared" si="1"/>
        <v>7.024704618689581</v>
      </c>
      <c r="I62" s="16">
        <v>557</v>
      </c>
      <c r="J62" s="13">
        <f t="shared" si="2"/>
        <v>3.9885427855352664</v>
      </c>
      <c r="K62" s="16">
        <v>424</v>
      </c>
      <c r="L62" s="13">
        <f t="shared" si="3"/>
        <v>3.0361618331543143</v>
      </c>
      <c r="M62" s="16">
        <v>519</v>
      </c>
      <c r="N62" s="13">
        <f t="shared" si="4"/>
        <v>3.7164339419978516</v>
      </c>
      <c r="O62" s="16">
        <v>69</v>
      </c>
      <c r="P62" s="22">
        <f t="shared" si="5"/>
        <v>0.4940923737916219</v>
      </c>
      <c r="Q62" s="40">
        <v>12397</v>
      </c>
      <c r="R62" s="13">
        <f t="shared" si="6"/>
        <v>88.7719298245614</v>
      </c>
      <c r="S62" s="35">
        <v>1393</v>
      </c>
      <c r="T62" s="13">
        <f t="shared" si="7"/>
        <v>9.974937343358397</v>
      </c>
      <c r="U62" s="35">
        <v>11004</v>
      </c>
      <c r="V62" s="22">
        <f t="shared" si="8"/>
        <v>78.796992481203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ht="12.75">
      <c r="B63" s="4" t="s">
        <v>15</v>
      </c>
      <c r="C63" s="42">
        <v>1953</v>
      </c>
      <c r="D63" s="48">
        <v>13081</v>
      </c>
      <c r="E63" s="39">
        <v>782</v>
      </c>
      <c r="F63" s="12">
        <f t="shared" si="0"/>
        <v>5.978136228117116</v>
      </c>
      <c r="G63" s="15">
        <v>745</v>
      </c>
      <c r="H63" s="18">
        <f t="shared" si="1"/>
        <v>5.695283235226665</v>
      </c>
      <c r="I63" s="15">
        <v>654</v>
      </c>
      <c r="J63" s="12">
        <f t="shared" si="2"/>
        <v>4.999617766225824</v>
      </c>
      <c r="K63" s="15">
        <v>91</v>
      </c>
      <c r="L63" s="12">
        <f t="shared" si="3"/>
        <v>0.6956654690008409</v>
      </c>
      <c r="M63" s="15">
        <v>35</v>
      </c>
      <c r="N63" s="12">
        <f t="shared" si="4"/>
        <v>0.2675636419234003</v>
      </c>
      <c r="O63" s="15">
        <v>2</v>
      </c>
      <c r="P63" s="21">
        <f t="shared" si="5"/>
        <v>0.015289350967051448</v>
      </c>
      <c r="Q63" s="39">
        <v>12299</v>
      </c>
      <c r="R63" s="12">
        <f t="shared" si="6"/>
        <v>94.02186377188289</v>
      </c>
      <c r="S63" s="34">
        <v>3019</v>
      </c>
      <c r="T63" s="12">
        <f t="shared" si="7"/>
        <v>23.07927528476416</v>
      </c>
      <c r="U63" s="34">
        <v>9280</v>
      </c>
      <c r="V63" s="21">
        <f t="shared" si="8"/>
        <v>70.94258848711871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ht="12.75">
      <c r="B64" s="4"/>
      <c r="C64" s="42">
        <v>1963</v>
      </c>
      <c r="D64" s="48">
        <v>12960</v>
      </c>
      <c r="E64" s="39">
        <v>832</v>
      </c>
      <c r="F64" s="12">
        <f t="shared" si="0"/>
        <v>6.419753086419753</v>
      </c>
      <c r="G64" s="15">
        <v>780</v>
      </c>
      <c r="H64" s="18">
        <f t="shared" si="1"/>
        <v>6.018518518518518</v>
      </c>
      <c r="I64" s="15">
        <v>623</v>
      </c>
      <c r="J64" s="12">
        <f t="shared" si="2"/>
        <v>4.807098765432099</v>
      </c>
      <c r="K64" s="15">
        <v>157</v>
      </c>
      <c r="L64" s="12">
        <f t="shared" si="3"/>
        <v>1.21141975308642</v>
      </c>
      <c r="M64" s="15">
        <v>50</v>
      </c>
      <c r="N64" s="12">
        <f t="shared" si="4"/>
        <v>0.38580246913580246</v>
      </c>
      <c r="O64" s="15">
        <v>2</v>
      </c>
      <c r="P64" s="21">
        <f t="shared" si="5"/>
        <v>0.015432098765432098</v>
      </c>
      <c r="Q64" s="39">
        <v>12128</v>
      </c>
      <c r="R64" s="12">
        <f t="shared" si="6"/>
        <v>93.58024691358024</v>
      </c>
      <c r="S64" s="34">
        <v>3362</v>
      </c>
      <c r="T64" s="12">
        <f t="shared" si="7"/>
        <v>25.941358024691358</v>
      </c>
      <c r="U64" s="34">
        <v>8766</v>
      </c>
      <c r="V64" s="21">
        <f t="shared" si="8"/>
        <v>67.63888888888889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ht="12.75">
      <c r="B65" s="4"/>
      <c r="C65" s="42">
        <v>1982</v>
      </c>
      <c r="D65" s="48">
        <v>11662</v>
      </c>
      <c r="E65" s="39">
        <v>843</v>
      </c>
      <c r="F65" s="12">
        <f t="shared" si="0"/>
        <v>7.228605728005489</v>
      </c>
      <c r="G65" s="15">
        <v>774</v>
      </c>
      <c r="H65" s="18">
        <f t="shared" si="1"/>
        <v>6.636940490481908</v>
      </c>
      <c r="I65" s="15">
        <v>661</v>
      </c>
      <c r="J65" s="12">
        <f t="shared" si="2"/>
        <v>5.667981478305608</v>
      </c>
      <c r="K65" s="15">
        <v>113</v>
      </c>
      <c r="L65" s="12">
        <f t="shared" si="3"/>
        <v>0.9689590121762992</v>
      </c>
      <c r="M65" s="15">
        <v>52</v>
      </c>
      <c r="N65" s="12">
        <f t="shared" si="4"/>
        <v>0.4458926427713943</v>
      </c>
      <c r="O65" s="15">
        <v>17</v>
      </c>
      <c r="P65" s="21">
        <f t="shared" si="5"/>
        <v>0.1457725947521866</v>
      </c>
      <c r="Q65" s="39">
        <v>10820</v>
      </c>
      <c r="R65" s="12">
        <f t="shared" si="6"/>
        <v>92.77996913050934</v>
      </c>
      <c r="S65" s="34">
        <v>3835</v>
      </c>
      <c r="T65" s="12">
        <f t="shared" si="7"/>
        <v>32.88458240439033</v>
      </c>
      <c r="U65" s="34">
        <v>6985</v>
      </c>
      <c r="V65" s="21">
        <f t="shared" si="8"/>
        <v>59.895386726119014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ht="12.75">
      <c r="B66" s="4"/>
      <c r="C66" s="42">
        <v>1989</v>
      </c>
      <c r="D66" s="48">
        <v>11565</v>
      </c>
      <c r="E66" s="39">
        <v>769</v>
      </c>
      <c r="F66" s="12">
        <f t="shared" si="0"/>
        <v>6.649373108517078</v>
      </c>
      <c r="G66" s="15">
        <v>700</v>
      </c>
      <c r="H66" s="18">
        <f t="shared" si="1"/>
        <v>6.052745352356247</v>
      </c>
      <c r="I66" s="15">
        <v>610</v>
      </c>
      <c r="J66" s="12">
        <f t="shared" si="2"/>
        <v>5.27453523562473</v>
      </c>
      <c r="K66" s="15">
        <v>90</v>
      </c>
      <c r="L66" s="12">
        <f t="shared" si="3"/>
        <v>0.7782101167315175</v>
      </c>
      <c r="M66" s="15">
        <v>57</v>
      </c>
      <c r="N66" s="12">
        <f t="shared" si="4"/>
        <v>0.4928664072632944</v>
      </c>
      <c r="O66" s="15">
        <v>12</v>
      </c>
      <c r="P66" s="21">
        <f t="shared" si="5"/>
        <v>0.10376134889753567</v>
      </c>
      <c r="Q66" s="39">
        <v>10797</v>
      </c>
      <c r="R66" s="12">
        <f t="shared" si="6"/>
        <v>93.35927367055771</v>
      </c>
      <c r="S66" s="34">
        <v>3796</v>
      </c>
      <c r="T66" s="12">
        <f t="shared" si="7"/>
        <v>32.82317336792045</v>
      </c>
      <c r="U66" s="34">
        <v>7001</v>
      </c>
      <c r="V66" s="21">
        <f t="shared" si="8"/>
        <v>60.536100302637266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ht="12.75">
      <c r="B67" s="5"/>
      <c r="C67" s="43">
        <v>1999</v>
      </c>
      <c r="D67" s="49">
        <v>11774</v>
      </c>
      <c r="E67" s="40">
        <v>790</v>
      </c>
      <c r="F67" s="13">
        <f t="shared" si="0"/>
        <v>6.709699337523356</v>
      </c>
      <c r="G67" s="16">
        <v>675</v>
      </c>
      <c r="H67" s="19">
        <f t="shared" si="1"/>
        <v>5.732970952947172</v>
      </c>
      <c r="I67" s="16">
        <v>577</v>
      </c>
      <c r="J67" s="13">
        <f t="shared" si="2"/>
        <v>4.900628503482249</v>
      </c>
      <c r="K67" s="16">
        <v>98</v>
      </c>
      <c r="L67" s="13">
        <f t="shared" si="3"/>
        <v>0.8323424494649228</v>
      </c>
      <c r="M67" s="16">
        <v>68</v>
      </c>
      <c r="N67" s="13">
        <f t="shared" si="4"/>
        <v>0.5775437404450484</v>
      </c>
      <c r="O67" s="16">
        <v>47</v>
      </c>
      <c r="P67" s="22">
        <f t="shared" si="5"/>
        <v>0.39918464413113636</v>
      </c>
      <c r="Q67" s="40">
        <v>10985</v>
      </c>
      <c r="R67" s="13">
        <f t="shared" si="6"/>
        <v>93.2987939527773</v>
      </c>
      <c r="S67" s="35">
        <v>3720</v>
      </c>
      <c r="T67" s="13">
        <f t="shared" si="7"/>
        <v>31.595039918464412</v>
      </c>
      <c r="U67" s="35">
        <v>7265</v>
      </c>
      <c r="V67" s="22">
        <f t="shared" si="8"/>
        <v>61.703754034312894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ht="12.75">
      <c r="B68" s="4" t="s">
        <v>16</v>
      </c>
      <c r="C68" s="42">
        <v>1953</v>
      </c>
      <c r="D68" s="48">
        <v>15497</v>
      </c>
      <c r="E68" s="39">
        <v>1493</v>
      </c>
      <c r="F68" s="12">
        <f t="shared" si="0"/>
        <v>9.634122733432276</v>
      </c>
      <c r="G68" s="15">
        <v>1355</v>
      </c>
      <c r="H68" s="18">
        <f t="shared" si="1"/>
        <v>8.743627798928825</v>
      </c>
      <c r="I68" s="15">
        <v>1198</v>
      </c>
      <c r="J68" s="12">
        <f t="shared" si="2"/>
        <v>7.730528489385042</v>
      </c>
      <c r="K68" s="15">
        <v>157</v>
      </c>
      <c r="L68" s="12">
        <f t="shared" si="3"/>
        <v>1.0130993095437828</v>
      </c>
      <c r="M68" s="15">
        <v>86</v>
      </c>
      <c r="N68" s="12">
        <f t="shared" si="4"/>
        <v>0.5549461186036008</v>
      </c>
      <c r="O68" s="15">
        <v>52</v>
      </c>
      <c r="P68" s="21">
        <f t="shared" si="5"/>
        <v>0.3355488158998516</v>
      </c>
      <c r="Q68" s="39">
        <v>14004</v>
      </c>
      <c r="R68" s="12">
        <f t="shared" si="6"/>
        <v>90.36587726656772</v>
      </c>
      <c r="S68" s="34">
        <v>1095</v>
      </c>
      <c r="T68" s="12">
        <f t="shared" si="7"/>
        <v>7.065883719429566</v>
      </c>
      <c r="U68" s="34">
        <v>12909</v>
      </c>
      <c r="V68" s="21">
        <f t="shared" si="8"/>
        <v>83.29999354713816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ht="12.75">
      <c r="B69" s="4"/>
      <c r="C69" s="42">
        <v>1963</v>
      </c>
      <c r="D69" s="48">
        <v>15753</v>
      </c>
      <c r="E69" s="39">
        <v>1535</v>
      </c>
      <c r="F69" s="12">
        <f t="shared" si="0"/>
        <v>9.744175712562686</v>
      </c>
      <c r="G69" s="15">
        <v>1395</v>
      </c>
      <c r="H69" s="18">
        <f t="shared" si="1"/>
        <v>8.855456103599314</v>
      </c>
      <c r="I69" s="15">
        <v>1203</v>
      </c>
      <c r="J69" s="12">
        <f t="shared" si="2"/>
        <v>7.636640639878118</v>
      </c>
      <c r="K69" s="15">
        <v>192</v>
      </c>
      <c r="L69" s="12">
        <f t="shared" si="3"/>
        <v>1.218815463721196</v>
      </c>
      <c r="M69" s="15">
        <v>88</v>
      </c>
      <c r="N69" s="12">
        <f t="shared" si="4"/>
        <v>0.5586237542055481</v>
      </c>
      <c r="O69" s="15">
        <v>52</v>
      </c>
      <c r="P69" s="21">
        <f t="shared" si="5"/>
        <v>0.3300958547578239</v>
      </c>
      <c r="Q69" s="39">
        <v>14218</v>
      </c>
      <c r="R69" s="12">
        <f t="shared" si="6"/>
        <v>90.25582428743732</v>
      </c>
      <c r="S69" s="34">
        <v>1454</v>
      </c>
      <c r="T69" s="12">
        <f t="shared" si="7"/>
        <v>9.229987938805307</v>
      </c>
      <c r="U69" s="34">
        <v>12764</v>
      </c>
      <c r="V69" s="21">
        <f t="shared" si="8"/>
        <v>81.02583634863201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ht="12.75">
      <c r="B70" s="4"/>
      <c r="C70" s="42">
        <v>1982</v>
      </c>
      <c r="D70" s="48">
        <v>15973</v>
      </c>
      <c r="E70" s="39">
        <v>1956</v>
      </c>
      <c r="F70" s="12">
        <f t="shared" si="0"/>
        <v>12.245664558943217</v>
      </c>
      <c r="G70" s="15">
        <v>1704</v>
      </c>
      <c r="H70" s="18">
        <f t="shared" si="1"/>
        <v>10.668002253803294</v>
      </c>
      <c r="I70" s="15">
        <v>1458</v>
      </c>
      <c r="J70" s="12">
        <f t="shared" si="2"/>
        <v>9.127903336880987</v>
      </c>
      <c r="K70" s="15">
        <v>246</v>
      </c>
      <c r="L70" s="12">
        <f t="shared" si="3"/>
        <v>1.5400989169223065</v>
      </c>
      <c r="M70" s="15">
        <v>183</v>
      </c>
      <c r="N70" s="12">
        <f t="shared" si="4"/>
        <v>1.1456833406373255</v>
      </c>
      <c r="O70" s="15">
        <v>69</v>
      </c>
      <c r="P70" s="21">
        <f t="shared" si="5"/>
        <v>0.43197896450259815</v>
      </c>
      <c r="Q70" s="39">
        <v>14017</v>
      </c>
      <c r="R70" s="12">
        <f t="shared" si="6"/>
        <v>87.75433544105678</v>
      </c>
      <c r="S70" s="34">
        <v>1670</v>
      </c>
      <c r="T70" s="12">
        <f t="shared" si="7"/>
        <v>10.455143053903463</v>
      </c>
      <c r="U70" s="34">
        <v>12347</v>
      </c>
      <c r="V70" s="21">
        <f t="shared" si="8"/>
        <v>77.29919238715333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2.75">
      <c r="B71" s="4"/>
      <c r="C71" s="42">
        <v>1989</v>
      </c>
      <c r="D71" s="48">
        <v>15436</v>
      </c>
      <c r="E71" s="39">
        <v>1994</v>
      </c>
      <c r="F71" s="12">
        <f t="shared" si="0"/>
        <v>12.91785436641617</v>
      </c>
      <c r="G71" s="15">
        <v>1708</v>
      </c>
      <c r="H71" s="18">
        <f t="shared" si="1"/>
        <v>11.065042757190982</v>
      </c>
      <c r="I71" s="15">
        <v>1487</v>
      </c>
      <c r="J71" s="12">
        <f t="shared" si="2"/>
        <v>9.633324695516974</v>
      </c>
      <c r="K71" s="15">
        <v>221</v>
      </c>
      <c r="L71" s="12">
        <f t="shared" si="3"/>
        <v>1.4317180616740088</v>
      </c>
      <c r="M71" s="15">
        <v>209</v>
      </c>
      <c r="N71" s="12">
        <f t="shared" si="4"/>
        <v>1.353977714433791</v>
      </c>
      <c r="O71" s="15">
        <v>77</v>
      </c>
      <c r="P71" s="21">
        <f t="shared" si="5"/>
        <v>0.4988338947913967</v>
      </c>
      <c r="Q71" s="39">
        <v>13442</v>
      </c>
      <c r="R71" s="12">
        <f t="shared" si="6"/>
        <v>87.08214563358383</v>
      </c>
      <c r="S71" s="34">
        <v>1834</v>
      </c>
      <c r="T71" s="12">
        <f t="shared" si="7"/>
        <v>11.881316403213267</v>
      </c>
      <c r="U71" s="34">
        <v>11608</v>
      </c>
      <c r="V71" s="21">
        <f t="shared" si="8"/>
        <v>75.20082923037056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3.5" thickBot="1">
      <c r="B72" s="3"/>
      <c r="C72" s="44">
        <v>1999</v>
      </c>
      <c r="D72" s="50">
        <v>15448</v>
      </c>
      <c r="E72" s="41">
        <v>1983</v>
      </c>
      <c r="F72" s="14">
        <f t="shared" si="0"/>
        <v>12.836613153806317</v>
      </c>
      <c r="G72" s="17">
        <v>1689</v>
      </c>
      <c r="H72" s="20">
        <f t="shared" si="1"/>
        <v>10.933454168824444</v>
      </c>
      <c r="I72" s="17">
        <v>1468</v>
      </c>
      <c r="J72" s="14">
        <f t="shared" si="2"/>
        <v>9.502848265147591</v>
      </c>
      <c r="K72" s="17">
        <v>221</v>
      </c>
      <c r="L72" s="14">
        <f t="shared" si="3"/>
        <v>1.4306059036768513</v>
      </c>
      <c r="M72" s="17">
        <v>211</v>
      </c>
      <c r="N72" s="14">
        <f t="shared" si="4"/>
        <v>1.365872604867944</v>
      </c>
      <c r="O72" s="17">
        <v>83</v>
      </c>
      <c r="P72" s="23">
        <f t="shared" si="5"/>
        <v>0.5372863801139306</v>
      </c>
      <c r="Q72" s="39">
        <v>13464</v>
      </c>
      <c r="R72" s="12">
        <f t="shared" si="6"/>
        <v>87.1569135163128</v>
      </c>
      <c r="S72" s="34">
        <v>1537</v>
      </c>
      <c r="T72" s="12">
        <f t="shared" si="7"/>
        <v>9.949508026929053</v>
      </c>
      <c r="U72" s="34">
        <v>11927</v>
      </c>
      <c r="V72" s="21">
        <f t="shared" si="8"/>
        <v>77.20740548938375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2.75">
      <c r="B73" s="4" t="s">
        <v>17</v>
      </c>
      <c r="C73" s="42">
        <v>1953</v>
      </c>
      <c r="D73" s="48">
        <v>204548</v>
      </c>
      <c r="E73" s="39">
        <v>17445</v>
      </c>
      <c r="F73" s="12">
        <f>(E73/D73)*100</f>
        <v>8.528560533468916</v>
      </c>
      <c r="G73" s="15">
        <v>14769</v>
      </c>
      <c r="H73" s="18">
        <f>(G73/D73)*100</f>
        <v>7.2203101472515</v>
      </c>
      <c r="I73" s="15">
        <v>10825</v>
      </c>
      <c r="J73" s="12">
        <f>(I73/D73)*100</f>
        <v>5.292156364276355</v>
      </c>
      <c r="K73" s="15">
        <v>3944</v>
      </c>
      <c r="L73" s="12">
        <f>(K73/D73)*100</f>
        <v>1.9281537829751454</v>
      </c>
      <c r="M73" s="15">
        <v>2018</v>
      </c>
      <c r="N73" s="12">
        <f>(M73/D73)*100</f>
        <v>0.9865655005182158</v>
      </c>
      <c r="O73" s="15">
        <v>658</v>
      </c>
      <c r="P73" s="21">
        <f>(O73/D73)*100</f>
        <v>0.3216848856992002</v>
      </c>
      <c r="Q73" s="52">
        <v>187103</v>
      </c>
      <c r="R73" s="53">
        <f>(Q73/D73)*100</f>
        <v>91.47143946653108</v>
      </c>
      <c r="S73" s="54">
        <v>31795</v>
      </c>
      <c r="T73" s="53">
        <f>(S73/D73)*100</f>
        <v>15.544028785419558</v>
      </c>
      <c r="U73" s="54">
        <v>155308</v>
      </c>
      <c r="V73" s="55">
        <f>(U73/D73)*100</f>
        <v>75.92741068111152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2.75">
      <c r="B74" s="4"/>
      <c r="C74" s="42">
        <v>1963</v>
      </c>
      <c r="D74" s="48">
        <v>208704</v>
      </c>
      <c r="E74" s="39">
        <v>17806</v>
      </c>
      <c r="F74" s="12">
        <f>(E74/D74)*100</f>
        <v>8.53170039865072</v>
      </c>
      <c r="G74" s="15">
        <v>14732</v>
      </c>
      <c r="H74" s="18">
        <f>(G74/D74)*100</f>
        <v>7.058800981294082</v>
      </c>
      <c r="I74" s="15">
        <v>11150</v>
      </c>
      <c r="J74" s="12">
        <f>(I74/D74)*100</f>
        <v>5.342494633547991</v>
      </c>
      <c r="K74" s="15">
        <v>3582</v>
      </c>
      <c r="L74" s="12">
        <f>(K74/D74)*100</f>
        <v>1.71630634774609</v>
      </c>
      <c r="M74" s="15">
        <v>2386</v>
      </c>
      <c r="N74" s="12">
        <f>(M74/D74)*100</f>
        <v>1.1432459368291934</v>
      </c>
      <c r="O74" s="15">
        <v>688</v>
      </c>
      <c r="P74" s="21">
        <f>(O74/D74)*100</f>
        <v>0.3296534805274456</v>
      </c>
      <c r="Q74" s="39">
        <v>190898</v>
      </c>
      <c r="R74" s="12">
        <f>(Q74/D74)*100</f>
        <v>91.46829960134927</v>
      </c>
      <c r="S74" s="34">
        <v>33635</v>
      </c>
      <c r="T74" s="12">
        <f>(S74/D74)*100</f>
        <v>16.1161261882858</v>
      </c>
      <c r="U74" s="34">
        <v>157263</v>
      </c>
      <c r="V74" s="21">
        <f>(U74/D74)*100</f>
        <v>75.35217341306347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2.75">
      <c r="B75" s="4"/>
      <c r="C75" s="42">
        <v>1982</v>
      </c>
      <c r="D75" s="48">
        <v>197527</v>
      </c>
      <c r="E75" s="39">
        <v>19095</v>
      </c>
      <c r="F75" s="12">
        <f>(E75/D75)*100</f>
        <v>9.667032861330348</v>
      </c>
      <c r="G75" s="15">
        <v>15618</v>
      </c>
      <c r="H75" s="18">
        <f>(G75/D75)*100</f>
        <v>7.906767176132883</v>
      </c>
      <c r="I75" s="15">
        <v>11703</v>
      </c>
      <c r="J75" s="12">
        <f>(I75/D75)*100</f>
        <v>5.924759653110714</v>
      </c>
      <c r="K75" s="15">
        <v>3915</v>
      </c>
      <c r="L75" s="12">
        <f>(K75/D75)*100</f>
        <v>1.9820075230221692</v>
      </c>
      <c r="M75" s="15">
        <v>2921</v>
      </c>
      <c r="N75" s="12">
        <f>(M75/D75)*100</f>
        <v>1.478785178735059</v>
      </c>
      <c r="O75" s="15">
        <v>556</v>
      </c>
      <c r="P75" s="21">
        <f>(O75/D75)*100</f>
        <v>0.28148050646240763</v>
      </c>
      <c r="Q75" s="39">
        <v>178433</v>
      </c>
      <c r="R75" s="12">
        <f>(Q75/D75)*100</f>
        <v>90.33347339857336</v>
      </c>
      <c r="S75" s="34">
        <v>37251</v>
      </c>
      <c r="T75" s="12">
        <f>(S75/D75)*100</f>
        <v>18.858687673077604</v>
      </c>
      <c r="U75" s="34">
        <v>141182</v>
      </c>
      <c r="V75" s="21">
        <f>(U75/D75)*100</f>
        <v>71.47478572549576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2.75">
      <c r="B76" s="4"/>
      <c r="C76" s="42">
        <v>1989</v>
      </c>
      <c r="D76" s="48">
        <v>195923</v>
      </c>
      <c r="E76" s="39">
        <v>20485</v>
      </c>
      <c r="F76" s="12">
        <f>(E76/D76)*100</f>
        <v>10.455638184388764</v>
      </c>
      <c r="G76" s="15">
        <v>16202</v>
      </c>
      <c r="H76" s="18">
        <f>(G76/D76)*100</f>
        <v>8.269575292334233</v>
      </c>
      <c r="I76" s="15">
        <v>11734</v>
      </c>
      <c r="J76" s="12">
        <f>(I76/D76)*100</f>
        <v>5.989087549700647</v>
      </c>
      <c r="K76" s="15">
        <v>1168</v>
      </c>
      <c r="L76" s="12">
        <f>(K76/D76)*100</f>
        <v>0.5961525701423519</v>
      </c>
      <c r="M76" s="15">
        <v>3473</v>
      </c>
      <c r="N76" s="12">
        <f>(M76/D76)*100</f>
        <v>1.7726351678975925</v>
      </c>
      <c r="O76" s="15">
        <v>810</v>
      </c>
      <c r="P76" s="21">
        <f>(O76/D76)*100</f>
        <v>0.4134277241569392</v>
      </c>
      <c r="Q76" s="39">
        <v>175438</v>
      </c>
      <c r="R76" s="12">
        <f>(Q76/D76)*100</f>
        <v>89.54436181561124</v>
      </c>
      <c r="S76" s="34">
        <v>38356</v>
      </c>
      <c r="T76" s="12">
        <f>(S76/D76)*100</f>
        <v>19.577078750325384</v>
      </c>
      <c r="U76" s="34">
        <v>137082</v>
      </c>
      <c r="V76" s="21">
        <f>(U76/D76)*100</f>
        <v>69.96728306528586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3.5" thickBot="1">
      <c r="B77" s="3"/>
      <c r="C77" s="44">
        <v>1999</v>
      </c>
      <c r="D77" s="50">
        <v>200736</v>
      </c>
      <c r="E77" s="41">
        <v>21401</v>
      </c>
      <c r="F77" s="14">
        <f>(E77/D77)*100</f>
        <v>10.66126653913598</v>
      </c>
      <c r="G77" s="17">
        <v>16211</v>
      </c>
      <c r="H77" s="20">
        <f>(G77/D77)*100</f>
        <v>8.075781125458313</v>
      </c>
      <c r="I77" s="17">
        <v>11487</v>
      </c>
      <c r="J77" s="14">
        <f>(I77/D77)*100</f>
        <v>5.722441415590627</v>
      </c>
      <c r="K77" s="17">
        <v>4724</v>
      </c>
      <c r="L77" s="14">
        <f>(K77/D77)*100</f>
        <v>2.353339709867687</v>
      </c>
      <c r="M77" s="17">
        <v>4195</v>
      </c>
      <c r="N77" s="14">
        <f>(M77/D77)*100</f>
        <v>2.089809501036187</v>
      </c>
      <c r="O77" s="17">
        <v>995</v>
      </c>
      <c r="P77" s="23">
        <f>(O77/D77)*100</f>
        <v>0.49567591264147937</v>
      </c>
      <c r="Q77" s="41">
        <v>179335</v>
      </c>
      <c r="R77" s="14">
        <f>(Q77/D77)*100</f>
        <v>89.33873346086402</v>
      </c>
      <c r="S77" s="36">
        <v>37301</v>
      </c>
      <c r="T77" s="14">
        <f>(S77/D77)*100</f>
        <v>18.58211780647218</v>
      </c>
      <c r="U77" s="36">
        <v>142034</v>
      </c>
      <c r="V77" s="23">
        <f>(U77/D77)*100</f>
        <v>70.75661565439184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2.75">
      <c r="B78" s="6" t="s">
        <v>19</v>
      </c>
      <c r="C78" s="6"/>
      <c r="D78" s="6"/>
      <c r="E78" s="6"/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ht="12.75">
      <c r="B79" s="2" t="s">
        <v>18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ht="12.75">
      <c r="B80" s="2" t="s">
        <v>29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2:41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2:41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2:41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2:41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2:41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2:41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2:41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2:41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2:41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2:41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2:41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2:41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2:41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2:41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2:41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2:41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2:41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2:41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2:41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2:41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2:41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2:41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2:41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2:41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2:41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2:41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2:41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2:41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2:41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2:41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2:41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2:41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2:41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2:41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2:41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2:41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2:41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2:41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2:41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2:41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2:41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2:41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2:41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2:41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2:41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2:41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2:41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2:41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2:41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2:41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2:41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2:41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2:41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2:41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2:41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2:41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2:41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2:41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2:41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2:41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2:41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2:41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2:41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2:41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2:41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2:41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2:41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2:41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2:41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2:41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2:41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2:41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2:41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2:41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2:41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2:41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2:41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2:41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2:41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2:41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2:41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2:41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2:41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2:41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2:41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2:41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2:41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2:41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2:41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2:41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2:41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2:41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2:41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2:41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2:41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2:41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2:41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2:41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2:41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2:41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2:41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2:41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2:41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2:41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2:41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2:41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2:41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2:41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2:41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2:41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2:41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2:41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2:41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2:41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2:41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2:41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2:41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2:41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2:41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2:41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2:41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2:41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2:41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2:41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2:41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2:41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2:41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2:41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2:41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2:41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2:41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2:41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2:41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2:41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2:41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2:41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2:41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2:41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2:41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2:41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2:41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2:41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2:41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2:41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2:41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2:41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2:41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2:41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2:41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2:41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2:41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2:41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2:41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2:41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2:41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2:41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2:41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2:41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2:41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2:41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2:41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2:41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2:41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2:41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2:41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2:41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2:41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2:41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2:41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2:41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2:41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2:41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2:41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2:41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2:41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2:41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2:41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2:41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2:41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2:41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2:41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41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2:41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2:41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2:41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2:41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2:41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2:41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2:41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2:41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2:41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2:41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2:41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2:41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2:41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2:41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2:41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2:41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2:41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2:41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2:41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2:41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2:41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2:41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2:41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2:41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2:41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2:41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2:41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2:41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2:41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2:41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2:41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2:41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2:41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2:41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2:41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2:41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2:41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2:41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2:41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2:41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2:41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2:41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2:41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2:41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2:41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2:41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2:41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2:41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2:41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2:41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2:41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2:41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2:41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2:41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2:41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2:41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2:41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2:41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2:41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2:41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2:41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2:41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2:41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2:41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2:41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2:41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2:41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2:41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2:41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2:41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2:41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2:41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2:41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2:41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2:41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2:41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2:41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2:41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2:41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2:41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2:41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2:41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2:41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2:41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2:41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2:41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2:41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2:41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2:41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2:41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2:41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2:41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2:41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2:41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2:41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2:41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2:41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2:41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2:41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2:41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2:41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2:41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2:41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2:41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2:41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2:41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2:41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2:41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2:41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2:41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2:41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2:41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2:41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2:41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2:41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2:41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2:41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2:41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2:41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2:41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2:41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2:41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2:41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2:41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2:41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2:41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2:41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2:41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2:41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2:41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2:41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2:41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2:41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2:41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2:41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2:41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2:41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2:41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2:41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2:41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2:41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2:41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2:41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2:41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2:41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2:41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2:41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2:41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2:41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2:41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2:41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2:41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2:41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2:41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2:41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2:41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2:41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2:41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2:41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2:41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2:41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2:41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2:41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2:41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2:41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2:41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2:41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2:41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2:41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2:41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2:41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2:41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2:41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2:41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2:41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2:41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2:41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2:41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2:41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2:41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2:41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2:41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2:41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2:41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2:41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2:41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2:41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2:41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2:41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2:41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2:41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2:41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2:41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2:41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2:41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2:41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2:41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2:41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2:41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2:41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2:41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2:41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2:41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2:41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2:41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2:41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2:41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2:41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2:41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2:41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2:41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2:41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2:41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2:41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2:41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2:41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2:41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2:41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2:41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2:41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2:41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2:41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2:41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2:41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2:41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2:41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2:41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2:41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2:41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2:41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2:41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2:41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2:41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2:41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2:41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2:41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2:41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2:41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2:41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2:41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2:41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2:41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2:41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2:41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2:41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2:41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2:41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2:41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2:41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2:41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2:41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2:41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2:41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2:41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2:41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2:41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2:41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2:41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2:41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2:41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2:41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2:41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2:41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2:41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2:41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2:41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2:41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2:41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2:41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2:41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2:41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2:41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2:41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2:41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2:41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2:41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2:41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2:41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2:41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2:41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2:41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2:41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2:41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2:41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2:41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2:41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2:41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2:41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2:41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2:41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2:41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2:41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2:41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2:41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2:41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2:41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2:41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2:41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2:41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2:41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2:41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2:41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2:41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2:41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2:41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2:41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2:41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2:41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2:41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2:41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2:41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2:41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2:41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2:41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2:41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2:41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2:41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2:41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2:41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2:41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2:41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2:41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2:41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2:41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2:41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2:41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2:41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2:41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2:41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2:41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2:41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2:41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2:41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2:41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2:41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2:41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2:41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2:41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2:41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2:41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2:41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2:41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2:41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2:41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2:41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2:41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2:41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2:41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2:41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2:41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2:41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2:41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2:41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2:41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2:41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2:41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2:41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2:41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2:41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2:41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2:41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2:41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2:41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2:41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2:41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2:41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2:41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2:41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2:41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2:41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2:41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2:41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2:41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2:41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2:41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2:41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2:41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2:41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2:41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2:41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2:41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2:41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2:41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2:41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2:41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2:41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2:41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2:41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2:41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2:41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2:41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2:41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2:41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2:41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2:41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2:41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2:41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2:41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2:41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2:41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2:41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2:41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2:41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2:41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2:41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2:41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2:41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2:41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2:41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2:41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2:41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2:41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2:41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2:41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2:41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2:41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2:41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2:41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2:41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2:41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2:41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2:41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2:41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2:41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2:41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2:41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2:41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2:41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2:41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2:41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2:41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2:41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2:41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2:41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2:41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2:41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2:41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2:41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2:41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2:41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2:41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2:41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2:41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2:41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2:41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2:41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2:41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2:41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2:41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2:41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2:41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2:41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2:41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2:41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2:41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2:41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2:41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2:41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2:41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2:41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2:41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2:41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2:41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2:41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2:41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2:41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2:41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2:41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2:41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2:41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2:41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2:41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2:41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2:41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2:41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2:41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2:41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2:41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2:41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2:41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2:41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2:41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2:41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2:41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2:41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2:41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2:41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2:41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2:41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2:41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2:41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2:41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2:41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2:41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2:41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2:41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2:41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2:41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2:41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2:41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2:41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2:41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2:41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2:41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2:41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2:41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2:41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2:41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2:41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2:41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2:41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2:41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2:41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2:41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2:41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2:41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2:41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2:41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2:41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2:41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2:41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2:41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2:41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2:41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2:41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2:41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2:41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2:41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2:41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2:41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2:41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2:41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2:41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2:41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2:41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2:41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2:41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2:41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2:41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2:41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2:41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spans="2:41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spans="2:41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spans="2:41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spans="2:41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spans="2:41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  <row r="1009" spans="2:41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</row>
    <row r="1010" spans="2:41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</row>
    <row r="1011" spans="2:41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</row>
    <row r="1012" spans="2:41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</row>
    <row r="1013" spans="2:41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</row>
    <row r="1014" spans="2:41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</row>
    <row r="1015" spans="2:41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</row>
    <row r="1016" spans="2:41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</row>
    <row r="1017" spans="2:41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</row>
    <row r="1018" spans="2:41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</row>
    <row r="1019" spans="2:41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</row>
    <row r="1020" spans="2:41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</row>
    <row r="1021" spans="2:41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</row>
    <row r="1022" spans="2:41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</row>
    <row r="1023" spans="2:41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</row>
    <row r="1024" spans="2:41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</row>
    <row r="1025" spans="2:41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</row>
    <row r="1026" spans="2:41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</row>
    <row r="1027" spans="2:41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</row>
    <row r="1028" spans="2:41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2:41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2:41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</row>
    <row r="1031" spans="2:41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</row>
    <row r="1032" spans="2:41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</row>
    <row r="1033" spans="2:41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</row>
    <row r="1034" spans="2:41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</row>
    <row r="1035" spans="2:41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</row>
    <row r="1036" spans="2:41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</row>
    <row r="1037" spans="2:41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</row>
    <row r="1038" spans="2:41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</row>
    <row r="1039" spans="2:41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</row>
    <row r="1040" spans="2:41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</row>
    <row r="1041" spans="2:4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</row>
    <row r="1042" spans="2:41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</row>
    <row r="1043" spans="2:41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</row>
    <row r="1044" spans="2:41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</row>
    <row r="1045" spans="2:41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</row>
    <row r="1046" spans="2:41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</row>
    <row r="1047" spans="2:41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</row>
    <row r="1048" spans="2:41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</row>
    <row r="1049" spans="2:41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</row>
    <row r="1050" spans="2:41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</row>
    <row r="1051" spans="2:41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</row>
    <row r="1052" spans="2:41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</row>
    <row r="1053" spans="2:41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</row>
    <row r="1054" spans="2:41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</row>
    <row r="1055" spans="2:41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</row>
    <row r="1056" spans="2:41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</row>
    <row r="1057" spans="2:41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</row>
    <row r="1058" spans="2:41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</row>
    <row r="1059" spans="2:41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</row>
    <row r="1060" spans="2:41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2:41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</row>
    <row r="1062" spans="2:41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</row>
    <row r="1063" spans="2:41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</row>
    <row r="1064" spans="2:41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</row>
    <row r="1065" spans="2:41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</row>
    <row r="1066" spans="2:41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</row>
    <row r="1067" spans="2:41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</row>
    <row r="1068" spans="2:41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</row>
    <row r="1069" spans="2:41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</row>
    <row r="1070" spans="2:41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</row>
    <row r="1071" spans="2:41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</row>
    <row r="1072" spans="2:41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</row>
    <row r="1073" spans="2:41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</row>
    <row r="1074" spans="2:41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</row>
    <row r="1075" spans="2:41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</row>
    <row r="1076" spans="2:41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</row>
    <row r="1077" spans="2:41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</row>
    <row r="1078" spans="2:41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</row>
    <row r="1079" spans="2:41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</row>
    <row r="1080" spans="2:41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</row>
    <row r="1081" spans="2:41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</row>
    <row r="1082" spans="2:41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</row>
    <row r="1083" spans="2:41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</row>
    <row r="1084" spans="2:41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</row>
    <row r="1085" spans="2:41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</row>
    <row r="1086" spans="2:41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</row>
    <row r="1087" spans="2:41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L.K. Potter</dc:creator>
  <cp:keywords/>
  <dc:description/>
  <cp:lastModifiedBy> </cp:lastModifiedBy>
  <dcterms:created xsi:type="dcterms:W3CDTF">2002-07-15T18:23:03Z</dcterms:created>
  <dcterms:modified xsi:type="dcterms:W3CDTF">2002-08-30T04:21:02Z</dcterms:modified>
  <cp:category/>
  <cp:version/>
  <cp:contentType/>
  <cp:contentStatus/>
</cp:coreProperties>
</file>