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30" windowWidth="12120" windowHeight="9120" activeTab="0"/>
  </bookViews>
  <sheets>
    <sheet name="Quartz crystal" sheetId="1" r:id="rId1"/>
    <sheet name="Notes" sheetId="2" r:id="rId2"/>
  </sheets>
  <definedNames>
    <definedName name="_xlnm.Print_Titles" localSheetId="0">'Quartz crystal'!$A:$A,'Quartz crystal'!$1:$5</definedName>
  </definedNames>
  <calcPr fullCalcOnLoad="1"/>
</workbook>
</file>

<file path=xl/sharedStrings.xml><?xml version="1.0" encoding="utf-8"?>
<sst xmlns="http://schemas.openxmlformats.org/spreadsheetml/2006/main" count="50" uniqueCount="46">
  <si>
    <t>Year</t>
  </si>
  <si>
    <t>Production</t>
  </si>
  <si>
    <t>Imports</t>
  </si>
  <si>
    <t>Exports</t>
  </si>
  <si>
    <t>Government shipments</t>
  </si>
  <si>
    <t>Stocks</t>
  </si>
  <si>
    <t>Apparent consumption</t>
  </si>
  <si>
    <t>Unit value ($/t)</t>
  </si>
  <si>
    <t>Unit value (98$/t)</t>
  </si>
  <si>
    <t>World production</t>
  </si>
  <si>
    <r>
      <t>QUARTZ CRYSTAL (INDUSTRIAL) STATISTICS</t>
    </r>
    <r>
      <rPr>
        <b/>
        <vertAlign val="superscript"/>
        <sz val="10"/>
        <rFont val="Times New Roman"/>
        <family val="1"/>
      </rPr>
      <t>1</t>
    </r>
  </si>
  <si>
    <t>U.S. GEOLOGICAL SURVEY</t>
  </si>
  <si>
    <t>[All values in metric tons (t) quartz crystal unless otherwise noted]</t>
  </si>
  <si>
    <r>
      <t>1</t>
    </r>
    <r>
      <rPr>
        <b/>
        <sz val="10"/>
        <rFont val="Times New Roman"/>
        <family val="1"/>
      </rPr>
      <t>Compiled by C.A. DiFrancesco (retired) and T.P. Dolley.</t>
    </r>
  </si>
  <si>
    <t>Data are calculated, estimated, or reported.  See notes for more information.</t>
  </si>
  <si>
    <t>Quartz Crystal (Industrial) Worksheet Notes</t>
  </si>
  <si>
    <t>Data Sources</t>
  </si>
  <si>
    <t>Government Shipments</t>
  </si>
  <si>
    <t>Apparent Consumption</t>
  </si>
  <si>
    <t>APPARENT CONSUMPTION = PRODUCTION + IMPORTS – EXPORTS ± STOCK CHANGES ± GOVERNMENT SHIPMENTS.</t>
  </si>
  <si>
    <t>Unit Value ($/t)</t>
  </si>
  <si>
    <t>Unit Value (98$/t)</t>
  </si>
  <si>
    <t>World Production</t>
  </si>
  <si>
    <t>References</t>
  </si>
  <si>
    <t>U.S. Bureau of Mines, 1933–75, Minerals Yearbook, 1932–77.</t>
  </si>
  <si>
    <t>U.S. Bureau of Mines, 1962–77, Commodity Data Summaries, 1962–77.</t>
  </si>
  <si>
    <t>U.S. Bureau of Mines, 1978–95, Mineral Commodity Summaries, 1978–95.</t>
  </si>
  <si>
    <t>U.S. Geological Survey and U.S. Bureau of Mines, 1996, Mineral Commodity Summaries, 1996.</t>
  </si>
  <si>
    <t>Recommended Citation Format:</t>
  </si>
  <si>
    <t>For more information, please contact:</t>
  </si>
  <si>
    <t>USGS Quartz Crystal (Industrial) Commodity Specialist</t>
  </si>
  <si>
    <t>U.S. Bureau of Mines, 1997–2008, Mineral Commodity Summaries, 1997–2008.</t>
  </si>
  <si>
    <t>U.S. Geological Survey, 1997–2008, Minerals Yearbook, v. I, 1995–2007.</t>
  </si>
  <si>
    <t>Last modification:  October 1, 2008</t>
  </si>
  <si>
    <t>The sources of data for the quartz crystal (industrial) worksheet are the mineral statistics publications of the U.S. Bureau of Mines and the U.S. Geological Survey—Minerals Yearbook (MYB), and Mineral Commodity Summaries (MCS) and its predecessor, Commodity Data Summaries (CDS). The years of publication and corresponding years of data coverage are listed in the References section. Blank cells in the worksheet indicate that data were not available or were withheld because they are proprietary.</t>
  </si>
  <si>
    <t xml:space="preserve">U.S. quartz crystal (industrial) production data represent the combined production of natural and cultured quartz crystals. Data were from the MYB for the years 1932–65, 1967–71, and 1996–2000, and the CDS and the MCS for the years 1972–95. A blank cell in the worksheet indicates that data were not available for the year 1966 and for the years 2001 to the most recent. </t>
  </si>
  <si>
    <t>Data were for shipments of natural quartz crystal from the U.S. Government stockpile and were from the CDS and MCS. Blank cells in the worksheet indicate that data were not available for the years 1932–69.</t>
  </si>
  <si>
    <t>Data reporting the amounts amount of natural and cultured quartz held in industry stocks were from the CDS and MCS. Blank cells in the worksheet indicate that data were not available for the years 1932–68. As of 2007, there will be no further sales of quartz crystal from the stockpile.</t>
  </si>
  <si>
    <t>Data for U.S. apparent consumption are for natural and cultured quartz crystal. Apparent consumption was estimated for the years 1932–65, 1967–73, and 1976–96 by using the formula:</t>
  </si>
  <si>
    <t xml:space="preserve">The Consumer Price Index conversion factor, with 1998 as the base year, is used to adjust unit value in current U.S. dollars to the unit value in constant 1998 U.S. dollars. For the years 1999-2007, insufficient data exists to calculate a unit value. </t>
  </si>
  <si>
    <t>Data for mine production were from the CDS and MCS. Blank cells in the worksheet indicate that data were not available for the years 1932–59, and 2003 to the most recent. Values were estimated by regression for the years 1987, 1998, and 2000–02. Datum for 1966 does not include U.S. production.</t>
  </si>
  <si>
    <t>U.S. Geological Survey, [year of last update, e.g., 2005], [Mineral commodity, e.g., Gold] statistics, in Kelly, T.D., and Matos, G.R., comps., Historical statistics for mineral and material commodities in the United States: U.S. Geological Survey Data Series 140, available online at http://pubs.usgs.gov/ds/2005/140/. (Accessed [date].)</t>
  </si>
  <si>
    <t>Import data for natural and cultured quartz crystal were from the MYB for the years 1932–54, 1974–75, and 1997–2002 and the CDS and MCS for the years 1955–73, and 1976–96 Data for the years 1974–75 were for imports of raw and natural quartz crystal valued at $0.50, or more, per pound (current dollars), and overestimates imports as it includes both electronic-grade and the lower grade lascas material. Data for the years 1977–89 were reported as less than ½ unit and appear as zeros owing to rounding down. Blank cells in the worksheet indicate that data were not available for the years 1999 to the most recent.</t>
  </si>
  <si>
    <t>Export data for natural and cultured quartz crystal were from the CDS and MCS for the years 1970–96 and from the MYB for the years 1997–2002. Blank cells in the worksheet indicate that data were not available for the years 1932–69 and for the years 1999 to the most recent.</t>
  </si>
  <si>
    <t>No export, government shipment, or stock data were available for the years 1932–65 and 1967–68 and were assumed to be zero when apparent consumption was calculated. No production, export, government shipment, or stock data were available for the year 1966. Apparent consumption datum was estimated for that year by interpolation. No export, government shipment, or stock change data were available for the year 1969 and were assumed to be zero when apparent consumption was calculated. For the years 1932–69, apparent consumption was calculated to two significant numbers because of limited data. Apparent consumption data for the years 1974–75 were estimated by liner regression. Apparent consumption data were from the MYB for the years 1997–98. Blank cells in the worksheet indicate that data were not available for the years 1999 to the most recent.</t>
  </si>
  <si>
    <t xml:space="preserve">Unit value is the value in dollars of 1 metric ton (t) of quartz crystal (industrial) apparent consumption. Unit value was estimated for the United States in actual dollars for 1932–1998. The unit value ($/t) was calculated by taking the weight average (using apparent consumption) of the price/average value for both natural and cultured quartz crystal from the MYB for the years 1932–61 and the CDS and the MCS for the years 1962–2000. For the years 1999 to the most recent, insufficient data exists to calculate a unit value.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</si>
</sst>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9">
    <font>
      <sz val="10"/>
      <name val="Arial"/>
      <family val="0"/>
    </font>
    <font>
      <b/>
      <sz val="10"/>
      <name val="Times New Roman"/>
      <family val="1"/>
    </font>
    <font>
      <sz val="10"/>
      <name val="Times New Roman"/>
      <family val="1"/>
    </font>
    <font>
      <b/>
      <vertAlign val="superscript"/>
      <sz val="10"/>
      <name val="Times New Roman"/>
      <family val="1"/>
    </font>
    <font>
      <b/>
      <sz val="10"/>
      <color indexed="10"/>
      <name val="Arial"/>
      <family val="2"/>
    </font>
    <font>
      <b/>
      <sz val="12"/>
      <name val="Times New Roman"/>
      <family val="1"/>
    </font>
    <font>
      <u val="single"/>
      <sz val="10"/>
      <color indexed="12"/>
      <name val="Times New Roman"/>
      <family val="1"/>
    </font>
    <font>
      <u val="single"/>
      <sz val="10"/>
      <color indexed="12"/>
      <name val="Arial"/>
      <family val="0"/>
    </font>
    <font>
      <u val="single"/>
      <sz val="10"/>
      <color indexed="36"/>
      <name val="Arial"/>
      <family val="0"/>
    </font>
  </fonts>
  <fills count="2">
    <fill>
      <patternFill/>
    </fill>
    <fill>
      <patternFill patternType="gray125"/>
    </fill>
  </fills>
  <borders count="4">
    <border>
      <left/>
      <right/>
      <top/>
      <bottom/>
      <diagonal/>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0" fillId="0" borderId="0" xfId="0" applyFont="1" applyFill="1" applyAlignment="1">
      <alignment/>
    </xf>
    <xf numFmtId="11" fontId="1" fillId="0" borderId="1" xfId="0" applyNumberFormat="1" applyFont="1" applyFill="1" applyBorder="1" applyAlignment="1">
      <alignment horizontal="center" vertical="center" wrapText="1"/>
    </xf>
    <xf numFmtId="11" fontId="1" fillId="0" borderId="1" xfId="0" applyNumberFormat="1" applyFont="1" applyFill="1" applyBorder="1" applyAlignment="1">
      <alignment horizontal="center" wrapText="1"/>
    </xf>
    <xf numFmtId="1" fontId="2" fillId="0" borderId="1" xfId="0" applyNumberFormat="1" applyFont="1" applyFill="1" applyBorder="1" applyAlignment="1">
      <alignment horizontal="right" vertical="center" wrapText="1"/>
    </xf>
    <xf numFmtId="2" fontId="2" fillId="0" borderId="1" xfId="0" applyNumberFormat="1" applyFont="1" applyFill="1" applyBorder="1" applyAlignment="1">
      <alignment/>
    </xf>
    <xf numFmtId="3" fontId="2" fillId="0" borderId="1" xfId="0" applyNumberFormat="1" applyFont="1" applyFill="1" applyBorder="1" applyAlignment="1">
      <alignment/>
    </xf>
    <xf numFmtId="3" fontId="2" fillId="0" borderId="1" xfId="0" applyNumberFormat="1" applyFont="1" applyFill="1" applyBorder="1" applyAlignment="1">
      <alignment horizontal="right" wrapText="1"/>
    </xf>
    <xf numFmtId="164" fontId="2" fillId="0" borderId="1" xfId="0" applyNumberFormat="1" applyFont="1" applyFill="1" applyBorder="1" applyAlignment="1">
      <alignment/>
    </xf>
    <xf numFmtId="1" fontId="2" fillId="0" borderId="1" xfId="0" applyNumberFormat="1" applyFont="1" applyFill="1" applyBorder="1" applyAlignment="1">
      <alignment/>
    </xf>
    <xf numFmtId="11" fontId="2" fillId="0" borderId="1" xfId="0" applyNumberFormat="1" applyFont="1" applyFill="1" applyBorder="1" applyAlignment="1">
      <alignment/>
    </xf>
    <xf numFmtId="2" fontId="2" fillId="0" borderId="1" xfId="0" applyNumberFormat="1" applyFont="1" applyFill="1" applyBorder="1" applyAlignment="1">
      <alignment horizontal="right"/>
    </xf>
    <xf numFmtId="3" fontId="2" fillId="0" borderId="1" xfId="0" applyNumberFormat="1" applyFont="1" applyFill="1" applyBorder="1" applyAlignment="1" quotePrefix="1">
      <alignment/>
    </xf>
    <xf numFmtId="1" fontId="2" fillId="0" borderId="1" xfId="0" applyNumberFormat="1" applyFont="1" applyFill="1" applyBorder="1" applyAlignment="1" quotePrefix="1">
      <alignment/>
    </xf>
    <xf numFmtId="1" fontId="2" fillId="0" borderId="1" xfId="0" applyNumberFormat="1" applyFont="1" applyFill="1" applyBorder="1" applyAlignment="1">
      <alignment horizontal="right"/>
    </xf>
    <xf numFmtId="164" fontId="2" fillId="0" borderId="1" xfId="0" applyNumberFormat="1" applyFont="1" applyFill="1" applyBorder="1" applyAlignment="1">
      <alignment horizontal="right"/>
    </xf>
    <xf numFmtId="164" fontId="2" fillId="0" borderId="1" xfId="0" applyNumberFormat="1" applyFont="1" applyFill="1" applyBorder="1" applyAlignment="1" quotePrefix="1">
      <alignment/>
    </xf>
    <xf numFmtId="165" fontId="2" fillId="0" borderId="1" xfId="0" applyNumberFormat="1" applyFont="1" applyFill="1" applyBorder="1" applyAlignment="1" quotePrefix="1">
      <alignment/>
    </xf>
    <xf numFmtId="2" fontId="0" fillId="0" borderId="0" xfId="0" applyNumberFormat="1" applyFont="1" applyFill="1" applyAlignment="1">
      <alignment horizontal="right"/>
    </xf>
    <xf numFmtId="0" fontId="2" fillId="0" borderId="0" xfId="0" applyFont="1" applyFill="1" applyAlignment="1">
      <alignment/>
    </xf>
    <xf numFmtId="0" fontId="2" fillId="0" borderId="1" xfId="0" applyFont="1" applyFill="1" applyBorder="1" applyAlignment="1">
      <alignment horizontal="center" vertical="center" wrapText="1"/>
    </xf>
    <xf numFmtId="0" fontId="2" fillId="0" borderId="1" xfId="0" applyFont="1" applyFill="1" applyBorder="1" applyAlignment="1">
      <alignment horizontal="center"/>
    </xf>
    <xf numFmtId="0" fontId="0" fillId="0" borderId="0" xfId="0" applyFont="1" applyFill="1" applyAlignment="1">
      <alignment horizontal="center"/>
    </xf>
    <xf numFmtId="0" fontId="1" fillId="0" borderId="1" xfId="0" applyFont="1" applyFill="1" applyBorder="1" applyAlignment="1">
      <alignment horizontal="center" wrapText="1"/>
    </xf>
    <xf numFmtId="2" fontId="1" fillId="0" borderId="1" xfId="0" applyNumberFormat="1" applyFont="1" applyFill="1" applyBorder="1" applyAlignment="1">
      <alignment horizontal="center" wrapText="1"/>
    </xf>
    <xf numFmtId="0" fontId="0" fillId="0" borderId="0" xfId="0" applyFont="1" applyFill="1" applyAlignment="1">
      <alignment/>
    </xf>
    <xf numFmtId="11" fontId="1" fillId="0" borderId="2" xfId="0" applyNumberFormat="1" applyFont="1" applyFill="1" applyBorder="1" applyAlignment="1">
      <alignment horizontal="center" wrapText="1"/>
    </xf>
    <xf numFmtId="165" fontId="2" fillId="0" borderId="1" xfId="0" applyNumberFormat="1" applyFont="1" applyFill="1" applyBorder="1" applyAlignment="1">
      <alignment/>
    </xf>
    <xf numFmtId="1" fontId="2" fillId="0" borderId="1" xfId="0" applyNumberFormat="1" applyFont="1" applyFill="1" applyBorder="1" applyAlignment="1">
      <alignment horizontal="center" vertical="center"/>
    </xf>
    <xf numFmtId="3" fontId="2" fillId="0" borderId="1" xfId="0" applyNumberFormat="1" applyFont="1" applyFill="1" applyBorder="1" applyAlignment="1">
      <alignment horizontal="right" vertical="justify"/>
    </xf>
    <xf numFmtId="165" fontId="2" fillId="0" borderId="1" xfId="0" applyNumberFormat="1" applyFont="1" applyFill="1" applyBorder="1" applyAlignment="1">
      <alignment horizontal="right" vertical="justify"/>
    </xf>
    <xf numFmtId="3" fontId="2" fillId="0" borderId="1" xfId="0" applyNumberFormat="1" applyFont="1" applyFill="1" applyBorder="1" applyAlignment="1" quotePrefix="1">
      <alignment horizontal="right" vertical="justify"/>
    </xf>
    <xf numFmtId="0" fontId="2" fillId="0" borderId="2" xfId="0" applyFont="1" applyFill="1" applyBorder="1" applyAlignment="1">
      <alignment horizontal="center" vertical="center" wrapText="1"/>
    </xf>
    <xf numFmtId="1" fontId="2" fillId="0" borderId="2" xfId="0" applyNumberFormat="1" applyFont="1" applyFill="1" applyBorder="1" applyAlignment="1">
      <alignment horizontal="right" vertical="center" wrapText="1"/>
    </xf>
    <xf numFmtId="2" fontId="2" fillId="0" borderId="2" xfId="0" applyNumberFormat="1" applyFont="1" applyFill="1" applyBorder="1" applyAlignment="1">
      <alignment/>
    </xf>
    <xf numFmtId="11" fontId="1" fillId="0" borderId="2" xfId="0" applyNumberFormat="1" applyFont="1" applyFill="1" applyBorder="1" applyAlignment="1">
      <alignment horizontal="center" vertical="center" wrapText="1"/>
    </xf>
    <xf numFmtId="3" fontId="2" fillId="0" borderId="2" xfId="0" applyNumberFormat="1" applyFont="1" applyFill="1" applyBorder="1" applyAlignment="1">
      <alignment/>
    </xf>
    <xf numFmtId="3" fontId="2" fillId="0" borderId="2" xfId="0" applyNumberFormat="1" applyFont="1" applyFill="1" applyBorder="1" applyAlignment="1">
      <alignment horizontal="right" wrapText="1"/>
    </xf>
    <xf numFmtId="3" fontId="4" fillId="0" borderId="0" xfId="0" applyNumberFormat="1" applyFont="1" applyFill="1" applyAlignment="1">
      <alignment/>
    </xf>
    <xf numFmtId="4" fontId="2" fillId="0" borderId="1" xfId="0" applyNumberFormat="1" applyFont="1" applyFill="1" applyBorder="1" applyAlignment="1">
      <alignment horizontal="right" vertical="justify"/>
    </xf>
    <xf numFmtId="0" fontId="2" fillId="0" borderId="0" xfId="0" applyFont="1" applyAlignment="1">
      <alignment/>
    </xf>
    <xf numFmtId="0" fontId="5" fillId="0" borderId="0" xfId="0" applyFont="1" applyAlignment="1">
      <alignment wrapText="1"/>
    </xf>
    <xf numFmtId="0" fontId="2" fillId="0" borderId="0" xfId="0" applyFont="1" applyAlignment="1">
      <alignment wrapText="1"/>
    </xf>
    <xf numFmtId="0" fontId="1" fillId="0" borderId="0" xfId="0" applyFont="1" applyAlignment="1">
      <alignment wrapText="1"/>
    </xf>
    <xf numFmtId="0" fontId="2" fillId="0" borderId="0" xfId="0" applyFont="1" applyAlignment="1">
      <alignment horizontal="center" wrapText="1"/>
    </xf>
    <xf numFmtId="0" fontId="2" fillId="0" borderId="0" xfId="0" applyFont="1" applyAlignment="1">
      <alignment horizontal="left" wrapText="1"/>
    </xf>
    <xf numFmtId="0" fontId="6" fillId="0" borderId="0" xfId="20" applyFont="1" applyAlignment="1">
      <alignment wrapText="1"/>
    </xf>
    <xf numFmtId="49" fontId="3" fillId="0" borderId="3" xfId="0" applyNumberFormat="1" applyFont="1" applyFill="1" applyBorder="1" applyAlignment="1">
      <alignment horizontal="left"/>
    </xf>
    <xf numFmtId="49" fontId="1" fillId="0" borderId="0" xfId="0" applyNumberFormat="1" applyFont="1" applyFill="1" applyAlignment="1">
      <alignment horizontal="left"/>
    </xf>
    <xf numFmtId="49" fontId="1" fillId="0" borderId="0" xfId="0" applyNumberFormat="1" applyFont="1" applyFill="1" applyBorder="1" applyAlignment="1">
      <alignment horizontal="center"/>
    </xf>
    <xf numFmtId="49" fontId="0" fillId="0" borderId="0" xfId="0" applyNumberFormat="1" applyFill="1" applyBorder="1" applyAlignment="1">
      <alignment horizontal="center"/>
    </xf>
    <xf numFmtId="49" fontId="2" fillId="0" borderId="0" xfId="0" applyNumberFormat="1" applyFont="1" applyFill="1" applyBorder="1" applyAlignment="1">
      <alignment horizontal="center"/>
    </xf>
    <xf numFmtId="49" fontId="1" fillId="0" borderId="0" xfId="0" applyNumberFormat="1" applyFont="1" applyFill="1" applyBorder="1" applyAlignment="1" quotePrefix="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minerals.usgs.gov/minerals/contacts/comdir.html"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83"/>
  <sheetViews>
    <sheetView tabSelected="1" workbookViewId="0" topLeftCell="A1">
      <pane ySplit="5" topLeftCell="BM6" activePane="bottomLeft" state="frozen"/>
      <selection pane="topLeft" activeCell="A1" sqref="A1"/>
      <selection pane="bottomLeft" activeCell="A5" sqref="A5"/>
    </sheetView>
  </sheetViews>
  <sheetFormatPr defaultColWidth="9.140625" defaultRowHeight="12.75"/>
  <cols>
    <col min="1" max="1" width="4.7109375" style="22" bestFit="1" customWidth="1"/>
    <col min="2" max="2" width="9.57421875" style="18" bestFit="1" customWidth="1"/>
    <col min="3" max="3" width="7.00390625" style="1" bestFit="1" customWidth="1"/>
    <col min="4" max="4" width="6.8515625" style="1" bestFit="1" customWidth="1"/>
    <col min="5" max="5" width="10.421875" style="1" bestFit="1" customWidth="1"/>
    <col min="6" max="6" width="6.421875" style="1" bestFit="1" customWidth="1"/>
    <col min="7" max="7" width="10.8515625" style="1" bestFit="1" customWidth="1"/>
    <col min="8" max="9" width="8.7109375" style="1" bestFit="1" customWidth="1"/>
    <col min="10" max="10" width="9.28125" style="1" bestFit="1" customWidth="1"/>
    <col min="11" max="11" width="9.140625" style="1" customWidth="1"/>
    <col min="12" max="12" width="9.7109375" style="1" bestFit="1" customWidth="1"/>
    <col min="13" max="16384" width="9.140625" style="1" customWidth="1"/>
  </cols>
  <sheetData>
    <row r="1" spans="1:10" s="25" customFormat="1" ht="12.75" customHeight="1">
      <c r="A1" s="49" t="s">
        <v>10</v>
      </c>
      <c r="B1" s="49"/>
      <c r="C1" s="49"/>
      <c r="D1" s="49"/>
      <c r="E1" s="49"/>
      <c r="F1" s="49"/>
      <c r="G1" s="49"/>
      <c r="H1" s="49"/>
      <c r="I1" s="49"/>
      <c r="J1" s="49"/>
    </row>
    <row r="2" spans="1:10" s="25" customFormat="1" ht="12.75" customHeight="1">
      <c r="A2" s="49" t="s">
        <v>11</v>
      </c>
      <c r="B2" s="50"/>
      <c r="C2" s="50"/>
      <c r="D2" s="50"/>
      <c r="E2" s="50"/>
      <c r="F2" s="50"/>
      <c r="G2" s="50"/>
      <c r="H2" s="50"/>
      <c r="I2" s="50"/>
      <c r="J2" s="50"/>
    </row>
    <row r="3" spans="1:10" s="25" customFormat="1" ht="12.75" customHeight="1">
      <c r="A3" s="49" t="s">
        <v>12</v>
      </c>
      <c r="B3" s="51"/>
      <c r="C3" s="51"/>
      <c r="D3" s="51"/>
      <c r="E3" s="51"/>
      <c r="F3" s="51"/>
      <c r="G3" s="51"/>
      <c r="H3" s="51"/>
      <c r="I3" s="51"/>
      <c r="J3" s="51"/>
    </row>
    <row r="4" spans="1:10" s="25" customFormat="1" ht="12.75" customHeight="1">
      <c r="A4" s="52" t="s">
        <v>33</v>
      </c>
      <c r="B4" s="51"/>
      <c r="C4" s="51"/>
      <c r="D4" s="51"/>
      <c r="E4" s="51"/>
      <c r="F4" s="51"/>
      <c r="G4" s="51"/>
      <c r="H4" s="51"/>
      <c r="I4" s="51"/>
      <c r="J4" s="51"/>
    </row>
    <row r="5" spans="1:10" ht="51">
      <c r="A5" s="23" t="s">
        <v>0</v>
      </c>
      <c r="B5" s="24" t="s">
        <v>1</v>
      </c>
      <c r="C5" s="3" t="s">
        <v>2</v>
      </c>
      <c r="D5" s="3" t="s">
        <v>3</v>
      </c>
      <c r="E5" s="3" t="s">
        <v>4</v>
      </c>
      <c r="F5" s="3" t="s">
        <v>5</v>
      </c>
      <c r="G5" s="3" t="s">
        <v>6</v>
      </c>
      <c r="H5" s="3" t="s">
        <v>7</v>
      </c>
      <c r="I5" s="3" t="s">
        <v>8</v>
      </c>
      <c r="J5" s="3" t="s">
        <v>9</v>
      </c>
    </row>
    <row r="6" spans="1:10" ht="12.75">
      <c r="A6" s="32">
        <v>1932</v>
      </c>
      <c r="B6" s="33">
        <v>0</v>
      </c>
      <c r="C6" s="34">
        <v>0.17</v>
      </c>
      <c r="D6" s="35"/>
      <c r="E6" s="35"/>
      <c r="F6" s="35"/>
      <c r="G6" s="34">
        <v>0.17</v>
      </c>
      <c r="H6" s="36">
        <v>507</v>
      </c>
      <c r="I6" s="37">
        <v>6040</v>
      </c>
      <c r="J6" s="26"/>
    </row>
    <row r="7" spans="1:10" ht="12.75">
      <c r="A7" s="20">
        <v>1933</v>
      </c>
      <c r="B7" s="4">
        <v>0</v>
      </c>
      <c r="C7" s="5">
        <v>4.13</v>
      </c>
      <c r="D7" s="2"/>
      <c r="E7" s="2"/>
      <c r="F7" s="2"/>
      <c r="G7" s="8">
        <v>4.1</v>
      </c>
      <c r="H7" s="6">
        <v>242</v>
      </c>
      <c r="I7" s="7">
        <v>3030</v>
      </c>
      <c r="J7" s="3"/>
    </row>
    <row r="8" spans="1:10" ht="12.75">
      <c r="A8" s="20">
        <v>1934</v>
      </c>
      <c r="B8" s="4">
        <v>0</v>
      </c>
      <c r="C8" s="5">
        <v>3.73</v>
      </c>
      <c r="D8" s="2"/>
      <c r="E8" s="2"/>
      <c r="F8" s="2"/>
      <c r="G8" s="8">
        <v>3.7</v>
      </c>
      <c r="H8" s="6">
        <v>664</v>
      </c>
      <c r="I8" s="7">
        <v>8080</v>
      </c>
      <c r="J8" s="3"/>
    </row>
    <row r="9" spans="1:10" ht="12.75">
      <c r="A9" s="20">
        <v>1935</v>
      </c>
      <c r="B9" s="4">
        <v>0</v>
      </c>
      <c r="C9" s="5">
        <v>3.25</v>
      </c>
      <c r="D9" s="2"/>
      <c r="E9" s="2"/>
      <c r="F9" s="2"/>
      <c r="G9" s="8">
        <v>3.3</v>
      </c>
      <c r="H9" s="6">
        <v>531</v>
      </c>
      <c r="I9" s="7">
        <v>6320</v>
      </c>
      <c r="J9" s="3"/>
    </row>
    <row r="10" spans="1:10" ht="12.75">
      <c r="A10" s="20">
        <v>1936</v>
      </c>
      <c r="B10" s="4">
        <v>0</v>
      </c>
      <c r="C10" s="8">
        <v>10.3</v>
      </c>
      <c r="D10" s="2"/>
      <c r="E10" s="2"/>
      <c r="F10" s="2"/>
      <c r="G10" s="9">
        <v>10</v>
      </c>
      <c r="H10" s="6">
        <v>934</v>
      </c>
      <c r="I10" s="7">
        <v>10900</v>
      </c>
      <c r="J10" s="3"/>
    </row>
    <row r="11" spans="1:10" ht="12.75">
      <c r="A11" s="20">
        <v>1937</v>
      </c>
      <c r="B11" s="4">
        <v>0</v>
      </c>
      <c r="C11" s="8">
        <v>14.9</v>
      </c>
      <c r="D11" s="2"/>
      <c r="E11" s="2"/>
      <c r="F11" s="2"/>
      <c r="G11" s="9">
        <v>15</v>
      </c>
      <c r="H11" s="6">
        <v>4170</v>
      </c>
      <c r="I11" s="7">
        <v>47200</v>
      </c>
      <c r="J11" s="3"/>
    </row>
    <row r="12" spans="1:10" ht="12.75">
      <c r="A12" s="20">
        <v>1938</v>
      </c>
      <c r="B12" s="4">
        <v>0</v>
      </c>
      <c r="C12" s="8">
        <v>25.5</v>
      </c>
      <c r="D12" s="2"/>
      <c r="E12" s="2"/>
      <c r="F12" s="2"/>
      <c r="G12" s="9">
        <v>26</v>
      </c>
      <c r="H12" s="6">
        <v>5690</v>
      </c>
      <c r="I12" s="7">
        <v>65800</v>
      </c>
      <c r="J12" s="3"/>
    </row>
    <row r="13" spans="1:10" ht="12.75">
      <c r="A13" s="20">
        <v>1939</v>
      </c>
      <c r="B13" s="4">
        <v>0</v>
      </c>
      <c r="C13" s="8">
        <v>30.4</v>
      </c>
      <c r="D13" s="2"/>
      <c r="E13" s="2"/>
      <c r="F13" s="2"/>
      <c r="G13" s="9">
        <v>30</v>
      </c>
      <c r="H13" s="6">
        <v>4560</v>
      </c>
      <c r="I13" s="7">
        <v>53500</v>
      </c>
      <c r="J13" s="3"/>
    </row>
    <row r="14" spans="1:10" ht="12.75">
      <c r="A14" s="20">
        <v>1940</v>
      </c>
      <c r="B14" s="4">
        <v>0</v>
      </c>
      <c r="C14" s="8">
        <v>57.4</v>
      </c>
      <c r="D14" s="2"/>
      <c r="E14" s="2"/>
      <c r="F14" s="2"/>
      <c r="G14" s="9">
        <v>57</v>
      </c>
      <c r="H14" s="6">
        <v>4610</v>
      </c>
      <c r="I14" s="7">
        <v>53700</v>
      </c>
      <c r="J14" s="3"/>
    </row>
    <row r="15" spans="1:10" ht="12.75">
      <c r="A15" s="21">
        <v>1941</v>
      </c>
      <c r="B15" s="4">
        <v>0</v>
      </c>
      <c r="C15" s="9">
        <v>760</v>
      </c>
      <c r="D15" s="10"/>
      <c r="E15" s="10"/>
      <c r="F15" s="10"/>
      <c r="G15" s="9">
        <v>760</v>
      </c>
      <c r="H15" s="6">
        <v>4980</v>
      </c>
      <c r="I15" s="6">
        <v>55200</v>
      </c>
      <c r="J15" s="10"/>
    </row>
    <row r="16" spans="1:10" ht="12.75">
      <c r="A16" s="21">
        <v>1942</v>
      </c>
      <c r="B16" s="4">
        <v>0</v>
      </c>
      <c r="C16" s="6">
        <v>1100</v>
      </c>
      <c r="D16" s="10"/>
      <c r="E16" s="10"/>
      <c r="F16" s="10"/>
      <c r="G16" s="6">
        <v>1100</v>
      </c>
      <c r="H16" s="6">
        <v>8130</v>
      </c>
      <c r="I16" s="6">
        <v>81300</v>
      </c>
      <c r="J16" s="10"/>
    </row>
    <row r="17" spans="1:10" ht="12.75">
      <c r="A17" s="21">
        <v>1943</v>
      </c>
      <c r="B17" s="11">
        <v>2.71</v>
      </c>
      <c r="C17" s="6">
        <v>1520</v>
      </c>
      <c r="D17" s="10"/>
      <c r="E17" s="10"/>
      <c r="F17" s="10"/>
      <c r="G17" s="12">
        <v>1500</v>
      </c>
      <c r="H17" s="6">
        <v>7500</v>
      </c>
      <c r="I17" s="6">
        <v>70800</v>
      </c>
      <c r="J17" s="10"/>
    </row>
    <row r="18" spans="1:10" ht="12.75">
      <c r="A18" s="21">
        <v>1944</v>
      </c>
      <c r="B18" s="11">
        <v>1.78</v>
      </c>
      <c r="C18" s="9">
        <v>961</v>
      </c>
      <c r="D18" s="10"/>
      <c r="E18" s="10"/>
      <c r="F18" s="10"/>
      <c r="G18" s="13">
        <v>960</v>
      </c>
      <c r="H18" s="6">
        <v>11600</v>
      </c>
      <c r="I18" s="6">
        <v>107000</v>
      </c>
      <c r="J18" s="10"/>
    </row>
    <row r="19" spans="1:10" ht="12.75">
      <c r="A19" s="21">
        <v>1945</v>
      </c>
      <c r="B19" s="14">
        <v>0</v>
      </c>
      <c r="C19" s="9">
        <v>603</v>
      </c>
      <c r="D19" s="10"/>
      <c r="E19" s="10"/>
      <c r="F19" s="10"/>
      <c r="G19" s="9">
        <v>600</v>
      </c>
      <c r="H19" s="6">
        <v>10300</v>
      </c>
      <c r="I19" s="6">
        <v>93600</v>
      </c>
      <c r="J19" s="10"/>
    </row>
    <row r="20" spans="1:10" ht="12.75">
      <c r="A20" s="21">
        <v>1946</v>
      </c>
      <c r="B20" s="14">
        <v>0</v>
      </c>
      <c r="C20" s="8">
        <v>98.2</v>
      </c>
      <c r="D20" s="10"/>
      <c r="E20" s="10"/>
      <c r="F20" s="10"/>
      <c r="G20" s="9">
        <v>98</v>
      </c>
      <c r="H20" s="6">
        <v>23700</v>
      </c>
      <c r="I20" s="6">
        <v>198000</v>
      </c>
      <c r="J20" s="10"/>
    </row>
    <row r="21" spans="1:10" ht="12.75">
      <c r="A21" s="21">
        <v>1947</v>
      </c>
      <c r="B21" s="14">
        <v>0</v>
      </c>
      <c r="C21" s="9">
        <v>120</v>
      </c>
      <c r="D21" s="10"/>
      <c r="E21" s="10"/>
      <c r="F21" s="10"/>
      <c r="G21" s="9">
        <v>120</v>
      </c>
      <c r="H21" s="6">
        <v>14800</v>
      </c>
      <c r="I21" s="6">
        <v>108000</v>
      </c>
      <c r="J21" s="10"/>
    </row>
    <row r="22" spans="1:10" ht="12.75">
      <c r="A22" s="21">
        <v>1948</v>
      </c>
      <c r="B22" s="14">
        <v>0</v>
      </c>
      <c r="C22" s="9">
        <v>556</v>
      </c>
      <c r="D22" s="10"/>
      <c r="E22" s="10"/>
      <c r="F22" s="10"/>
      <c r="G22" s="9">
        <v>560</v>
      </c>
      <c r="H22" s="6">
        <v>7570</v>
      </c>
      <c r="I22" s="6">
        <v>51100</v>
      </c>
      <c r="J22" s="10"/>
    </row>
    <row r="23" spans="1:10" ht="12.75">
      <c r="A23" s="21">
        <v>1949</v>
      </c>
      <c r="B23" s="14">
        <v>0</v>
      </c>
      <c r="C23" s="9">
        <v>139</v>
      </c>
      <c r="D23" s="10"/>
      <c r="E23" s="10"/>
      <c r="F23" s="10"/>
      <c r="G23" s="9">
        <v>140</v>
      </c>
      <c r="H23" s="6">
        <v>10500</v>
      </c>
      <c r="I23" s="6">
        <v>71900</v>
      </c>
      <c r="J23" s="10"/>
    </row>
    <row r="24" spans="1:10" ht="12.75">
      <c r="A24" s="21">
        <v>1950</v>
      </c>
      <c r="B24" s="14">
        <v>0</v>
      </c>
      <c r="C24" s="9">
        <v>109</v>
      </c>
      <c r="D24" s="10"/>
      <c r="E24" s="10"/>
      <c r="F24" s="10"/>
      <c r="G24" s="9">
        <v>110</v>
      </c>
      <c r="H24" s="6">
        <v>7190</v>
      </c>
      <c r="I24" s="6">
        <v>48600</v>
      </c>
      <c r="J24" s="10"/>
    </row>
    <row r="25" spans="1:10" ht="12.75">
      <c r="A25" s="21">
        <v>1951</v>
      </c>
      <c r="B25" s="14">
        <v>0</v>
      </c>
      <c r="C25" s="9">
        <v>382</v>
      </c>
      <c r="D25" s="10"/>
      <c r="E25" s="10"/>
      <c r="F25" s="10"/>
      <c r="G25" s="9">
        <v>380</v>
      </c>
      <c r="H25" s="6">
        <v>5350</v>
      </c>
      <c r="I25" s="6">
        <v>33400</v>
      </c>
      <c r="J25" s="10"/>
    </row>
    <row r="26" spans="1:10" ht="12.75">
      <c r="A26" s="21">
        <v>1952</v>
      </c>
      <c r="B26" s="14">
        <v>0</v>
      </c>
      <c r="C26" s="9">
        <v>476</v>
      </c>
      <c r="D26" s="10"/>
      <c r="E26" s="10"/>
      <c r="F26" s="10"/>
      <c r="G26" s="9">
        <v>480</v>
      </c>
      <c r="H26" s="6">
        <v>6050</v>
      </c>
      <c r="I26" s="6">
        <v>37100</v>
      </c>
      <c r="J26" s="10"/>
    </row>
    <row r="27" spans="1:10" ht="12.75">
      <c r="A27" s="21">
        <v>1953</v>
      </c>
      <c r="B27" s="14">
        <v>0</v>
      </c>
      <c r="C27" s="9">
        <v>508</v>
      </c>
      <c r="D27" s="10"/>
      <c r="E27" s="10"/>
      <c r="F27" s="10"/>
      <c r="G27" s="9">
        <v>510</v>
      </c>
      <c r="H27" s="6">
        <v>4410</v>
      </c>
      <c r="I27" s="6">
        <v>26900</v>
      </c>
      <c r="J27" s="10"/>
    </row>
    <row r="28" spans="1:10" ht="12.75">
      <c r="A28" s="21">
        <v>1954</v>
      </c>
      <c r="B28" s="14">
        <v>0</v>
      </c>
      <c r="C28" s="9">
        <v>278</v>
      </c>
      <c r="D28" s="10"/>
      <c r="E28" s="10"/>
      <c r="F28" s="10"/>
      <c r="G28" s="9">
        <v>280</v>
      </c>
      <c r="H28" s="6">
        <v>75500</v>
      </c>
      <c r="I28" s="6">
        <v>458000</v>
      </c>
      <c r="J28" s="10"/>
    </row>
    <row r="29" spans="1:10" ht="12.75">
      <c r="A29" s="21">
        <v>1955</v>
      </c>
      <c r="B29" s="14">
        <v>0</v>
      </c>
      <c r="C29" s="9">
        <v>318</v>
      </c>
      <c r="D29" s="10"/>
      <c r="E29" s="10"/>
      <c r="F29" s="10"/>
      <c r="G29" s="9">
        <v>320</v>
      </c>
      <c r="H29" s="6">
        <v>39700</v>
      </c>
      <c r="I29" s="6">
        <v>242000</v>
      </c>
      <c r="J29" s="10"/>
    </row>
    <row r="30" spans="1:10" ht="12.75">
      <c r="A30" s="21">
        <v>1956</v>
      </c>
      <c r="B30" s="14">
        <v>0</v>
      </c>
      <c r="C30" s="9">
        <v>236</v>
      </c>
      <c r="D30" s="10"/>
      <c r="E30" s="10"/>
      <c r="F30" s="10"/>
      <c r="G30" s="9">
        <v>240</v>
      </c>
      <c r="H30" s="6">
        <v>39700</v>
      </c>
      <c r="I30" s="6">
        <v>238000</v>
      </c>
      <c r="J30" s="10"/>
    </row>
    <row r="31" spans="1:10" ht="12.75">
      <c r="A31" s="21">
        <v>1957</v>
      </c>
      <c r="B31" s="14">
        <v>0</v>
      </c>
      <c r="C31" s="9">
        <v>195</v>
      </c>
      <c r="D31" s="10"/>
      <c r="E31" s="10"/>
      <c r="F31" s="10"/>
      <c r="G31" s="9">
        <v>200</v>
      </c>
      <c r="H31" s="6">
        <v>39700</v>
      </c>
      <c r="I31" s="6">
        <v>231000</v>
      </c>
      <c r="J31" s="10"/>
    </row>
    <row r="32" spans="1:10" ht="12.75">
      <c r="A32" s="21">
        <v>1958</v>
      </c>
      <c r="B32" s="11">
        <v>1.67</v>
      </c>
      <c r="C32" s="9">
        <v>122</v>
      </c>
      <c r="D32" s="10"/>
      <c r="E32" s="10"/>
      <c r="F32" s="10"/>
      <c r="G32" s="13">
        <v>120</v>
      </c>
      <c r="H32" s="6">
        <v>40800</v>
      </c>
      <c r="I32" s="6">
        <v>231000</v>
      </c>
      <c r="J32" s="10"/>
    </row>
    <row r="33" spans="1:10" ht="12.75">
      <c r="A33" s="21">
        <v>1959</v>
      </c>
      <c r="B33" s="11">
        <v>1.76</v>
      </c>
      <c r="C33" s="9">
        <v>200</v>
      </c>
      <c r="D33" s="10"/>
      <c r="E33" s="10"/>
      <c r="F33" s="10"/>
      <c r="G33" s="13">
        <v>200</v>
      </c>
      <c r="H33" s="6">
        <v>40800</v>
      </c>
      <c r="I33" s="6">
        <v>228000</v>
      </c>
      <c r="J33" s="10"/>
    </row>
    <row r="34" spans="1:10" ht="12.75">
      <c r="A34" s="21">
        <v>1960</v>
      </c>
      <c r="B34" s="11">
        <v>2.08</v>
      </c>
      <c r="C34" s="9">
        <v>307</v>
      </c>
      <c r="D34" s="10"/>
      <c r="E34" s="10"/>
      <c r="F34" s="10"/>
      <c r="G34" s="13">
        <v>310</v>
      </c>
      <c r="H34" s="6">
        <v>40800</v>
      </c>
      <c r="I34" s="6">
        <v>224000</v>
      </c>
      <c r="J34" s="9">
        <v>454</v>
      </c>
    </row>
    <row r="35" spans="1:10" ht="12.75">
      <c r="A35" s="21">
        <v>1961</v>
      </c>
      <c r="B35" s="11">
        <v>2.95</v>
      </c>
      <c r="C35" s="9">
        <v>387</v>
      </c>
      <c r="D35" s="10"/>
      <c r="E35" s="10"/>
      <c r="F35" s="10"/>
      <c r="G35" s="13">
        <v>390</v>
      </c>
      <c r="H35" s="6">
        <v>40800</v>
      </c>
      <c r="I35" s="6">
        <v>223000</v>
      </c>
      <c r="J35" s="6">
        <v>1180</v>
      </c>
    </row>
    <row r="36" spans="1:10" ht="12.75">
      <c r="A36" s="21">
        <v>1962</v>
      </c>
      <c r="B36" s="11">
        <v>5.9</v>
      </c>
      <c r="C36" s="9">
        <v>147</v>
      </c>
      <c r="D36" s="10"/>
      <c r="E36" s="10"/>
      <c r="F36" s="10"/>
      <c r="G36" s="13">
        <v>150</v>
      </c>
      <c r="H36" s="6">
        <v>40800</v>
      </c>
      <c r="I36" s="6">
        <v>221000</v>
      </c>
      <c r="J36" s="9">
        <v>907</v>
      </c>
    </row>
    <row r="37" spans="1:10" ht="12.75">
      <c r="A37" s="21">
        <v>1963</v>
      </c>
      <c r="B37" s="11">
        <v>8.16</v>
      </c>
      <c r="C37" s="9">
        <v>128</v>
      </c>
      <c r="D37" s="10"/>
      <c r="E37" s="10"/>
      <c r="F37" s="10"/>
      <c r="G37" s="13">
        <v>140</v>
      </c>
      <c r="H37" s="6">
        <v>40800</v>
      </c>
      <c r="I37" s="6">
        <v>217000</v>
      </c>
      <c r="J37" s="9">
        <v>907</v>
      </c>
    </row>
    <row r="38" spans="1:10" ht="12.75">
      <c r="A38" s="21">
        <v>1964</v>
      </c>
      <c r="B38" s="15">
        <v>13.6</v>
      </c>
      <c r="C38" s="9">
        <v>120</v>
      </c>
      <c r="D38" s="10"/>
      <c r="E38" s="10"/>
      <c r="F38" s="10"/>
      <c r="G38" s="13">
        <v>130</v>
      </c>
      <c r="H38" s="6">
        <v>40800</v>
      </c>
      <c r="I38" s="6">
        <v>215000</v>
      </c>
      <c r="J38" s="9">
        <v>907</v>
      </c>
    </row>
    <row r="39" spans="1:10" ht="12.75">
      <c r="A39" s="21">
        <v>1965</v>
      </c>
      <c r="B39" s="15">
        <v>22.7</v>
      </c>
      <c r="C39" s="9">
        <v>147</v>
      </c>
      <c r="D39" s="10"/>
      <c r="E39" s="10"/>
      <c r="F39" s="10"/>
      <c r="G39" s="13">
        <v>170</v>
      </c>
      <c r="H39" s="6">
        <v>40800</v>
      </c>
      <c r="I39" s="6">
        <v>211000</v>
      </c>
      <c r="J39" s="9">
        <v>147</v>
      </c>
    </row>
    <row r="40" spans="1:10" ht="12.75">
      <c r="A40" s="21">
        <v>1966</v>
      </c>
      <c r="B40" s="15"/>
      <c r="C40" s="9">
        <v>120</v>
      </c>
      <c r="D40" s="10"/>
      <c r="E40" s="10"/>
      <c r="F40" s="10"/>
      <c r="G40" s="13">
        <v>160</v>
      </c>
      <c r="H40" s="6">
        <v>40800</v>
      </c>
      <c r="I40" s="6">
        <v>205000</v>
      </c>
      <c r="J40" s="6">
        <v>2120</v>
      </c>
    </row>
    <row r="41" spans="1:10" ht="12.75">
      <c r="A41" s="21">
        <v>1967</v>
      </c>
      <c r="B41" s="15">
        <v>39.5</v>
      </c>
      <c r="C41" s="8">
        <v>99.8</v>
      </c>
      <c r="D41" s="10"/>
      <c r="E41" s="10"/>
      <c r="F41" s="10"/>
      <c r="G41" s="13">
        <v>140</v>
      </c>
      <c r="H41" s="6">
        <v>56500</v>
      </c>
      <c r="I41" s="6">
        <v>276000</v>
      </c>
      <c r="J41" s="9">
        <v>102</v>
      </c>
    </row>
    <row r="42" spans="1:10" ht="12.75">
      <c r="A42" s="21">
        <v>1968</v>
      </c>
      <c r="B42" s="15">
        <v>30.4</v>
      </c>
      <c r="C42" s="9">
        <v>130</v>
      </c>
      <c r="D42" s="10"/>
      <c r="E42" s="10"/>
      <c r="F42" s="10"/>
      <c r="G42" s="13">
        <v>160</v>
      </c>
      <c r="H42" s="6">
        <v>56900</v>
      </c>
      <c r="I42" s="6">
        <v>267000</v>
      </c>
      <c r="J42" s="9">
        <v>102</v>
      </c>
    </row>
    <row r="43" spans="1:10" ht="12.75">
      <c r="A43" s="21">
        <v>1969</v>
      </c>
      <c r="B43" s="15">
        <v>56.7</v>
      </c>
      <c r="C43" s="9">
        <v>108</v>
      </c>
      <c r="D43" s="10"/>
      <c r="E43" s="10"/>
      <c r="F43" s="8">
        <v>47.2</v>
      </c>
      <c r="G43" s="13">
        <v>170</v>
      </c>
      <c r="H43" s="6">
        <v>56200</v>
      </c>
      <c r="I43" s="6">
        <v>250000</v>
      </c>
      <c r="J43" s="8">
        <v>59.9</v>
      </c>
    </row>
    <row r="44" spans="1:10" ht="12.75">
      <c r="A44" s="21">
        <v>1970</v>
      </c>
      <c r="B44" s="15">
        <v>59.4</v>
      </c>
      <c r="C44" s="8">
        <v>42.6</v>
      </c>
      <c r="D44" s="9">
        <v>130</v>
      </c>
      <c r="E44" s="8">
        <v>47.6</v>
      </c>
      <c r="F44" s="8">
        <v>42.2</v>
      </c>
      <c r="G44" s="16">
        <v>24.6</v>
      </c>
      <c r="H44" s="6">
        <v>76900</v>
      </c>
      <c r="I44" s="6">
        <v>323000</v>
      </c>
      <c r="J44" s="8">
        <v>75.8</v>
      </c>
    </row>
    <row r="45" spans="1:10" ht="12.75">
      <c r="A45" s="21">
        <v>1971</v>
      </c>
      <c r="B45" s="15">
        <v>49.9</v>
      </c>
      <c r="C45" s="8">
        <v>15.9</v>
      </c>
      <c r="D45" s="8">
        <v>78.9</v>
      </c>
      <c r="E45" s="8">
        <v>64</v>
      </c>
      <c r="F45" s="8">
        <v>54.9</v>
      </c>
      <c r="G45" s="17">
        <v>38.2</v>
      </c>
      <c r="H45" s="6">
        <v>55200</v>
      </c>
      <c r="I45" s="6">
        <v>222000</v>
      </c>
      <c r="J45" s="9">
        <v>176</v>
      </c>
    </row>
    <row r="46" spans="1:10" ht="12.75">
      <c r="A46" s="21">
        <v>1972</v>
      </c>
      <c r="B46" s="15">
        <v>72.6</v>
      </c>
      <c r="C46" s="8">
        <v>29.5</v>
      </c>
      <c r="D46" s="8">
        <v>67.6</v>
      </c>
      <c r="E46" s="9">
        <v>104</v>
      </c>
      <c r="F46" s="8">
        <v>43.5</v>
      </c>
      <c r="G46" s="12">
        <v>150</v>
      </c>
      <c r="H46" s="6">
        <v>56700</v>
      </c>
      <c r="I46" s="6">
        <v>221000</v>
      </c>
      <c r="J46" s="9">
        <v>177</v>
      </c>
    </row>
    <row r="47" spans="1:10" ht="12.75">
      <c r="A47" s="21">
        <v>1973</v>
      </c>
      <c r="B47" s="14">
        <v>139</v>
      </c>
      <c r="C47" s="8">
        <v>47.2</v>
      </c>
      <c r="D47" s="9">
        <v>130</v>
      </c>
      <c r="E47" s="9">
        <v>210</v>
      </c>
      <c r="F47" s="8">
        <v>51.7</v>
      </c>
      <c r="G47" s="12">
        <v>258</v>
      </c>
      <c r="H47" s="6">
        <v>56600</v>
      </c>
      <c r="I47" s="6">
        <v>208000</v>
      </c>
      <c r="J47" s="9">
        <v>177</v>
      </c>
    </row>
    <row r="48" spans="1:10" ht="12.75">
      <c r="A48" s="21">
        <v>1974</v>
      </c>
      <c r="B48" s="14">
        <v>240</v>
      </c>
      <c r="C48" s="9">
        <f>388677/2204.62</f>
        <v>176.30113126071615</v>
      </c>
      <c r="D48" s="9">
        <v>136</v>
      </c>
      <c r="E48" s="9">
        <v>186</v>
      </c>
      <c r="F48" s="9">
        <v>116</v>
      </c>
      <c r="G48" s="12">
        <v>237</v>
      </c>
      <c r="H48" s="6">
        <v>56700</v>
      </c>
      <c r="I48" s="6">
        <v>187000</v>
      </c>
      <c r="J48" s="9">
        <v>181</v>
      </c>
    </row>
    <row r="49" spans="1:10" ht="12.75">
      <c r="A49" s="21">
        <v>1975</v>
      </c>
      <c r="B49" s="14">
        <v>329</v>
      </c>
      <c r="C49" s="9">
        <f>584687/2204.62</f>
        <v>265.2098774391959</v>
      </c>
      <c r="D49" s="9">
        <v>119</v>
      </c>
      <c r="E49" s="9">
        <v>330</v>
      </c>
      <c r="F49" s="9">
        <v>142</v>
      </c>
      <c r="G49" s="12">
        <v>216</v>
      </c>
      <c r="H49" s="6">
        <v>56900</v>
      </c>
      <c r="I49" s="6">
        <v>172000</v>
      </c>
      <c r="J49" s="9">
        <v>177</v>
      </c>
    </row>
    <row r="50" spans="1:10" ht="12.75">
      <c r="A50" s="21">
        <v>1976</v>
      </c>
      <c r="B50" s="14">
        <v>385</v>
      </c>
      <c r="C50" s="5">
        <v>4.54</v>
      </c>
      <c r="D50" s="9">
        <v>293</v>
      </c>
      <c r="E50" s="8">
        <v>88.9</v>
      </c>
      <c r="F50" s="9">
        <v>132</v>
      </c>
      <c r="G50" s="13">
        <v>195</v>
      </c>
      <c r="H50" s="6">
        <v>142000</v>
      </c>
      <c r="I50" s="6">
        <v>407000</v>
      </c>
      <c r="J50" s="9">
        <v>181</v>
      </c>
    </row>
    <row r="51" spans="1:10" ht="12.75">
      <c r="A51" s="21">
        <v>1977</v>
      </c>
      <c r="B51" s="14">
        <v>264</v>
      </c>
      <c r="C51" s="9">
        <v>0</v>
      </c>
      <c r="D51" s="9">
        <v>228</v>
      </c>
      <c r="E51" s="8">
        <v>54.4</v>
      </c>
      <c r="F51" s="9">
        <v>210</v>
      </c>
      <c r="G51" s="16">
        <v>12.4</v>
      </c>
      <c r="H51" s="6">
        <v>76000</v>
      </c>
      <c r="I51" s="6">
        <v>204000</v>
      </c>
      <c r="J51" s="9">
        <v>181</v>
      </c>
    </row>
    <row r="52" spans="1:10" ht="12.75">
      <c r="A52" s="21">
        <v>1978</v>
      </c>
      <c r="B52" s="14">
        <v>149</v>
      </c>
      <c r="C52" s="9">
        <v>0</v>
      </c>
      <c r="D52" s="9">
        <v>0</v>
      </c>
      <c r="E52" s="8">
        <v>35.8</v>
      </c>
      <c r="F52" s="9">
        <v>131</v>
      </c>
      <c r="G52" s="13">
        <v>264</v>
      </c>
      <c r="H52" s="6">
        <v>106000</v>
      </c>
      <c r="I52" s="6">
        <v>265000</v>
      </c>
      <c r="J52" s="9">
        <v>363</v>
      </c>
    </row>
    <row r="53" spans="1:10" ht="12.75">
      <c r="A53" s="21">
        <v>1979</v>
      </c>
      <c r="B53" s="14">
        <v>261</v>
      </c>
      <c r="C53" s="9">
        <v>0</v>
      </c>
      <c r="D53" s="9">
        <v>0</v>
      </c>
      <c r="E53" s="9">
        <v>110</v>
      </c>
      <c r="F53" s="9">
        <v>139</v>
      </c>
      <c r="G53" s="13">
        <v>363</v>
      </c>
      <c r="H53" s="6">
        <v>83200</v>
      </c>
      <c r="I53" s="6">
        <v>187000</v>
      </c>
      <c r="J53" s="6">
        <v>1820</v>
      </c>
    </row>
    <row r="54" spans="1:10" ht="12.75">
      <c r="A54" s="21">
        <v>1980</v>
      </c>
      <c r="B54" s="14">
        <v>343</v>
      </c>
      <c r="C54" s="9">
        <v>0</v>
      </c>
      <c r="D54" s="9">
        <v>141</v>
      </c>
      <c r="E54" s="9">
        <v>0</v>
      </c>
      <c r="F54" s="8">
        <v>65.3</v>
      </c>
      <c r="G54" s="13">
        <v>276</v>
      </c>
      <c r="H54" s="6">
        <v>494000</v>
      </c>
      <c r="I54" s="6">
        <v>977000</v>
      </c>
      <c r="J54" s="6">
        <v>1910</v>
      </c>
    </row>
    <row r="55" spans="1:10" ht="12.75">
      <c r="A55" s="21">
        <v>1981</v>
      </c>
      <c r="B55" s="14">
        <v>299</v>
      </c>
      <c r="C55" s="9">
        <v>0</v>
      </c>
      <c r="D55" s="9">
        <v>114</v>
      </c>
      <c r="E55" s="9">
        <v>141</v>
      </c>
      <c r="F55" s="8">
        <v>56.7</v>
      </c>
      <c r="G55" s="13">
        <v>335</v>
      </c>
      <c r="H55" s="6">
        <v>85800</v>
      </c>
      <c r="I55" s="6">
        <v>154000</v>
      </c>
      <c r="J55" s="8">
        <v>79.4</v>
      </c>
    </row>
    <row r="56" spans="1:10" ht="12.75">
      <c r="A56" s="21">
        <v>1982</v>
      </c>
      <c r="B56" s="14">
        <v>217</v>
      </c>
      <c r="C56" s="9">
        <v>0</v>
      </c>
      <c r="D56" s="8">
        <v>83.5</v>
      </c>
      <c r="E56" s="5">
        <v>7.26</v>
      </c>
      <c r="F56" s="8">
        <v>55.3</v>
      </c>
      <c r="G56" s="13">
        <v>142</v>
      </c>
      <c r="H56" s="6">
        <v>189000</v>
      </c>
      <c r="I56" s="6">
        <v>319000</v>
      </c>
      <c r="J56" s="8">
        <v>90.7</v>
      </c>
    </row>
    <row r="57" spans="1:10" ht="12.75">
      <c r="A57" s="21">
        <v>1983</v>
      </c>
      <c r="B57" s="14">
        <v>193</v>
      </c>
      <c r="C57" s="9">
        <v>0</v>
      </c>
      <c r="D57" s="8">
        <v>49</v>
      </c>
      <c r="E57" s="5">
        <v>1.81</v>
      </c>
      <c r="F57" s="8">
        <v>40.8</v>
      </c>
      <c r="G57" s="13">
        <v>160</v>
      </c>
      <c r="H57" s="6">
        <v>121000</v>
      </c>
      <c r="I57" s="6">
        <v>198000</v>
      </c>
      <c r="J57" s="9">
        <v>272</v>
      </c>
    </row>
    <row r="58" spans="1:10" ht="12.75">
      <c r="A58" s="21">
        <v>1984</v>
      </c>
      <c r="B58" s="14">
        <v>466</v>
      </c>
      <c r="C58" s="9">
        <v>0</v>
      </c>
      <c r="D58" s="9">
        <v>145</v>
      </c>
      <c r="E58" s="8">
        <v>57.6</v>
      </c>
      <c r="F58" s="8">
        <v>71.2</v>
      </c>
      <c r="G58" s="13">
        <v>348</v>
      </c>
      <c r="H58" s="6">
        <v>120000</v>
      </c>
      <c r="I58" s="6">
        <v>188000</v>
      </c>
      <c r="J58" s="6">
        <v>1130</v>
      </c>
    </row>
    <row r="59" spans="1:10" ht="12.75">
      <c r="A59" s="21">
        <v>1985</v>
      </c>
      <c r="B59" s="14">
        <v>258</v>
      </c>
      <c r="C59" s="9">
        <v>0</v>
      </c>
      <c r="D59" s="9">
        <v>111</v>
      </c>
      <c r="E59" s="8">
        <v>38.1</v>
      </c>
      <c r="F59" s="9">
        <v>101</v>
      </c>
      <c r="G59" s="13">
        <v>155</v>
      </c>
      <c r="H59" s="6">
        <v>216000</v>
      </c>
      <c r="I59" s="6">
        <v>327000</v>
      </c>
      <c r="J59" s="9">
        <v>454</v>
      </c>
    </row>
    <row r="60" spans="1:10" ht="12.75">
      <c r="A60" s="21">
        <v>1986</v>
      </c>
      <c r="B60" s="14">
        <v>238</v>
      </c>
      <c r="C60" s="9">
        <v>0</v>
      </c>
      <c r="D60" s="9">
        <v>181</v>
      </c>
      <c r="E60" s="9">
        <v>0</v>
      </c>
      <c r="F60" s="8">
        <v>73</v>
      </c>
      <c r="G60" s="16">
        <v>85</v>
      </c>
      <c r="H60" s="6">
        <v>181000</v>
      </c>
      <c r="I60" s="6">
        <v>269000</v>
      </c>
      <c r="J60" s="9">
        <v>544</v>
      </c>
    </row>
    <row r="61" spans="1:10" ht="12.75">
      <c r="A61" s="21">
        <v>1987</v>
      </c>
      <c r="B61" s="14">
        <v>381</v>
      </c>
      <c r="C61" s="9">
        <v>0</v>
      </c>
      <c r="D61" s="9">
        <v>266</v>
      </c>
      <c r="E61" s="9">
        <v>0</v>
      </c>
      <c r="F61" s="8">
        <v>72</v>
      </c>
      <c r="G61" s="13">
        <v>116</v>
      </c>
      <c r="H61" s="6">
        <v>174000</v>
      </c>
      <c r="I61" s="6">
        <v>250000</v>
      </c>
      <c r="J61" s="6">
        <v>454</v>
      </c>
    </row>
    <row r="62" spans="1:10" ht="12.75">
      <c r="A62" s="21">
        <v>1988</v>
      </c>
      <c r="B62" s="14">
        <v>389</v>
      </c>
      <c r="C62" s="9">
        <v>0</v>
      </c>
      <c r="D62" s="9">
        <v>232</v>
      </c>
      <c r="E62" s="9">
        <v>0</v>
      </c>
      <c r="F62" s="8">
        <v>51</v>
      </c>
      <c r="G62" s="13">
        <v>178</v>
      </c>
      <c r="H62" s="6">
        <v>167000</v>
      </c>
      <c r="I62" s="6">
        <v>230000</v>
      </c>
      <c r="J62" s="9">
        <v>363</v>
      </c>
    </row>
    <row r="63" spans="1:10" ht="12.75">
      <c r="A63" s="21">
        <v>1989</v>
      </c>
      <c r="B63" s="14">
        <v>464</v>
      </c>
      <c r="C63" s="9">
        <v>0</v>
      </c>
      <c r="D63" s="8">
        <v>57</v>
      </c>
      <c r="E63" s="8">
        <v>75</v>
      </c>
      <c r="F63" s="8">
        <v>76</v>
      </c>
      <c r="G63" s="13">
        <v>457</v>
      </c>
      <c r="H63" s="6">
        <v>135000</v>
      </c>
      <c r="I63" s="6">
        <v>177000</v>
      </c>
      <c r="J63" s="9">
        <v>800</v>
      </c>
    </row>
    <row r="64" spans="1:10" ht="12.75">
      <c r="A64" s="21">
        <v>1990</v>
      </c>
      <c r="B64" s="14">
        <v>441</v>
      </c>
      <c r="C64" s="9">
        <v>0</v>
      </c>
      <c r="D64" s="8">
        <v>39</v>
      </c>
      <c r="E64" s="9">
        <v>170</v>
      </c>
      <c r="F64" s="8">
        <v>98</v>
      </c>
      <c r="G64" s="13">
        <v>550</v>
      </c>
      <c r="H64" s="6">
        <v>82100</v>
      </c>
      <c r="I64" s="6">
        <v>102000</v>
      </c>
      <c r="J64" s="9">
        <v>423</v>
      </c>
    </row>
    <row r="65" spans="1:10" ht="12.75">
      <c r="A65" s="21">
        <v>1991</v>
      </c>
      <c r="B65" s="14">
        <v>441</v>
      </c>
      <c r="C65" s="9">
        <v>0</v>
      </c>
      <c r="D65" s="8">
        <v>53</v>
      </c>
      <c r="E65" s="8">
        <v>44</v>
      </c>
      <c r="F65" s="8">
        <v>99.5</v>
      </c>
      <c r="G65" s="13">
        <v>431</v>
      </c>
      <c r="H65" s="6">
        <v>110000</v>
      </c>
      <c r="I65" s="6">
        <v>132000</v>
      </c>
      <c r="J65" s="9">
        <v>454</v>
      </c>
    </row>
    <row r="66" spans="1:10" ht="12.75">
      <c r="A66" s="21">
        <v>1992</v>
      </c>
      <c r="B66" s="14">
        <v>407</v>
      </c>
      <c r="C66" s="5">
        <v>6</v>
      </c>
      <c r="D66" s="8">
        <v>15</v>
      </c>
      <c r="E66" s="8">
        <v>89</v>
      </c>
      <c r="F66" s="9">
        <v>201</v>
      </c>
      <c r="G66" s="13">
        <v>386</v>
      </c>
      <c r="H66" s="6">
        <v>92000</v>
      </c>
      <c r="I66" s="6">
        <v>107000</v>
      </c>
      <c r="J66" s="9">
        <v>778</v>
      </c>
    </row>
    <row r="67" spans="1:10" ht="12.75">
      <c r="A67" s="21">
        <v>1993</v>
      </c>
      <c r="B67" s="14">
        <v>394</v>
      </c>
      <c r="C67" s="5">
        <v>8</v>
      </c>
      <c r="D67" s="8">
        <v>24</v>
      </c>
      <c r="E67" s="9">
        <v>134</v>
      </c>
      <c r="F67" s="9">
        <v>200</v>
      </c>
      <c r="G67" s="12">
        <v>512</v>
      </c>
      <c r="H67" s="6">
        <v>195000</v>
      </c>
      <c r="I67" s="6">
        <v>220000</v>
      </c>
      <c r="J67" s="9">
        <v>500</v>
      </c>
    </row>
    <row r="68" spans="1:10" ht="12.75">
      <c r="A68" s="21">
        <v>1994</v>
      </c>
      <c r="B68" s="14">
        <v>294</v>
      </c>
      <c r="C68" s="8">
        <v>19</v>
      </c>
      <c r="D68" s="8">
        <v>38</v>
      </c>
      <c r="E68" s="8">
        <v>96</v>
      </c>
      <c r="F68" s="9">
        <v>200</v>
      </c>
      <c r="G68" s="12">
        <v>371</v>
      </c>
      <c r="H68" s="6">
        <v>248000</v>
      </c>
      <c r="I68" s="6">
        <v>273000</v>
      </c>
      <c r="J68" s="9">
        <v>544</v>
      </c>
    </row>
    <row r="69" spans="1:10" ht="12.75">
      <c r="A69" s="21">
        <v>1995</v>
      </c>
      <c r="B69" s="14">
        <v>351</v>
      </c>
      <c r="C69" s="8">
        <v>47</v>
      </c>
      <c r="D69" s="8">
        <v>35</v>
      </c>
      <c r="E69" s="9">
        <v>0</v>
      </c>
      <c r="F69" s="9">
        <v>200</v>
      </c>
      <c r="G69" s="12">
        <v>363</v>
      </c>
      <c r="H69" s="6">
        <v>332000</v>
      </c>
      <c r="I69" s="6">
        <v>355000</v>
      </c>
      <c r="J69" s="9">
        <v>435</v>
      </c>
    </row>
    <row r="70" spans="1:10" ht="12.75">
      <c r="A70" s="21">
        <v>1996</v>
      </c>
      <c r="B70" s="14">
        <v>327</v>
      </c>
      <c r="C70" s="8">
        <v>42</v>
      </c>
      <c r="D70" s="8">
        <v>89</v>
      </c>
      <c r="E70" s="9">
        <v>0</v>
      </c>
      <c r="F70" s="9">
        <v>200</v>
      </c>
      <c r="G70" s="12">
        <v>280</v>
      </c>
      <c r="H70" s="6">
        <v>440000</v>
      </c>
      <c r="I70" s="6">
        <v>457000</v>
      </c>
      <c r="J70" s="9">
        <v>435</v>
      </c>
    </row>
    <row r="71" spans="1:10" ht="12.75">
      <c r="A71" s="21">
        <v>1997</v>
      </c>
      <c r="B71" s="14">
        <v>355</v>
      </c>
      <c r="C71" s="8">
        <v>63</v>
      </c>
      <c r="D71" s="8">
        <v>74</v>
      </c>
      <c r="E71" s="9">
        <v>0</v>
      </c>
      <c r="F71" s="9">
        <v>200</v>
      </c>
      <c r="G71" s="12">
        <v>343</v>
      </c>
      <c r="H71" s="6">
        <v>307000</v>
      </c>
      <c r="I71" s="6">
        <v>312000</v>
      </c>
      <c r="J71" s="9">
        <v>450</v>
      </c>
    </row>
    <row r="72" spans="1:10" ht="12.75">
      <c r="A72" s="21">
        <v>1998</v>
      </c>
      <c r="B72" s="14">
        <v>185</v>
      </c>
      <c r="C72" s="27">
        <v>47</v>
      </c>
      <c r="D72" s="27">
        <v>63</v>
      </c>
      <c r="E72" s="9">
        <v>0</v>
      </c>
      <c r="F72" s="9">
        <v>200</v>
      </c>
      <c r="G72" s="12">
        <v>169</v>
      </c>
      <c r="H72" s="6">
        <v>277000</v>
      </c>
      <c r="I72" s="6">
        <v>277000</v>
      </c>
      <c r="J72" s="6">
        <v>450</v>
      </c>
    </row>
    <row r="73" spans="1:10" ht="12.75">
      <c r="A73" s="21">
        <v>1999</v>
      </c>
      <c r="B73" s="14">
        <v>192</v>
      </c>
      <c r="C73" s="27"/>
      <c r="D73" s="27"/>
      <c r="E73" s="9">
        <v>0</v>
      </c>
      <c r="F73" s="9">
        <v>200</v>
      </c>
      <c r="G73" s="12"/>
      <c r="H73" s="6"/>
      <c r="I73" s="6"/>
      <c r="J73" s="9">
        <v>450</v>
      </c>
    </row>
    <row r="74" spans="1:10" ht="12.75">
      <c r="A74" s="28">
        <v>2000</v>
      </c>
      <c r="B74" s="29">
        <v>189</v>
      </c>
      <c r="C74" s="30"/>
      <c r="D74" s="30"/>
      <c r="E74" s="29">
        <v>0</v>
      </c>
      <c r="F74" s="29">
        <v>105</v>
      </c>
      <c r="G74" s="31"/>
      <c r="H74" s="29"/>
      <c r="I74" s="29"/>
      <c r="J74" s="29">
        <v>475</v>
      </c>
    </row>
    <row r="75" spans="1:12" s="19" customFormat="1" ht="12.75">
      <c r="A75" s="28">
        <v>2001</v>
      </c>
      <c r="B75" s="29"/>
      <c r="C75" s="30"/>
      <c r="D75" s="30"/>
      <c r="E75" s="29">
        <v>0</v>
      </c>
      <c r="F75" s="29">
        <v>105</v>
      </c>
      <c r="G75" s="31"/>
      <c r="H75" s="29"/>
      <c r="I75" s="29"/>
      <c r="J75" s="29">
        <v>500</v>
      </c>
      <c r="L75" s="38"/>
    </row>
    <row r="76" spans="1:12" ht="12.75">
      <c r="A76" s="28">
        <v>2002</v>
      </c>
      <c r="B76" s="29"/>
      <c r="C76" s="30"/>
      <c r="D76" s="30"/>
      <c r="E76" s="29">
        <v>0</v>
      </c>
      <c r="F76" s="29">
        <v>105</v>
      </c>
      <c r="G76" s="31"/>
      <c r="H76" s="29"/>
      <c r="I76" s="29"/>
      <c r="J76" s="29">
        <v>535</v>
      </c>
      <c r="L76" s="38"/>
    </row>
    <row r="77" spans="1:12" ht="12.75">
      <c r="A77" s="28">
        <v>2003</v>
      </c>
      <c r="B77" s="29"/>
      <c r="C77" s="30"/>
      <c r="D77" s="30"/>
      <c r="E77" s="29">
        <v>98</v>
      </c>
      <c r="F77" s="29">
        <v>7</v>
      </c>
      <c r="G77" s="29"/>
      <c r="H77" s="29"/>
      <c r="I77" s="29"/>
      <c r="J77" s="29"/>
      <c r="L77" s="38"/>
    </row>
    <row r="78" spans="1:12" ht="12.75">
      <c r="A78" s="28">
        <v>2004</v>
      </c>
      <c r="B78" s="29"/>
      <c r="C78" s="39"/>
      <c r="D78" s="30"/>
      <c r="E78" s="29">
        <v>54</v>
      </c>
      <c r="F78" s="29">
        <v>7</v>
      </c>
      <c r="G78" s="29"/>
      <c r="H78" s="29"/>
      <c r="I78" s="29"/>
      <c r="J78" s="29"/>
      <c r="L78" s="38"/>
    </row>
    <row r="79" spans="1:12" ht="12.75">
      <c r="A79" s="28">
        <v>2005</v>
      </c>
      <c r="B79" s="29"/>
      <c r="C79" s="39"/>
      <c r="D79" s="30"/>
      <c r="E79" s="29">
        <v>28</v>
      </c>
      <c r="F79" s="29">
        <v>7</v>
      </c>
      <c r="G79" s="29"/>
      <c r="H79" s="29"/>
      <c r="I79" s="29"/>
      <c r="J79" s="29"/>
      <c r="L79" s="38"/>
    </row>
    <row r="80" spans="1:12" ht="12.75">
      <c r="A80" s="28">
        <v>2006</v>
      </c>
      <c r="B80" s="29"/>
      <c r="C80" s="39"/>
      <c r="D80" s="30"/>
      <c r="E80" s="29">
        <v>0</v>
      </c>
      <c r="F80" s="29">
        <v>7</v>
      </c>
      <c r="G80" s="29"/>
      <c r="H80" s="29"/>
      <c r="I80" s="29"/>
      <c r="J80" s="29"/>
      <c r="L80" s="38"/>
    </row>
    <row r="81" spans="1:12" ht="12.75">
      <c r="A81" s="28">
        <v>2007</v>
      </c>
      <c r="B81" s="29"/>
      <c r="C81" s="39"/>
      <c r="D81" s="30"/>
      <c r="E81" s="29">
        <v>0</v>
      </c>
      <c r="F81" s="29">
        <v>7</v>
      </c>
      <c r="G81" s="29"/>
      <c r="H81" s="29"/>
      <c r="I81" s="29"/>
      <c r="J81" s="29"/>
      <c r="L81" s="38"/>
    </row>
    <row r="82" spans="1:10" ht="15.75">
      <c r="A82" s="47" t="s">
        <v>13</v>
      </c>
      <c r="B82" s="47"/>
      <c r="C82" s="47"/>
      <c r="D82" s="47"/>
      <c r="E82" s="47"/>
      <c r="F82" s="47"/>
      <c r="G82" s="47"/>
      <c r="H82" s="47"/>
      <c r="I82" s="47"/>
      <c r="J82" s="47"/>
    </row>
    <row r="83" spans="1:10" ht="12.75">
      <c r="A83" s="48" t="s">
        <v>14</v>
      </c>
      <c r="B83" s="48"/>
      <c r="C83" s="48"/>
      <c r="D83" s="48"/>
      <c r="E83" s="48"/>
      <c r="F83" s="48"/>
      <c r="G83" s="48"/>
      <c r="H83" s="48"/>
      <c r="I83" s="48"/>
      <c r="J83" s="48"/>
    </row>
  </sheetData>
  <mergeCells count="6">
    <mergeCell ref="A82:J82"/>
    <mergeCell ref="A83:J83"/>
    <mergeCell ref="A1:J1"/>
    <mergeCell ref="A2:J2"/>
    <mergeCell ref="A3:J3"/>
    <mergeCell ref="A4:J4"/>
  </mergeCells>
  <printOptions horizontalCentered="1"/>
  <pageMargins left="0.5" right="0.5" top="0.5" bottom="0.5" header="0.5" footer="0.5"/>
  <pageSetup horizontalDpi="600" verticalDpi="600" orientation="portrait" r:id="rId3"/>
  <legacyDrawing r:id="rId2"/>
  <oleObjects>
    <oleObject progId="Document" dvAspect="DVASPECT_ICON" shapeId="1782047" r:id="rId1"/>
  </oleObjects>
</worksheet>
</file>

<file path=xl/worksheets/sheet2.xml><?xml version="1.0" encoding="utf-8"?>
<worksheet xmlns="http://schemas.openxmlformats.org/spreadsheetml/2006/main" xmlns:r="http://schemas.openxmlformats.org/officeDocument/2006/relationships">
  <dimension ref="A1:A50"/>
  <sheetViews>
    <sheetView workbookViewId="0" topLeftCell="A1">
      <selection activeCell="A1" sqref="A1"/>
    </sheetView>
  </sheetViews>
  <sheetFormatPr defaultColWidth="9.140625" defaultRowHeight="12.75"/>
  <cols>
    <col min="1" max="1" width="114.28125" style="40" customWidth="1"/>
    <col min="2" max="16384" width="9.140625" style="40" customWidth="1"/>
  </cols>
  <sheetData>
    <row r="1" ht="12.75" customHeight="1">
      <c r="A1" s="41" t="s">
        <v>15</v>
      </c>
    </row>
    <row r="2" ht="12.75">
      <c r="A2" s="42"/>
    </row>
    <row r="3" ht="12.75">
      <c r="A3" s="43" t="s">
        <v>16</v>
      </c>
    </row>
    <row r="4" ht="51">
      <c r="A4" s="42" t="s">
        <v>34</v>
      </c>
    </row>
    <row r="5" ht="12.75">
      <c r="A5" s="42"/>
    </row>
    <row r="6" ht="12.75">
      <c r="A6" s="43" t="s">
        <v>1</v>
      </c>
    </row>
    <row r="7" ht="51" customHeight="1">
      <c r="A7" s="42" t="s">
        <v>35</v>
      </c>
    </row>
    <row r="8" ht="12.75">
      <c r="A8" s="42"/>
    </row>
    <row r="9" ht="12.75">
      <c r="A9" s="43" t="s">
        <v>2</v>
      </c>
    </row>
    <row r="10" ht="63.75" customHeight="1">
      <c r="A10" s="42" t="s">
        <v>42</v>
      </c>
    </row>
    <row r="11" ht="12.75">
      <c r="A11" s="42"/>
    </row>
    <row r="12" ht="12.75">
      <c r="A12" s="43" t="s">
        <v>3</v>
      </c>
    </row>
    <row r="13" ht="25.5">
      <c r="A13" s="42" t="s">
        <v>43</v>
      </c>
    </row>
    <row r="14" ht="12.75">
      <c r="A14" s="42"/>
    </row>
    <row r="15" ht="12.75">
      <c r="A15" s="43" t="s">
        <v>17</v>
      </c>
    </row>
    <row r="16" ht="25.5">
      <c r="A16" s="42" t="s">
        <v>36</v>
      </c>
    </row>
    <row r="17" ht="12.75">
      <c r="A17" s="42"/>
    </row>
    <row r="18" ht="12.75">
      <c r="A18" s="43" t="s">
        <v>5</v>
      </c>
    </row>
    <row r="19" ht="38.25">
      <c r="A19" s="42" t="s">
        <v>37</v>
      </c>
    </row>
    <row r="20" ht="12.75">
      <c r="A20" s="42"/>
    </row>
    <row r="21" ht="12.75">
      <c r="A21" s="43" t="s">
        <v>18</v>
      </c>
    </row>
    <row r="22" ht="25.5">
      <c r="A22" s="42" t="s">
        <v>38</v>
      </c>
    </row>
    <row r="23" ht="12.75">
      <c r="A23" s="42"/>
    </row>
    <row r="24" ht="12.75">
      <c r="A24" s="44" t="s">
        <v>19</v>
      </c>
    </row>
    <row r="25" ht="12.75">
      <c r="A25" s="42"/>
    </row>
    <row r="26" ht="89.25">
      <c r="A26" s="42" t="s">
        <v>44</v>
      </c>
    </row>
    <row r="27" ht="12.75">
      <c r="A27" s="42"/>
    </row>
    <row r="28" ht="12.75">
      <c r="A28" s="43" t="s">
        <v>20</v>
      </c>
    </row>
    <row r="29" ht="63" customHeight="1">
      <c r="A29" s="42" t="s">
        <v>45</v>
      </c>
    </row>
    <row r="30" ht="12.75">
      <c r="A30" s="42"/>
    </row>
    <row r="31" ht="12.75">
      <c r="A31" s="43" t="s">
        <v>21</v>
      </c>
    </row>
    <row r="32" ht="25.5">
      <c r="A32" s="42" t="s">
        <v>39</v>
      </c>
    </row>
    <row r="33" ht="12.75">
      <c r="A33" s="42"/>
    </row>
    <row r="34" ht="12.75">
      <c r="A34" s="43" t="s">
        <v>22</v>
      </c>
    </row>
    <row r="35" ht="38.25">
      <c r="A35" s="42" t="s">
        <v>40</v>
      </c>
    </row>
    <row r="36" ht="12.75">
      <c r="A36" s="42"/>
    </row>
    <row r="37" ht="12.75">
      <c r="A37" s="43" t="s">
        <v>23</v>
      </c>
    </row>
    <row r="38" ht="12.75">
      <c r="A38" s="42" t="s">
        <v>24</v>
      </c>
    </row>
    <row r="39" ht="12.75">
      <c r="A39" s="42" t="s">
        <v>25</v>
      </c>
    </row>
    <row r="40" ht="12.75">
      <c r="A40" s="42" t="s">
        <v>26</v>
      </c>
    </row>
    <row r="41" ht="12.75">
      <c r="A41" s="42" t="s">
        <v>31</v>
      </c>
    </row>
    <row r="42" ht="12.75">
      <c r="A42" s="42" t="s">
        <v>32</v>
      </c>
    </row>
    <row r="43" ht="12.75">
      <c r="A43" s="42" t="s">
        <v>27</v>
      </c>
    </row>
    <row r="44" ht="12.75">
      <c r="A44" s="42"/>
    </row>
    <row r="45" ht="12.75">
      <c r="A45" s="43" t="s">
        <v>28</v>
      </c>
    </row>
    <row r="46" ht="38.25">
      <c r="A46" s="45" t="s">
        <v>41</v>
      </c>
    </row>
    <row r="47" ht="12.75">
      <c r="A47" s="43"/>
    </row>
    <row r="48" ht="12.75">
      <c r="A48" s="43" t="s">
        <v>29</v>
      </c>
    </row>
    <row r="49" ht="12.75">
      <c r="A49" s="42"/>
    </row>
    <row r="50" ht="12.75">
      <c r="A50" s="46" t="s">
        <v>30</v>
      </c>
    </row>
  </sheetData>
  <hyperlinks>
    <hyperlink ref="A50" r:id="rId1" display="USGS Quartz Crystal (Industrial) Commodity Specialist"/>
  </hyperlinks>
  <printOptions/>
  <pageMargins left="0.5" right="0.5" top="0.5" bottom="0.5" header="0.5" footer="0.5"/>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USGS -MIT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Quartz crystal (industrial) statistics</dc:title>
  <dc:subject/>
  <dc:creator>Carl DiFrancesco</dc:creator>
  <cp:keywords/>
  <dc:description>Last modification:  October 1, 2008</dc:description>
  <cp:lastModifiedBy>dkramer</cp:lastModifiedBy>
  <cp:lastPrinted>2007-10-10T17:27:22Z</cp:lastPrinted>
  <dcterms:created xsi:type="dcterms:W3CDTF">2003-03-24T23:29:08Z</dcterms:created>
  <dcterms:modified xsi:type="dcterms:W3CDTF">2008-12-03T20:25:38Z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