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240" windowWidth="12120" windowHeight="9120" tabRatio="337" activeTab="0"/>
  </bookViews>
  <sheets>
    <sheet name="Shinkai" sheetId="1" r:id="rId1"/>
  </sheets>
  <definedNames/>
  <calcPr fullCalcOnLoad="1"/>
</workbook>
</file>

<file path=xl/sharedStrings.xml><?xml version="1.0" encoding="utf-8"?>
<sst xmlns="http://schemas.openxmlformats.org/spreadsheetml/2006/main" count="3861" uniqueCount="1964">
  <si>
    <t>1.5</t>
  </si>
  <si>
    <t>3</t>
  </si>
  <si>
    <t>minor palagonite</t>
  </si>
  <si>
    <t>2.5</t>
  </si>
  <si>
    <t>Fe-Mn oxide variable 2-3mm on all surfaces</t>
  </si>
  <si>
    <t>clasts are oxidized, vesicular basalt</t>
  </si>
  <si>
    <t>volcanoclastic breccia</t>
  </si>
  <si>
    <t>25-40 (included clasts)</t>
  </si>
  <si>
    <t>slightly rounded clast</t>
  </si>
  <si>
    <t>0.1</t>
  </si>
  <si>
    <t>volcaniclastic breccia</t>
  </si>
  <si>
    <t>multi</t>
  </si>
  <si>
    <t>clasts have variable vesicularity and range in color from red to black</t>
  </si>
  <si>
    <t>in glass rim</t>
  </si>
  <si>
    <t>weak</t>
  </si>
  <si>
    <t>weak</t>
  </si>
  <si>
    <t>extensive</t>
  </si>
  <si>
    <t>OL? PL? NE? phenocrysts</t>
  </si>
  <si>
    <t>Donse sparsely phuric olivine basalt with thick glass. Olivine phenocrysts are 0.5-1mm long and some are very thin crystals.</t>
  </si>
  <si>
    <t>Spine on knobby pillow lava</t>
  </si>
  <si>
    <t>Donse sparsely phyric basalt lava with irregular small knobby protorusions. Upper one milimeter of glass maragin is palagonitized.</t>
  </si>
  <si>
    <t xml:space="preserve">Very dense sparsely phyric basalt with glassy chilled margin, which are totally palagonitized. Olivine phenocrysts are equant to elongated up to 3mm </t>
  </si>
  <si>
    <t>Spine on pillow lava</t>
  </si>
  <si>
    <t>OL? PL? NE? phenocrysts</t>
  </si>
  <si>
    <t>Very altered hyaloclastite?</t>
  </si>
  <si>
    <t>&lt;12 small chips + chunks; described large one</t>
  </si>
  <si>
    <t>subaerial pahoehoe</t>
  </si>
  <si>
    <t>.3</t>
  </si>
  <si>
    <t>Olivine: max 7 mmin length</t>
  </si>
  <si>
    <t>ol phyric basalt</t>
  </si>
  <si>
    <t>gray w/ black speckles</t>
  </si>
  <si>
    <t>along fractures</t>
  </si>
  <si>
    <t>.1-.2</t>
  </si>
  <si>
    <t>Note fractures with mineralization and alteration rinds, and healed (black) fracture</t>
  </si>
  <si>
    <t>green-gray</t>
  </si>
  <si>
    <t>.2</t>
  </si>
  <si>
    <t>clast in breccia; attached matrix</t>
  </si>
  <si>
    <t>medium gray</t>
  </si>
  <si>
    <t>vesicles filled in with zeolites. Clasts and mud matrix adhere to surface of sample, anastomosing cracks</t>
  </si>
  <si>
    <t>1-8cm</t>
  </si>
  <si>
    <t>moderate</t>
  </si>
  <si>
    <t>mud</t>
  </si>
  <si>
    <t>basalt clast</t>
  </si>
  <si>
    <t>volcaniclastic gravel</t>
  </si>
  <si>
    <t>ol basalt rounded gravel surrounded by poorly sorted, indurated pebbly sand matrix</t>
  </si>
  <si>
    <t>1-70</t>
  </si>
  <si>
    <t>monolithic volc. Sand</t>
  </si>
  <si>
    <t>prismatically jointed - column?</t>
  </si>
  <si>
    <t>5</t>
  </si>
  <si>
    <t>none</t>
  </si>
  <si>
    <t>trace</t>
  </si>
  <si>
    <t>fractured</t>
  </si>
  <si>
    <t>aphyric basalt</t>
  </si>
  <si>
    <t>gray</t>
  </si>
  <si>
    <t>&lt;1</t>
  </si>
  <si>
    <t>nearly aphyric basalt</t>
  </si>
  <si>
    <t>non-planar fractures, complex array</t>
  </si>
  <si>
    <t>dark gray, black</t>
  </si>
  <si>
    <t>few</t>
  </si>
  <si>
    <t>minor, along cracks</t>
  </si>
  <si>
    <t>fine-grained, nearly aphyric basalt. Minor alteration along cracks</t>
  </si>
  <si>
    <t>antular frqactures, well-crystallized groundmass, beware of hydration rinds!</t>
  </si>
  <si>
    <t>slope mantle?</t>
  </si>
  <si>
    <t>mud brown</t>
  </si>
  <si>
    <t>11</t>
  </si>
  <si>
    <t>various chips of Mn-coated basalt</t>
  </si>
  <si>
    <t>9</t>
  </si>
  <si>
    <t>12</t>
  </si>
  <si>
    <t>13</t>
  </si>
  <si>
    <t>14</t>
  </si>
  <si>
    <t>Dense picrite with thick Mn coating.Ropy wrinkles are preserved beneath Mn crust.</t>
  </si>
  <si>
    <t>containg large phenocrysts of olivine.(max 5mm)</t>
  </si>
  <si>
    <t>Vesicular sparsely aphyric basalt. Vesicles are spherical to elongated.</t>
  </si>
  <si>
    <t>S695-8B</t>
  </si>
  <si>
    <t>claystone</t>
  </si>
  <si>
    <t>S695-8C</t>
  </si>
  <si>
    <t>S697-4A</t>
  </si>
  <si>
    <t>S697-4B</t>
  </si>
  <si>
    <t>Ol basalt</t>
  </si>
  <si>
    <t>grey brown</t>
  </si>
  <si>
    <t>mono</t>
  </si>
  <si>
    <t>Ol basalt</t>
  </si>
  <si>
    <t>Highly vesicular basalt with tiny olivine phenocrysts &lt;1mm long. Vesicles are 1-5mm in diameter and generally spherical.</t>
  </si>
  <si>
    <t>Size of vesicles increases inward. Vesiculated and non-vesiculated zones band-like structure.</t>
  </si>
  <si>
    <t>dark brown-black</t>
  </si>
  <si>
    <t>(moderatery vesicular)basalt</t>
  </si>
  <si>
    <t>Highly vesiculated lava block enclosed by thin Mn coating. Vesicules are spherical to lenticular &lt;1cm long. Olivine phenocrysts are generally elongated &lt;4mm long.</t>
  </si>
  <si>
    <t>talus block</t>
  </si>
  <si>
    <t>30</t>
  </si>
  <si>
    <t>0.2</t>
  </si>
  <si>
    <t>5-30</t>
  </si>
  <si>
    <t>Vesicularity is dramatically change.</t>
  </si>
  <si>
    <t>Some vesicle are filled by some fine black fragments.</t>
  </si>
  <si>
    <t>40</t>
  </si>
  <si>
    <t>S710-3D</t>
  </si>
  <si>
    <t>S710-3E</t>
  </si>
  <si>
    <t>USGS, Takahashi, Kimura, Yokose, Naka, Nakagawa, Morgan</t>
  </si>
  <si>
    <t>USGS, Kimura, Yokose, Nakagawa</t>
  </si>
  <si>
    <t>USGS, Kimura, Yokose</t>
  </si>
  <si>
    <t>USGS, Takahashi, Yokose, Naka, Nakagawa, Morgan</t>
  </si>
  <si>
    <t>S710-3C</t>
  </si>
  <si>
    <t>S710-2C</t>
  </si>
  <si>
    <t>USGS, Yokose, Naka, Morgan</t>
  </si>
  <si>
    <t>USGS, Kimura, Yokose, Morgan</t>
  </si>
  <si>
    <t>USGS, Takahashi, Kimura, Yokose, Nakagawa, Morgan</t>
  </si>
  <si>
    <t>USGS, Kimura, Yokose, Naka, Nakagawa, Morgan</t>
  </si>
  <si>
    <t>1-2</t>
  </si>
  <si>
    <t>&lt;0.5</t>
  </si>
  <si>
    <t>&lt;2.5</t>
  </si>
  <si>
    <t>2-3</t>
  </si>
  <si>
    <t>1-3</t>
  </si>
  <si>
    <t>&lt;0-1</t>
  </si>
  <si>
    <t>2-8</t>
  </si>
  <si>
    <t>20-30%</t>
  </si>
  <si>
    <t>10-30%</t>
  </si>
  <si>
    <t>&lt;2%</t>
  </si>
  <si>
    <t>Gently folede glassy wrinkles. Tiny vesicles can be seen by a hard lens.</t>
  </si>
  <si>
    <t>grey</t>
  </si>
  <si>
    <t>&lt;2</t>
  </si>
  <si>
    <t>0</t>
  </si>
  <si>
    <t>&lt;0.1</t>
  </si>
  <si>
    <t>All part glassy.</t>
  </si>
  <si>
    <t>aphyric basalt</t>
  </si>
  <si>
    <t>black</t>
  </si>
  <si>
    <t>5</t>
  </si>
  <si>
    <t>0</t>
  </si>
  <si>
    <t>no</t>
  </si>
  <si>
    <t>alkalic basalt</t>
  </si>
  <si>
    <t>black</t>
  </si>
  <si>
    <t>2</t>
  </si>
  <si>
    <t>0</t>
  </si>
  <si>
    <t>0.1</t>
  </si>
  <si>
    <t>sparsely vesicular basalt</t>
  </si>
  <si>
    <t>black</t>
  </si>
  <si>
    <t>&lt;1</t>
  </si>
  <si>
    <t>0</t>
  </si>
  <si>
    <t>oxidized</t>
  </si>
  <si>
    <t>film</t>
  </si>
  <si>
    <t>Takahashi,USGS,Hanyu</t>
  </si>
  <si>
    <t>USGS</t>
  </si>
  <si>
    <t>Takahashi,USGS</t>
  </si>
  <si>
    <t>weak</t>
  </si>
  <si>
    <t>very thin</t>
  </si>
  <si>
    <t>olivine + glass + lithic fragment sticking on the surface</t>
  </si>
  <si>
    <t>grey</t>
  </si>
  <si>
    <t>0.5</t>
  </si>
  <si>
    <t>fresh</t>
  </si>
  <si>
    <t>&lt;0.2</t>
  </si>
  <si>
    <t>S697-6B</t>
  </si>
  <si>
    <t>aphyric basalt</t>
  </si>
  <si>
    <t>black</t>
  </si>
  <si>
    <t>5</t>
  </si>
  <si>
    <t>1</t>
  </si>
  <si>
    <t>sheet flow basalt</t>
  </si>
  <si>
    <t>black</t>
  </si>
  <si>
    <t>15</t>
  </si>
  <si>
    <t>0</t>
  </si>
  <si>
    <t>S708-4B</t>
  </si>
  <si>
    <t>basalt, minerals</t>
  </si>
  <si>
    <t>glass</t>
  </si>
  <si>
    <t>S708-7B</t>
  </si>
  <si>
    <t>S708-7C</t>
  </si>
  <si>
    <t>0.5-1</t>
  </si>
  <si>
    <t>uf sst</t>
  </si>
  <si>
    <t>coarssand-pebble</t>
  </si>
  <si>
    <t>volcnicsand-silt</t>
  </si>
  <si>
    <t>Takahashi, USGS,Naka, Molgan, Yokose,</t>
  </si>
  <si>
    <t>Takahashi, USGS,Naka, Molgan, Yokose,</t>
  </si>
  <si>
    <t>Takahashi, USGS,Naka, Yokose</t>
  </si>
  <si>
    <t>Takahashi, USGS,Naka, Molgan, Yokose, Kimura</t>
  </si>
  <si>
    <t>USGS, Naka</t>
  </si>
  <si>
    <t>Naka</t>
  </si>
  <si>
    <t>Takahashi, USGS, UH, Hokkaido, Yokose</t>
  </si>
  <si>
    <t>Takahashi, USGS, UH</t>
  </si>
  <si>
    <t>Takahashi, USGS, UH, Hokkaido, Yokose</t>
  </si>
  <si>
    <t>Takahashi, USGS, UH, Hokkaido</t>
  </si>
  <si>
    <t>Takahashi, USGS, UH, Yokose</t>
  </si>
  <si>
    <t>alternite</t>
  </si>
  <si>
    <t>S697-6U</t>
  </si>
  <si>
    <t>Part of pillow lava.</t>
  </si>
  <si>
    <t>S696-5B</t>
  </si>
  <si>
    <t>olivine basalt</t>
  </si>
  <si>
    <t>0.02</t>
  </si>
  <si>
    <t>&lt;0.1</t>
  </si>
  <si>
    <t>S696-5C</t>
  </si>
  <si>
    <t>picrite</t>
  </si>
  <si>
    <t>&gt;2</t>
  </si>
  <si>
    <t>palagonite</t>
  </si>
  <si>
    <t>non</t>
  </si>
  <si>
    <t>S696-6A</t>
  </si>
  <si>
    <t>2</t>
  </si>
  <si>
    <t>very thin</t>
  </si>
  <si>
    <t>Inside is fresh but the surface is hydrothermaly altered.</t>
  </si>
  <si>
    <t>S696-6B</t>
  </si>
  <si>
    <t>S696-1</t>
  </si>
  <si>
    <t>basalt</t>
  </si>
  <si>
    <t>black</t>
  </si>
  <si>
    <t>S701-1A</t>
  </si>
  <si>
    <t>S701-1B</t>
  </si>
  <si>
    <t>S701-2</t>
  </si>
  <si>
    <t>S701-3A</t>
  </si>
  <si>
    <t>S701-3B</t>
  </si>
  <si>
    <t>S701-3C</t>
  </si>
  <si>
    <t>S701-4A</t>
  </si>
  <si>
    <t>S701-4B</t>
  </si>
  <si>
    <t>S701-U</t>
  </si>
  <si>
    <t>Ol basalt</t>
  </si>
  <si>
    <t>dark grey</t>
  </si>
  <si>
    <t>&lt;1</t>
  </si>
  <si>
    <t>Some globular lobes of pillows on the flow front of a sheet lava.Sparsely vesiculated.</t>
  </si>
  <si>
    <t>&lt;5%</t>
  </si>
  <si>
    <t>Vesicle size variable.</t>
  </si>
  <si>
    <t>S696-3A</t>
  </si>
  <si>
    <t>sparsely aphyric basalt</t>
  </si>
  <si>
    <t>grey</t>
  </si>
  <si>
    <t>&lt;1</t>
  </si>
  <si>
    <t>&lt;0.2</t>
  </si>
  <si>
    <t>stain</t>
  </si>
  <si>
    <t>picrite</t>
  </si>
  <si>
    <t>dark grey</t>
  </si>
  <si>
    <t>10</t>
  </si>
  <si>
    <t>0</t>
  </si>
  <si>
    <t>picrtic basalt~ol-rich basalt</t>
  </si>
  <si>
    <t>15~20</t>
  </si>
  <si>
    <t>0</t>
  </si>
  <si>
    <t>S696-10</t>
  </si>
  <si>
    <t>&gt;1</t>
  </si>
  <si>
    <t>S696-U</t>
  </si>
  <si>
    <t>nil</t>
  </si>
  <si>
    <t>no</t>
  </si>
  <si>
    <t>&lt;1</t>
  </si>
  <si>
    <t>Vesicular aphyric basalt attached by sands that consist of olivine , glass and lithic fragments</t>
  </si>
  <si>
    <t>S694-5C</t>
  </si>
  <si>
    <t>S696-3B</t>
  </si>
  <si>
    <t>3</t>
  </si>
  <si>
    <t>minor red surface strain</t>
  </si>
  <si>
    <t>1</t>
  </si>
  <si>
    <t>&lt;0.05</t>
  </si>
  <si>
    <t>S696-4A</t>
  </si>
  <si>
    <t>S687-16</t>
  </si>
  <si>
    <t>S687-17</t>
  </si>
  <si>
    <t>S687-18</t>
  </si>
  <si>
    <t>S687-19</t>
  </si>
  <si>
    <t>S687-20</t>
  </si>
  <si>
    <t>S687-21</t>
  </si>
  <si>
    <t>S687-23</t>
  </si>
  <si>
    <t>S687-24</t>
  </si>
  <si>
    <t>Takahashi, USGS, Hammer, Johnson</t>
  </si>
  <si>
    <t>Takahashi, USGS, Hammer, Johnson, Yokose, Umino</t>
  </si>
  <si>
    <t>S693-4</t>
  </si>
  <si>
    <t>Takahashi, USGS, Hammer, Johnson, Yokose</t>
  </si>
  <si>
    <t>black</t>
  </si>
  <si>
    <t>0</t>
  </si>
  <si>
    <t>15</t>
  </si>
  <si>
    <t>weak</t>
  </si>
  <si>
    <t>black</t>
  </si>
  <si>
    <t>0</t>
  </si>
  <si>
    <t>30-40</t>
  </si>
  <si>
    <t>no</t>
  </si>
  <si>
    <t>partly</t>
  </si>
  <si>
    <t>grey</t>
  </si>
  <si>
    <t>0</t>
  </si>
  <si>
    <t>25</t>
  </si>
  <si>
    <t>no</t>
  </si>
  <si>
    <t>25</t>
  </si>
  <si>
    <t>0</t>
  </si>
  <si>
    <t>15</t>
  </si>
  <si>
    <t>no</t>
  </si>
  <si>
    <t>Surface of rock is also vesicle.</t>
  </si>
  <si>
    <t>Elongate vesaicles suggest aa lava.</t>
  </si>
  <si>
    <t>S692-11</t>
  </si>
  <si>
    <t>S691-4A</t>
  </si>
  <si>
    <t>aphyric basalt with rare phenocrysts. Poorly vesiculated</t>
  </si>
  <si>
    <t>glass-rich fine-grained sandstone</t>
  </si>
  <si>
    <t>black-gray</t>
  </si>
  <si>
    <t>large(2cm)-medium clasts of vesicular glassy lava clasts are supported by the matrix of c. ash-sized glassy lava clasts and shards. Some glassy clasts have a babble-wall texture</t>
  </si>
  <si>
    <t>fine-grained breccia</t>
  </si>
  <si>
    <t>moderate</t>
  </si>
  <si>
    <t>dark green to black</t>
  </si>
  <si>
    <t>conglomerate</t>
  </si>
  <si>
    <t>some</t>
  </si>
  <si>
    <t>basalt glass, basalt fragments, olivine(some altered) and clay minerals</t>
  </si>
  <si>
    <t>olivine rich basalt w/ glassy sandstone</t>
  </si>
  <si>
    <t>minor</t>
  </si>
  <si>
    <t>olivines&lt;3mm, often glomeroclasts</t>
  </si>
  <si>
    <t>dark gray</t>
  </si>
  <si>
    <t>very thin</t>
  </si>
  <si>
    <t>plag-ol-basalt</t>
  </si>
  <si>
    <t>rustred</t>
  </si>
  <si>
    <t>trace</t>
  </si>
  <si>
    <t>15</t>
  </si>
  <si>
    <t>oxidized</t>
  </si>
  <si>
    <t>hyaloclastite sand stone</t>
  </si>
  <si>
    <t>gritstone</t>
  </si>
  <si>
    <t>brown</t>
  </si>
  <si>
    <t>Mn-coated</t>
  </si>
  <si>
    <t>0.8</t>
  </si>
  <si>
    <t>pl-ol-basalt</t>
  </si>
  <si>
    <t>somewhat vesicular</t>
  </si>
  <si>
    <t>4</t>
  </si>
  <si>
    <t>0.3</t>
  </si>
  <si>
    <t>S686-1</t>
  </si>
  <si>
    <t>S686-2a</t>
  </si>
  <si>
    <t>S686-2b</t>
  </si>
  <si>
    <t>S686-3a</t>
  </si>
  <si>
    <t>S686-3b</t>
  </si>
  <si>
    <t>Takahashi, Johnson, USGS, Hammer, Umino, Hanyu</t>
  </si>
  <si>
    <t>S704-1A</t>
  </si>
  <si>
    <t>black&amp;yellow</t>
  </si>
  <si>
    <t>with mudstane, some glass concentrated zone in mudsotne</t>
  </si>
  <si>
    <t>volcanic sand stone</t>
  </si>
  <si>
    <t>volcanic glass</t>
  </si>
  <si>
    <t>bad</t>
  </si>
  <si>
    <t>angular</t>
  </si>
  <si>
    <t>S704-1B</t>
  </si>
  <si>
    <t>Trachyte?</t>
  </si>
  <si>
    <t>12</t>
  </si>
  <si>
    <t>Heterogenutiy of glassy and crystaline parts. Feldspar spindle (Max 8mm in length)</t>
  </si>
  <si>
    <t>S704-2</t>
  </si>
  <si>
    <t>aphyric basalt with winkled surface</t>
  </si>
  <si>
    <t>S704-3</t>
  </si>
  <si>
    <t>Dones, aphyric lava with glass margin on one side covered with thic Mn oxide</t>
  </si>
  <si>
    <t>S704-4</t>
  </si>
  <si>
    <t xml:space="preserve">pillow knob </t>
  </si>
  <si>
    <t>1-2</t>
  </si>
  <si>
    <t>pillow basalt with unusal cake texture. Glassy layer extend into interior of pollow</t>
  </si>
  <si>
    <t>S704-5</t>
  </si>
  <si>
    <t>bladk</t>
  </si>
  <si>
    <t>50</t>
  </si>
  <si>
    <t>very glassy rock, gray band</t>
  </si>
  <si>
    <t>S704-6A</t>
  </si>
  <si>
    <t>tantbblack</t>
  </si>
  <si>
    <t>weak</t>
  </si>
  <si>
    <t>mud to sand</t>
  </si>
  <si>
    <t>&lt;2mm</t>
  </si>
  <si>
    <t>S704-6B</t>
  </si>
  <si>
    <t>S712-1A</t>
  </si>
  <si>
    <t>S712-1B</t>
  </si>
  <si>
    <t>S712-2A</t>
  </si>
  <si>
    <t>S712-2B</t>
  </si>
  <si>
    <t>S712-2C</t>
  </si>
  <si>
    <t>S712-2D</t>
  </si>
  <si>
    <t>S712-3A</t>
  </si>
  <si>
    <t>S715-1</t>
  </si>
  <si>
    <t>S715-2a</t>
  </si>
  <si>
    <t>S715-2b</t>
  </si>
  <si>
    <t>S715-3a</t>
  </si>
  <si>
    <t>S715-3b</t>
  </si>
  <si>
    <t>S715-4a</t>
  </si>
  <si>
    <t>S715-4b</t>
  </si>
  <si>
    <t>S715-4c</t>
  </si>
  <si>
    <t>S715-5a</t>
  </si>
  <si>
    <t>S715-5b</t>
  </si>
  <si>
    <t>S715-6a</t>
  </si>
  <si>
    <t>S715-6b</t>
  </si>
  <si>
    <t>S715-7a</t>
  </si>
  <si>
    <t>S715-7b</t>
  </si>
  <si>
    <t>S715-8</t>
  </si>
  <si>
    <t>S715-u</t>
  </si>
  <si>
    <t>S712-3B</t>
  </si>
  <si>
    <t>S712-4</t>
  </si>
  <si>
    <t>S712-5</t>
  </si>
  <si>
    <t>S712-6A</t>
  </si>
  <si>
    <t>S712-6B</t>
  </si>
  <si>
    <t>S712-6C</t>
  </si>
  <si>
    <t>S712-7A</t>
  </si>
  <si>
    <t>S712-7B</t>
  </si>
  <si>
    <t>S712-7C</t>
  </si>
  <si>
    <t>S712-7D</t>
  </si>
  <si>
    <t>S712-8A</t>
  </si>
  <si>
    <t>S712-8B</t>
  </si>
  <si>
    <t>S712-8C</t>
  </si>
  <si>
    <t>S712-9A</t>
  </si>
  <si>
    <t>S712-9B</t>
  </si>
  <si>
    <t>S712-9C</t>
  </si>
  <si>
    <t>S712-10A</t>
  </si>
  <si>
    <t>S712-10B</t>
  </si>
  <si>
    <t>S712-10C</t>
  </si>
  <si>
    <t>S712-11A</t>
  </si>
  <si>
    <t>S712-12</t>
  </si>
  <si>
    <t>S712-U</t>
  </si>
  <si>
    <t>vocanislastic breccia</t>
  </si>
  <si>
    <t>black&amp;brown</t>
  </si>
  <si>
    <t>volcaniclastic sandstone</t>
  </si>
  <si>
    <t>volcaniclastic sand-siltstone</t>
  </si>
  <si>
    <t>sand sotne</t>
  </si>
  <si>
    <t>poorly sorted hyaloclastic sandstone</t>
  </si>
  <si>
    <t>brown gray</t>
  </si>
  <si>
    <t>mud</t>
  </si>
  <si>
    <t>brown</t>
  </si>
  <si>
    <t>breccia</t>
  </si>
  <si>
    <t>black brown</t>
  </si>
  <si>
    <t>altanation of glasssand and pebble</t>
  </si>
  <si>
    <t>dark gray-black</t>
  </si>
  <si>
    <t>breccia with small lithics</t>
  </si>
  <si>
    <t>corse grained hyaloclastic sandsotne</t>
  </si>
  <si>
    <t>vocanislastic breccia and sandstone</t>
  </si>
  <si>
    <t>gray white and brown alternate</t>
  </si>
  <si>
    <t>aphanitic basalt</t>
  </si>
  <si>
    <t>dictytaxitic basalt</t>
  </si>
  <si>
    <t>very dark gray</t>
  </si>
  <si>
    <t>light tan/brown</t>
  </si>
  <si>
    <t>2</t>
  </si>
  <si>
    <t>Mn</t>
  </si>
  <si>
    <t>palagonitized</t>
  </si>
  <si>
    <t>vesicular and aphanitic basalt</t>
  </si>
  <si>
    <t>very poor</t>
  </si>
  <si>
    <t>Unlithified</t>
  </si>
  <si>
    <t>1-7</t>
  </si>
  <si>
    <t>&lt;3</t>
  </si>
  <si>
    <t>angular</t>
  </si>
  <si>
    <t>volcanic slit-mud</t>
  </si>
  <si>
    <t>volcanic sand and clay</t>
  </si>
  <si>
    <t>Intermidiate</t>
  </si>
  <si>
    <t>Unlithified</t>
  </si>
  <si>
    <t>fine grain lo basalt</t>
  </si>
  <si>
    <t>0.5-1</t>
  </si>
  <si>
    <t>glass sand</t>
  </si>
  <si>
    <t>vesiculated basalt</t>
  </si>
  <si>
    <t>poor</t>
  </si>
  <si>
    <t>glass sand</t>
  </si>
  <si>
    <t>mono or poly</t>
  </si>
  <si>
    <t>sub round</t>
  </si>
  <si>
    <t>sandy</t>
  </si>
  <si>
    <t>basalt and lithics</t>
  </si>
  <si>
    <t>1-50mm</t>
  </si>
  <si>
    <t>mud and sand</t>
  </si>
  <si>
    <t>glassy basalt</t>
  </si>
  <si>
    <t>sub angular</t>
  </si>
  <si>
    <t>diverse</t>
  </si>
  <si>
    <t>1-10</t>
  </si>
  <si>
    <t>basaltic</t>
  </si>
  <si>
    <t>1-12</t>
  </si>
  <si>
    <t>2-10</t>
  </si>
  <si>
    <t>clay and sand</t>
  </si>
  <si>
    <t>&lt;0.5</t>
  </si>
  <si>
    <t>mud stone</t>
  </si>
  <si>
    <t>volcanic slit-mud</t>
  </si>
  <si>
    <t>various sized clasts of both vesicular and aphanetic basalt, supported by mud matrix. A few sand grains trapped by mud</t>
  </si>
  <si>
    <t>soft&amp;fragile lots of holes</t>
  </si>
  <si>
    <t>very fresh glass througout</t>
  </si>
  <si>
    <t>Indulated pebbly volcaniclastic sand stone with secondary coated much poor sorted wedcly indulated pebbly volcaniclastic sand stone</t>
  </si>
  <si>
    <t>Bedded-laminated vitric vlocaniclastic sandstone and slitsotne</t>
  </si>
  <si>
    <t>Weakly indulated poor sorted pebbly volcaniclastic sandsotne. Volcanics are mostly glass.</t>
  </si>
  <si>
    <t>weakly layerd</t>
  </si>
  <si>
    <t>some beding - firing upward - turbidite</t>
  </si>
  <si>
    <t>unconsolidated mud</t>
  </si>
  <si>
    <t>Only one large clast . Basalt clast has well-crystallized grondmass, redish oxidation. Probably subaerial origin.</t>
  </si>
  <si>
    <t>glassy volcaniclastic sandstone with rare  lithic fragments</t>
  </si>
  <si>
    <t>glass grains?</t>
  </si>
  <si>
    <t>vesicular olivine basalt</t>
  </si>
  <si>
    <t>Most lithics are devitrified; some are highly vesicular (subaerial) matrix is mainly glass sand. Many lithics appear altered pr weathered</t>
  </si>
  <si>
    <t>Matrix support rocks.</t>
  </si>
  <si>
    <t>Volcaniclastic sandstone/breccia with angular basalt lithics. Only core not altered.</t>
  </si>
  <si>
    <t>Fine-grained crystalling groundmass; no phenocrysts</t>
  </si>
  <si>
    <t>Some vesucules zeolite-filled</t>
  </si>
  <si>
    <t>Massive, homogeneous, fine grained basalt</t>
  </si>
  <si>
    <t>Bioturbated mudstone with sandy materialss. Somes consolidated, no **** texture; boring shelled with mud</t>
  </si>
  <si>
    <t>coarse tuff (Limu-O-Pele)</t>
  </si>
  <si>
    <t>Black tiny glass shards in yellow matrix. Some glass shards are palagnitized. Curved bouble walls and strings of glass -0.5mm long can be seen.</t>
  </si>
  <si>
    <t>S704-6C</t>
  </si>
  <si>
    <t>brown and black</t>
  </si>
  <si>
    <t>breccia</t>
  </si>
  <si>
    <t>silt</t>
  </si>
  <si>
    <t>S704-6D</t>
  </si>
  <si>
    <t>small fragmantes of basalt with mud filling vesicule</t>
  </si>
  <si>
    <t>S704-7</t>
  </si>
  <si>
    <t>interior of sample included dense "sheff" (samples toelf is top of olrained sheet frow)</t>
  </si>
  <si>
    <t>S704-8A</t>
  </si>
  <si>
    <t>Yokose, Hanyu(Naka), USGS, Hammer&amp;Johnson,Takahashi</t>
  </si>
  <si>
    <t>Yokose, Hanyu(Naka), USGS, Hammer&amp;Johnson,Takahashi</t>
  </si>
  <si>
    <t>Yokose, Hanyu, USGS, Hammer&amp;Johnson,Takahashi</t>
  </si>
  <si>
    <t>Yokose, USGS, Hammer&amp;Johnson,Takahashi</t>
  </si>
  <si>
    <t>Yokose, USGS, Hammer&amp;Johnson,Takahashi</t>
  </si>
  <si>
    <t>Takahashi, USGS, Johnson, Hammer, Umino</t>
  </si>
  <si>
    <t>Takahashi, USGS, Johnson, Hammer, Umino, Yokose, Hanyu</t>
  </si>
  <si>
    <t>Takahashi, USGS, Johnson, Hammer, Umino, Hanyu</t>
  </si>
  <si>
    <t>Takahashi, USGS, Yokose</t>
  </si>
  <si>
    <t>Takahashi, USGS, Hammer/Johnson, Umino/Yokose</t>
  </si>
  <si>
    <t>Minerals are mainly olivine.</t>
  </si>
  <si>
    <t>Mineral, Glass, Lithic</t>
  </si>
  <si>
    <t>glass</t>
  </si>
  <si>
    <t>S708-3</t>
  </si>
  <si>
    <t>Basaltic clasts are various types. (aphyric, phyric, vesicular, close packed…) Matrix are zenolite&amp;glass. Some vesicules are filled also zeolite.</t>
  </si>
  <si>
    <t>S708-4</t>
  </si>
  <si>
    <t>0.5-2</t>
  </si>
  <si>
    <t>zeolite&amp;glass</t>
  </si>
  <si>
    <t>Matrix is partly replaced by zeolite. Lithic is sometimes oxidized.</t>
  </si>
  <si>
    <t>lithic, mineral</t>
  </si>
  <si>
    <t>sub-rounded</t>
  </si>
  <si>
    <t>S708-5</t>
  </si>
  <si>
    <t>black-very dark brown</t>
  </si>
  <si>
    <t>freshs</t>
  </si>
  <si>
    <t>Pour sorted weakly indulcted vitric volcaniclastic coarse sandstone</t>
  </si>
  <si>
    <t>pore or fine volcaniclastics</t>
  </si>
  <si>
    <t>volcaniclastics</t>
  </si>
  <si>
    <t>S708-6</t>
  </si>
  <si>
    <t>aphyric basalt clast</t>
  </si>
  <si>
    <t>surface stain</t>
  </si>
  <si>
    <t>dense, well crystallized aphyric basalt with trace of vesicles</t>
  </si>
  <si>
    <t>S708-7</t>
  </si>
  <si>
    <t>sorted volcanic breccia</t>
  </si>
  <si>
    <t>S708-8</t>
  </si>
  <si>
    <t>Poorly sorted angular breccia</t>
  </si>
  <si>
    <t>gray green</t>
  </si>
  <si>
    <t>basalt, glass</t>
  </si>
  <si>
    <t>&lt;1 to 14</t>
  </si>
  <si>
    <t>&lt;1mm</t>
  </si>
  <si>
    <t>S708-9</t>
  </si>
  <si>
    <t>Volcaniclastic sandstone</t>
  </si>
  <si>
    <t>Moderately sorted volcaniclastic sandstone, poly mictic, multiple mineralizated fractures, x-cutting, xx polished surfaces</t>
  </si>
  <si>
    <t>subrounded</t>
  </si>
  <si>
    <t>S708-10</t>
  </si>
  <si>
    <t>Fine-grained, polymict sandstone with mineralized fractures</t>
  </si>
  <si>
    <t>S708-11</t>
  </si>
  <si>
    <t>Fine-grained sandstone</t>
  </si>
  <si>
    <t>a few grains to 4mm</t>
  </si>
  <si>
    <t>mostly glass sand</t>
  </si>
  <si>
    <t>S708-12</t>
  </si>
  <si>
    <t>Coarse glassy sandstone</t>
  </si>
  <si>
    <t>Fe stain</t>
  </si>
  <si>
    <t>tr</t>
  </si>
  <si>
    <t>Densely indurated, slickensides on one surface, most clasts are glassy, some devitrified</t>
  </si>
  <si>
    <t>largest, -3mm</t>
  </si>
  <si>
    <t>1-2mm</t>
  </si>
  <si>
    <t>medium</t>
  </si>
  <si>
    <t>S708-13</t>
  </si>
  <si>
    <t>gray-dark gray</t>
  </si>
  <si>
    <t>weal</t>
  </si>
  <si>
    <t>0.5mm</t>
  </si>
  <si>
    <t>subangular</t>
  </si>
  <si>
    <t>volcniclstics</t>
  </si>
  <si>
    <t>S708-U1</t>
  </si>
  <si>
    <t>aphyric basalt (pillow)</t>
  </si>
  <si>
    <t>5mm</t>
  </si>
  <si>
    <t>Sampled after S708-6</t>
  </si>
  <si>
    <t>S708-U2</t>
  </si>
  <si>
    <t>mt? 1</t>
  </si>
  <si>
    <t>S708-U3</t>
  </si>
  <si>
    <t>gray black</t>
  </si>
  <si>
    <t>Takahashi, USGS, Hammer/Johnson, Umino/Yokose, Hanyu</t>
  </si>
  <si>
    <t>Takahashi, Hammer/Johnson, Umino/Yokose</t>
  </si>
  <si>
    <t>Takahashi, Hammer/Johnson</t>
  </si>
  <si>
    <t>black</t>
  </si>
  <si>
    <t>6</t>
  </si>
  <si>
    <t>&lt;1%</t>
  </si>
  <si>
    <t>fresh</t>
  </si>
  <si>
    <t>very thin</t>
  </si>
  <si>
    <t>S693-1B</t>
  </si>
  <si>
    <t>ol-basalt</t>
  </si>
  <si>
    <t>black</t>
  </si>
  <si>
    <t>3</t>
  </si>
  <si>
    <t>0</t>
  </si>
  <si>
    <t>no</t>
  </si>
  <si>
    <t>tension cracks of surface rim</t>
  </si>
  <si>
    <t>S693-2</t>
  </si>
  <si>
    <t>1</t>
  </si>
  <si>
    <t>3</t>
  </si>
  <si>
    <t>fresh</t>
  </si>
  <si>
    <t>0</t>
  </si>
  <si>
    <t>USGS,Umino</t>
  </si>
  <si>
    <t>USGS,Matsumoto,Orihashi</t>
  </si>
  <si>
    <t>S710-1</t>
  </si>
  <si>
    <t>S710-2A</t>
  </si>
  <si>
    <t>S710-2B</t>
  </si>
  <si>
    <t>S710-3A</t>
  </si>
  <si>
    <t>S710-3B</t>
  </si>
  <si>
    <t>S710-4A</t>
  </si>
  <si>
    <t>S710-4B</t>
  </si>
  <si>
    <t>S710-4C</t>
  </si>
  <si>
    <t>S710-4D</t>
  </si>
  <si>
    <t>S710-5</t>
  </si>
  <si>
    <t>S710-6</t>
  </si>
  <si>
    <t>S710-7A</t>
  </si>
  <si>
    <t>S710-7B</t>
  </si>
  <si>
    <t>S710-7C</t>
  </si>
  <si>
    <t>S710-7D</t>
  </si>
  <si>
    <t>aphyric basalt</t>
  </si>
  <si>
    <t>dark gray</t>
  </si>
  <si>
    <t>0</t>
  </si>
  <si>
    <t>none</t>
  </si>
  <si>
    <t>basalt crast surrounded by gray volcanic sgt.</t>
  </si>
  <si>
    <t>Phenocrystic olivine is relatively large (1-3mm)</t>
  </si>
  <si>
    <t>Compact well indulated volcanic sandstone</t>
  </si>
  <si>
    <t>volcanics</t>
  </si>
  <si>
    <t xml:space="preserve">Lithified </t>
  </si>
  <si>
    <t>-0.5</t>
  </si>
  <si>
    <t>medium</t>
  </si>
  <si>
    <t>sub-rounded</t>
  </si>
  <si>
    <t>volcanic silt-mud</t>
  </si>
  <si>
    <t>right gray</t>
  </si>
  <si>
    <t>basalts</t>
  </si>
  <si>
    <t xml:space="preserve">Lithified </t>
  </si>
  <si>
    <t>0.5-5</t>
  </si>
  <si>
    <t>pale green</t>
  </si>
  <si>
    <t>strongly</t>
  </si>
  <si>
    <t>Laminated pale green altered volcanic siltstone</t>
  </si>
  <si>
    <t>volcanic silt-sand</t>
  </si>
  <si>
    <t xml:space="preserve">Lithified </t>
  </si>
  <si>
    <t>volcanic mud</t>
  </si>
  <si>
    <t>gray-black</t>
  </si>
  <si>
    <t>5-8</t>
  </si>
  <si>
    <t>minimal</t>
  </si>
  <si>
    <t xml:space="preserve">aphyric vesicular basalt; vesicules &lt;1-2mm, </t>
  </si>
  <si>
    <t>vesicular basalt</t>
  </si>
  <si>
    <t>reddish brown</t>
  </si>
  <si>
    <t>358</t>
  </si>
  <si>
    <t>oxieized</t>
  </si>
  <si>
    <t>cpx-ol basalt</t>
  </si>
  <si>
    <t>dark gray</t>
  </si>
  <si>
    <t>0</t>
  </si>
  <si>
    <t>1</t>
  </si>
  <si>
    <t>Phenocrysts are small (&lt;1mm)</t>
  </si>
  <si>
    <t>medium blue-gray</t>
  </si>
  <si>
    <t>16</t>
  </si>
  <si>
    <t>funny gray color</t>
  </si>
  <si>
    <t>groundmass is crystalline with lots of plagioclase</t>
  </si>
  <si>
    <t>volcaniclastic breccia</t>
  </si>
  <si>
    <t>porous picrite, aphyric basalt</t>
  </si>
  <si>
    <t>10-30</t>
  </si>
  <si>
    <t xml:space="preserve">very poor </t>
  </si>
  <si>
    <t>volcanic sst</t>
  </si>
  <si>
    <t>Lithified</t>
  </si>
  <si>
    <t>mono</t>
  </si>
  <si>
    <t>1-20</t>
  </si>
  <si>
    <t xml:space="preserve">gray </t>
  </si>
  <si>
    <t>slight oxidation</t>
  </si>
  <si>
    <t>greenish mineralization on one surface aligned vesicle bands parallel to surface</t>
  </si>
  <si>
    <t>done</t>
  </si>
  <si>
    <t>red black</t>
  </si>
  <si>
    <t>10</t>
  </si>
  <si>
    <t>oxieized</t>
  </si>
  <si>
    <t>highly oxdized</t>
  </si>
  <si>
    <t>ol basalt</t>
  </si>
  <si>
    <t>black</t>
  </si>
  <si>
    <t>tr</t>
  </si>
  <si>
    <t>prous oliv basalt</t>
  </si>
  <si>
    <t>Takahashi,USGS,Matsumoto,Orihashi,Umino</t>
  </si>
  <si>
    <t>Takahashi,USGS,Matsumoto,Orihashi,Umino,Yoshida</t>
  </si>
  <si>
    <t>red oxidation</t>
  </si>
  <si>
    <t>0.1</t>
  </si>
  <si>
    <t>Coursely vesicular subaerial lava flood</t>
  </si>
  <si>
    <t>black</t>
  </si>
  <si>
    <t>0</t>
  </si>
  <si>
    <t>35</t>
  </si>
  <si>
    <t>no</t>
  </si>
  <si>
    <t>thin</t>
  </si>
  <si>
    <t>Takahashi,USGS,Hanyu,Umino</t>
  </si>
  <si>
    <t>Umino</t>
  </si>
  <si>
    <t>Takahashi,USGS,Hanyu,Umino</t>
  </si>
  <si>
    <t>Takahashi,USGS,Hanyu</t>
  </si>
  <si>
    <t>Hanyu</t>
  </si>
  <si>
    <t>Takahashi,USGS</t>
  </si>
  <si>
    <t>&gt;1%</t>
  </si>
  <si>
    <t>no</t>
  </si>
  <si>
    <t>0</t>
  </si>
  <si>
    <t>S693-3</t>
  </si>
  <si>
    <t>ol-basalt</t>
  </si>
  <si>
    <t>black</t>
  </si>
  <si>
    <t>6</t>
  </si>
  <si>
    <t>grey</t>
  </si>
  <si>
    <t>S687-12</t>
  </si>
  <si>
    <t>Takahashi, USGS, Hanyu, Hammer, Johnson</t>
  </si>
  <si>
    <t>ol-basalt</t>
  </si>
  <si>
    <t>S693-5</t>
  </si>
  <si>
    <t>very low vesicularity. Olivine and plagioclase</t>
  </si>
  <si>
    <t>S693-6</t>
  </si>
  <si>
    <t>basalt</t>
  </si>
  <si>
    <t>0</t>
  </si>
  <si>
    <t>&lt;1%</t>
  </si>
  <si>
    <t>no</t>
  </si>
  <si>
    <t>0</t>
  </si>
  <si>
    <t>&lt;1%</t>
  </si>
  <si>
    <t>no</t>
  </si>
  <si>
    <t>S695-4B</t>
  </si>
  <si>
    <t>vesicular aphyric basalt</t>
  </si>
  <si>
    <t>20</t>
  </si>
  <si>
    <t>0</t>
  </si>
  <si>
    <t>&lt;1%</t>
  </si>
  <si>
    <t>little, zeolite</t>
  </si>
  <si>
    <t>thin &lt;0.1</t>
  </si>
  <si>
    <t>S697-2B</t>
  </si>
  <si>
    <t>S697-2U</t>
  </si>
  <si>
    <t>brown</t>
  </si>
  <si>
    <t>S689-1</t>
  </si>
  <si>
    <t>S689-2</t>
  </si>
  <si>
    <t>S689-3a</t>
  </si>
  <si>
    <t>S689-3b</t>
  </si>
  <si>
    <t>S689-4</t>
  </si>
  <si>
    <t>S689-5</t>
  </si>
  <si>
    <t>S689-6</t>
  </si>
  <si>
    <t>S689-7</t>
  </si>
  <si>
    <t>S689-8</t>
  </si>
  <si>
    <t>S689-9a</t>
  </si>
  <si>
    <t>S689-9b</t>
  </si>
  <si>
    <t>S689-10</t>
  </si>
  <si>
    <t>S689-11</t>
  </si>
  <si>
    <t>S689-12</t>
  </si>
  <si>
    <t>20</t>
  </si>
  <si>
    <t>red-gray</t>
  </si>
  <si>
    <t>slight oxidation</t>
  </si>
  <si>
    <t>8</t>
  </si>
  <si>
    <t>oxidized</t>
  </si>
  <si>
    <t>auto-brecciated or fractured by later faulting, black olivine crystals</t>
  </si>
  <si>
    <t>monolithologic breccia</t>
  </si>
  <si>
    <t>gray-red</t>
  </si>
  <si>
    <t>zeolite</t>
  </si>
  <si>
    <t>&lt;0.1</t>
  </si>
  <si>
    <t>picritic basalt, weakly altered</t>
  </si>
  <si>
    <t>black</t>
  </si>
  <si>
    <t>0</t>
  </si>
  <si>
    <t>&lt;1%</t>
  </si>
  <si>
    <t>none</t>
  </si>
  <si>
    <t>0.1</t>
  </si>
  <si>
    <t>aphyric basalt</t>
  </si>
  <si>
    <t>dark grey</t>
  </si>
  <si>
    <t>0</t>
  </si>
  <si>
    <t>1</t>
  </si>
  <si>
    <t>fresh</t>
  </si>
  <si>
    <t>very thin</t>
  </si>
  <si>
    <t>Highly vesicluar basalt</t>
  </si>
  <si>
    <t>15%</t>
  </si>
  <si>
    <t>reddish black</t>
  </si>
  <si>
    <t>altered</t>
  </si>
  <si>
    <t>clasts are angular basalt, poorly sorted, sand matrix</t>
  </si>
  <si>
    <t>sample lost during ascent</t>
  </si>
  <si>
    <t>Takahashi, USGS, Hammer, Yokose</t>
  </si>
  <si>
    <t>no</t>
  </si>
  <si>
    <t>S691-4B</t>
  </si>
  <si>
    <t>S691-5A</t>
  </si>
  <si>
    <t>S692-12</t>
  </si>
  <si>
    <t>S692-13</t>
  </si>
  <si>
    <t>S692-14</t>
  </si>
  <si>
    <t>S692-15</t>
  </si>
  <si>
    <t>S692-16</t>
  </si>
  <si>
    <t>S692-17</t>
  </si>
  <si>
    <t>aphyric basalt</t>
  </si>
  <si>
    <t>0</t>
  </si>
  <si>
    <t>zeolite/chrolite</t>
  </si>
  <si>
    <t>1cm palagonite zone around outside sand grains</t>
  </si>
  <si>
    <t>S703-1</t>
  </si>
  <si>
    <t>S703-2</t>
  </si>
  <si>
    <t>S703-3A</t>
  </si>
  <si>
    <t>S703-3B</t>
  </si>
  <si>
    <t>S703-3C</t>
  </si>
  <si>
    <t>S703-3D</t>
  </si>
  <si>
    <t>S703-3E</t>
  </si>
  <si>
    <t>S703-3F</t>
  </si>
  <si>
    <t>S703-3U</t>
  </si>
  <si>
    <t>S703-4A</t>
  </si>
  <si>
    <t>S703-4B</t>
  </si>
  <si>
    <t>S703-5A</t>
  </si>
  <si>
    <t>S703-5B</t>
  </si>
  <si>
    <t>S703-5C</t>
  </si>
  <si>
    <t>S703-U</t>
  </si>
  <si>
    <t>homogeneous</t>
  </si>
  <si>
    <t>tuffecous silt</t>
  </si>
  <si>
    <t>Lithified</t>
  </si>
  <si>
    <t>silt</t>
  </si>
  <si>
    <t>olivine basalt</t>
  </si>
  <si>
    <t>gray</t>
  </si>
  <si>
    <t>5</t>
  </si>
  <si>
    <t>&lt;1</t>
  </si>
  <si>
    <t>weak</t>
  </si>
  <si>
    <t>8</t>
  </si>
  <si>
    <t>1-3</t>
  </si>
  <si>
    <t>Mud is included in vesicles and quenched structure.</t>
  </si>
  <si>
    <t>picritic basalt</t>
  </si>
  <si>
    <t>black</t>
  </si>
  <si>
    <t>1.5</t>
  </si>
  <si>
    <t>1</t>
  </si>
  <si>
    <t>palagonite</t>
  </si>
  <si>
    <t>Autobreccia?</t>
  </si>
  <si>
    <t>Sediment</t>
  </si>
  <si>
    <t>med. fresh</t>
  </si>
  <si>
    <t>0.1-0.2</t>
  </si>
  <si>
    <t>v. thin Mn, palagonite, and glass rind</t>
  </si>
  <si>
    <t>blue-black</t>
  </si>
  <si>
    <t>5 to 10</t>
  </si>
  <si>
    <t>clast from poorly sorted rubble, subrounded but might be from thick Mn-coat</t>
  </si>
  <si>
    <t>olivine basalt</t>
  </si>
  <si>
    <t>S690-3e</t>
  </si>
  <si>
    <t>S690-4a</t>
  </si>
  <si>
    <t>S690-4b</t>
  </si>
  <si>
    <t>very finely vesicular</t>
  </si>
  <si>
    <t>v</t>
  </si>
  <si>
    <t>S690-3c</t>
  </si>
  <si>
    <t>?</t>
  </si>
  <si>
    <t>almost fresh</t>
  </si>
  <si>
    <t>&lt;0.5</t>
  </si>
  <si>
    <t>S690-8b</t>
  </si>
  <si>
    <t>S690-A</t>
  </si>
  <si>
    <t>S690-B</t>
  </si>
  <si>
    <t>rock type</t>
  </si>
  <si>
    <t>phenocrysts</t>
  </si>
  <si>
    <t>vesiculation</t>
  </si>
  <si>
    <t>alteration</t>
  </si>
  <si>
    <t xml:space="preserve">  Remarks</t>
  </si>
  <si>
    <t>SAMPLE DISTRIBUTION</t>
  </si>
  <si>
    <t>sampling location unknown; slightly rounded clast; unlikely in-place pillow</t>
  </si>
  <si>
    <t>S691-5B</t>
  </si>
  <si>
    <t>S692-7</t>
  </si>
  <si>
    <t>S692-8</t>
  </si>
  <si>
    <t>S692-9</t>
  </si>
  <si>
    <t>S692-10</t>
  </si>
  <si>
    <t>Probably pahoehoe lava flow. Vesicles are generally rounded. Color reddish. Erupted and cooled subaerially. (longitude in scanned discription sheet is not correct.)</t>
  </si>
  <si>
    <t>0</t>
  </si>
  <si>
    <t>35</t>
  </si>
  <si>
    <t>oxidized viscles</t>
  </si>
  <si>
    <t>Black-brown oxidized vesicles</t>
  </si>
  <si>
    <t>ol-basalt</t>
  </si>
  <si>
    <t>subaerial pahoehoe fragment</t>
  </si>
  <si>
    <t>S695-4A</t>
  </si>
  <si>
    <t>highly vesicular sparsely ol-basalt</t>
  </si>
  <si>
    <t>dary grey</t>
  </si>
  <si>
    <t>0</t>
  </si>
  <si>
    <t>a little</t>
  </si>
  <si>
    <t>there are two types of vesicles., ie., large ones are around 5-10mm radius and micro vesicles less than 0.1mm. Sparsely ol phenocryst and 2-3 m radius. Mn coating is very thin but covered entirely</t>
  </si>
  <si>
    <t>Clast type</t>
  </si>
  <si>
    <t>Lithified or Unlithified</t>
  </si>
  <si>
    <t>Mono or poly</t>
  </si>
  <si>
    <t>Sorting</t>
  </si>
  <si>
    <t>Roundness</t>
  </si>
  <si>
    <t>Matrix</t>
  </si>
  <si>
    <t>S700-1A</t>
  </si>
  <si>
    <t>dark gray</t>
  </si>
  <si>
    <t>dark grey</t>
  </si>
  <si>
    <t>dark grey</t>
  </si>
  <si>
    <t>dark grey</t>
  </si>
  <si>
    <t>?</t>
  </si>
  <si>
    <t>0.1</t>
  </si>
  <si>
    <t>aphyric basalt</t>
  </si>
  <si>
    <t>black</t>
  </si>
  <si>
    <t>2</t>
  </si>
  <si>
    <t>3</t>
  </si>
  <si>
    <t>0</t>
  </si>
  <si>
    <t>aphyric basalt</t>
  </si>
  <si>
    <t>dark grey</t>
  </si>
  <si>
    <t>0</t>
  </si>
  <si>
    <t>poorly sorted volcanic glass sandstone with fragments to 1cm. Rock contains well developed orthogonal fractures</t>
  </si>
  <si>
    <t>Clasts of basalt lava probably derived from outer crust of a pillow lobe.</t>
  </si>
  <si>
    <t>Some olivine phenocrysts are altered.</t>
  </si>
  <si>
    <t>very massive basalt with rare olivine plus scattered plagioclase phenocrysts (both are ~1 mm), Thin Mn coating</t>
  </si>
  <si>
    <t>S693-7</t>
  </si>
  <si>
    <t>ol-basalt</t>
  </si>
  <si>
    <t>S695-3C</t>
  </si>
  <si>
    <t>highly vesicular ol-rich basalt</t>
  </si>
  <si>
    <t>10~15%</t>
  </si>
  <si>
    <t>some</t>
  </si>
  <si>
    <t>very weak</t>
  </si>
  <si>
    <t>black lava  brown mud</t>
  </si>
  <si>
    <t>picrite</t>
  </si>
  <si>
    <t>? Poorly shown</t>
  </si>
  <si>
    <t>3</t>
  </si>
  <si>
    <t>0.5</t>
  </si>
  <si>
    <t>fresh</t>
  </si>
  <si>
    <t>very thin and partly</t>
  </si>
  <si>
    <t>no</t>
  </si>
  <si>
    <t xml:space="preserve"> Joint parts contain little crystals.And joint's type are 2 pattern.</t>
  </si>
  <si>
    <t>S696-4B</t>
  </si>
  <si>
    <t>partly</t>
  </si>
  <si>
    <t>S696-5A</t>
  </si>
  <si>
    <t>picritic basalt</t>
  </si>
  <si>
    <t>dark grey</t>
  </si>
  <si>
    <t>0~2</t>
  </si>
  <si>
    <t>fresh</t>
  </si>
  <si>
    <t>none</t>
  </si>
  <si>
    <t>Staurolite-like laths on outside of sample</t>
  </si>
  <si>
    <t>black-grey</t>
  </si>
  <si>
    <t>5</t>
  </si>
  <si>
    <t>0.3</t>
  </si>
  <si>
    <t>10</t>
  </si>
  <si>
    <t>moderately altered</t>
  </si>
  <si>
    <t>medium fresh</t>
  </si>
  <si>
    <t>0-2.0</t>
  </si>
  <si>
    <t>variably sized and shaped vesicles</t>
  </si>
  <si>
    <t>15</t>
  </si>
  <si>
    <t>&lt;0.3</t>
  </si>
  <si>
    <t>palagnite 1.5 mm</t>
  </si>
  <si>
    <t>&lt;0.3 mm</t>
  </si>
  <si>
    <t>1.5-2</t>
  </si>
  <si>
    <t>olivine-rich coarse sand affixed to rock, also needle-like organisms attached</t>
  </si>
  <si>
    <t>25</t>
  </si>
  <si>
    <t>&lt;1.5</t>
  </si>
  <si>
    <t>deep black</t>
  </si>
  <si>
    <t>fresh, with 1.5 mm palagonite</t>
  </si>
  <si>
    <t>0.3-2</t>
  </si>
  <si>
    <t>Olivine-rich basalt. Pillow lava.</t>
  </si>
  <si>
    <t>2</t>
  </si>
  <si>
    <t>2.5</t>
  </si>
  <si>
    <t>plant attached</t>
  </si>
  <si>
    <t>medium gray</t>
  </si>
  <si>
    <t>8 mm altered margin</t>
  </si>
  <si>
    <t>up to 3</t>
  </si>
  <si>
    <t>Very minor red surface stain MnFeO present,but very thin &lt;0.05mm.</t>
  </si>
  <si>
    <t>S697-6C</t>
  </si>
  <si>
    <t>4</t>
  </si>
  <si>
    <t>5</t>
  </si>
  <si>
    <t>0</t>
  </si>
  <si>
    <t>S697-1</t>
  </si>
  <si>
    <t>S697-2A</t>
  </si>
  <si>
    <t>S697-3</t>
  </si>
  <si>
    <t>S695-1</t>
  </si>
  <si>
    <t>vesicular aphyric basalt</t>
  </si>
  <si>
    <t>black</t>
  </si>
  <si>
    <t>~1</t>
  </si>
  <si>
    <t>0</t>
  </si>
  <si>
    <t>5</t>
  </si>
  <si>
    <t>rusty surface</t>
  </si>
  <si>
    <t>Many micro-vesicles.</t>
  </si>
  <si>
    <t>S696-2</t>
  </si>
  <si>
    <t>olvine-bearing basalt</t>
  </si>
  <si>
    <t>size Y</t>
  </si>
  <si>
    <t>Size Z</t>
  </si>
  <si>
    <t>S695-8A</t>
  </si>
  <si>
    <t>Sparsely aphyric basalt</t>
  </si>
  <si>
    <t>0</t>
  </si>
  <si>
    <t>iddingsite</t>
  </si>
  <si>
    <t>nil</t>
  </si>
  <si>
    <t>may be a dike rock, olivines are microphenocrysts</t>
  </si>
  <si>
    <t>massive lava</t>
  </si>
  <si>
    <t>moderate</t>
  </si>
  <si>
    <t>brecciated lava</t>
  </si>
  <si>
    <t>metamorphosed</t>
  </si>
  <si>
    <t>vesicular aphyric basalt</t>
  </si>
  <si>
    <t>black</t>
  </si>
  <si>
    <t>20</t>
  </si>
  <si>
    <t>oxidized</t>
  </si>
  <si>
    <t>film</t>
  </si>
  <si>
    <t>S695-8U</t>
  </si>
  <si>
    <t>&lt;1</t>
  </si>
  <si>
    <t>15</t>
  </si>
  <si>
    <t>S695-9</t>
  </si>
  <si>
    <t>aphyritic basalt</t>
  </si>
  <si>
    <t>Browny grey</t>
  </si>
  <si>
    <t>some</t>
  </si>
  <si>
    <t>thin</t>
  </si>
  <si>
    <t>S695-10A</t>
  </si>
  <si>
    <t>30</t>
  </si>
  <si>
    <t>no</t>
  </si>
  <si>
    <t>S695-10B</t>
  </si>
  <si>
    <t>&lt;1%</t>
  </si>
  <si>
    <t>S695-10C</t>
  </si>
  <si>
    <t>&lt;0.1</t>
  </si>
  <si>
    <t>S695-U</t>
  </si>
  <si>
    <t>aphyric basalt</t>
  </si>
  <si>
    <t>S697-5B</t>
  </si>
  <si>
    <t>aphyric basalt</t>
  </si>
  <si>
    <t>black</t>
  </si>
  <si>
    <t>thin</t>
  </si>
  <si>
    <t>S697-6A</t>
  </si>
  <si>
    <t>aphyric basalt</t>
  </si>
  <si>
    <t>black</t>
  </si>
  <si>
    <t>S691-6</t>
  </si>
  <si>
    <t>S692-1</t>
  </si>
  <si>
    <t>S692-2</t>
  </si>
  <si>
    <t>S692-3</t>
  </si>
  <si>
    <t>S692-4</t>
  </si>
  <si>
    <t>S692-5</t>
  </si>
  <si>
    <t>S692-6</t>
  </si>
  <si>
    <t>S696-7</t>
  </si>
  <si>
    <t>Olivine-rich basalt</t>
  </si>
  <si>
    <t>thin</t>
  </si>
  <si>
    <t>S696-8</t>
  </si>
  <si>
    <t>&lt;5</t>
  </si>
  <si>
    <t>highly vesicular basalt.</t>
  </si>
  <si>
    <t>S695-3A</t>
  </si>
  <si>
    <t>Some surfaces turn in red,probably hydrothremaly altered.</t>
  </si>
  <si>
    <t>very fine-grained aphyric basalt with fine platy fractures</t>
  </si>
  <si>
    <t>gray</t>
  </si>
  <si>
    <t>black, brown</t>
  </si>
  <si>
    <t>lava fragment coated glassy sand (turbidite)</t>
  </si>
  <si>
    <t>ol-rich basalt</t>
  </si>
  <si>
    <t>dark grey</t>
  </si>
  <si>
    <t>0</t>
  </si>
  <si>
    <t>5%</t>
  </si>
  <si>
    <t>3-5mm angular clasts lava are loosely consolidated. Clasts are aphyric and devoid of vesicles</t>
  </si>
  <si>
    <t>volcanic breccia</t>
  </si>
  <si>
    <t>sandstone</t>
  </si>
  <si>
    <t>greenish gray</t>
  </si>
  <si>
    <t>highly</t>
  </si>
  <si>
    <t>film</t>
  </si>
  <si>
    <t>glass and mineral clasts altered heavily, but variably thin Mn film surrounds sample</t>
  </si>
  <si>
    <t>hyaloclastic breccia</t>
  </si>
  <si>
    <t>zeolites</t>
  </si>
  <si>
    <t>0.1</t>
  </si>
  <si>
    <t>Vesiculated lava,nearly aphyric.</t>
  </si>
  <si>
    <t>8</t>
  </si>
  <si>
    <t>black fresh</t>
  </si>
  <si>
    <t>reddish dark grey</t>
  </si>
  <si>
    <t>25</t>
  </si>
  <si>
    <t>none</t>
  </si>
  <si>
    <t>&lt;&lt;0.1</t>
  </si>
  <si>
    <t>film</t>
  </si>
  <si>
    <t>S695-4C</t>
  </si>
  <si>
    <t>reddish grey</t>
  </si>
  <si>
    <t>20</t>
  </si>
  <si>
    <t>Lat degrees</t>
  </si>
  <si>
    <t>Lat minutes</t>
  </si>
  <si>
    <t>Long degrees</t>
  </si>
  <si>
    <t>clast in well-sorted debris deposit</t>
  </si>
  <si>
    <t>USGS, Kimura, Morgan, Yokose, Naka, Takahashi</t>
  </si>
  <si>
    <t>USGS, Kimura, Morgan, Yokose</t>
  </si>
  <si>
    <t>USGS, Kimura, Morgan, Yokose, Naka</t>
  </si>
  <si>
    <t>USGS, Kimura, Morgan, Naka, Takahashi, Nakagawa</t>
  </si>
  <si>
    <t>block on top of inflated flow, origon of block unclear</t>
  </si>
  <si>
    <t>angular clast "pavement"</t>
  </si>
  <si>
    <t>S690-1a</t>
  </si>
  <si>
    <t>S690-1b</t>
  </si>
  <si>
    <t>S690-1c</t>
  </si>
  <si>
    <t>S690-1d</t>
  </si>
  <si>
    <t>S690-2a</t>
  </si>
  <si>
    <t>S690-2b</t>
  </si>
  <si>
    <t>S690-2c</t>
  </si>
  <si>
    <t>S690-3a</t>
  </si>
  <si>
    <t>S690-3b</t>
  </si>
  <si>
    <t>S690-3d</t>
  </si>
  <si>
    <t>U stands for unknown</t>
  </si>
  <si>
    <t>ol-rich basalt</t>
  </si>
  <si>
    <t>0</t>
  </si>
  <si>
    <t>USGS, Morgan, Hokkaido, Kimura, Yokose, Naka, Takahashi</t>
  </si>
  <si>
    <t>USGS, Hokkaido, Kimura, Yokose,</t>
  </si>
  <si>
    <t>S713-4</t>
  </si>
  <si>
    <t xml:space="preserve">dark  </t>
  </si>
  <si>
    <t>very dark gray</t>
  </si>
  <si>
    <t>ol,pl-basalt</t>
  </si>
  <si>
    <t>ahyric basalt</t>
  </si>
  <si>
    <t>hematite in vesicule</t>
  </si>
  <si>
    <t>32</t>
  </si>
  <si>
    <t>20</t>
  </si>
  <si>
    <t>clast of subaerial pahoehoe</t>
  </si>
  <si>
    <t>out side show reddish color</t>
  </si>
  <si>
    <t>matrix-supported breccia, possible non-volcanic clasts plus dence volcanic, vesicule volcanic, glassy vesicule volcanic</t>
  </si>
  <si>
    <t>Dence nearly aphyric basalt; angular fractures</t>
  </si>
  <si>
    <t>clast from breccia; matrix attached</t>
  </si>
  <si>
    <t>highly jointed</t>
  </si>
  <si>
    <t>Max diameter of ol is about 7mm</t>
  </si>
  <si>
    <t>Probalbly including plgioclase phenocrysts</t>
  </si>
  <si>
    <t>USGS, Yokose, Naka</t>
  </si>
  <si>
    <t>USGS, Morgan, Hokkaido, Kimura, Yokose, Naka, Takahashi</t>
  </si>
  <si>
    <t>USGS, Hokkaido, Kimura, Yokose, Naka</t>
  </si>
  <si>
    <t>USGS, Morgan, Hokkaido, Yokose, Naka, Takahashi</t>
  </si>
  <si>
    <t>USGS, Morgan, Yokose, Naka, Takahashi</t>
  </si>
  <si>
    <t>Reddish completely thru.</t>
  </si>
  <si>
    <t>0</t>
  </si>
  <si>
    <t>20</t>
  </si>
  <si>
    <t>reddish</t>
  </si>
  <si>
    <t>0.1</t>
  </si>
  <si>
    <t>S690-7d</t>
  </si>
  <si>
    <t>S690-8a</t>
  </si>
  <si>
    <t xml:space="preserve">Olivine-rich basalt, snall fragment. Unknown sample number </t>
  </si>
  <si>
    <t>Yokose, USGS, Hammer&amp;Johnson,Takahashi</t>
  </si>
  <si>
    <t>Yokose, USGS, Hammer&amp;Johnson,Takahashi</t>
  </si>
  <si>
    <t>Yokose, USGS, Hammer&amp;Johnson,Takahashi</t>
  </si>
  <si>
    <t>Yokose, Hanyu(Naka), USGS, Hammer&amp;Johnson,Takahashi</t>
  </si>
  <si>
    <t>Yokose, USGS, Hammer&amp;Johnson,Takahashi</t>
  </si>
  <si>
    <t>Yokose, Hanyu(Naka), USGS, Hammer&amp;Johnson,Takahashi</t>
  </si>
  <si>
    <t>Yokose, Hanyu(Naka), USGS, Hammer&amp;Johnson,Takahashi</t>
  </si>
  <si>
    <t>S704-9A</t>
  </si>
  <si>
    <t>S704-9B</t>
  </si>
  <si>
    <t>S705-1A</t>
  </si>
  <si>
    <t>S705-1B</t>
  </si>
  <si>
    <t>S705-1C</t>
  </si>
  <si>
    <t>S705-2</t>
  </si>
  <si>
    <t>S705-3B</t>
  </si>
  <si>
    <t>S705-3U</t>
  </si>
  <si>
    <t>S705-4</t>
  </si>
  <si>
    <t>S708-1</t>
  </si>
  <si>
    <t xml:space="preserve">poorly sorted sand stone </t>
  </si>
  <si>
    <t>poly</t>
  </si>
  <si>
    <t>poor</t>
  </si>
  <si>
    <t>S708-2</t>
  </si>
  <si>
    <t>S705-4?</t>
  </si>
  <si>
    <t>S705-5</t>
  </si>
  <si>
    <t>S705-U1</t>
  </si>
  <si>
    <t>S705-U2</t>
  </si>
  <si>
    <t>S705-U3</t>
  </si>
  <si>
    <t>light brown</t>
  </si>
  <si>
    <t>Mud stone</t>
  </si>
  <si>
    <t>mud</t>
  </si>
  <si>
    <t>fine</t>
  </si>
  <si>
    <t>good</t>
  </si>
  <si>
    <t>cubic</t>
  </si>
  <si>
    <t>silty cray</t>
  </si>
  <si>
    <t>?</t>
  </si>
  <si>
    <t>cray</t>
  </si>
  <si>
    <t>Mud stone</t>
  </si>
  <si>
    <t>aphyric basalt, maybe crust of lobe</t>
  </si>
  <si>
    <t>0.3-1</t>
  </si>
  <si>
    <t>60</t>
  </si>
  <si>
    <t>Small fingers of billowy lava extrading out of a hollow flattened tube. Inside of the tube is divided by thin curved walls with smooth surface. Thin spin of lava stands out from the inner wall suggesting espansion of gas within the tube</t>
  </si>
  <si>
    <t>the same as four</t>
  </si>
  <si>
    <t>some basalts</t>
  </si>
  <si>
    <t>all black</t>
  </si>
  <si>
    <t>various</t>
  </si>
  <si>
    <t>various rock</t>
  </si>
  <si>
    <t>fine</t>
  </si>
  <si>
    <t>mud stone porous near the surface</t>
  </si>
  <si>
    <t>many mud stone with chips og glass</t>
  </si>
  <si>
    <t>fresh</t>
  </si>
  <si>
    <t>3</t>
  </si>
  <si>
    <t>vesicles concentrated in bands; olivine microphenos very abundant, phenos less than 1 mm ~10%</t>
  </si>
  <si>
    <t>sample lost from basket</t>
  </si>
  <si>
    <t>S694-1</t>
  </si>
  <si>
    <t>S694-2</t>
  </si>
  <si>
    <t>S694-3</t>
  </si>
  <si>
    <t>S694-4</t>
  </si>
  <si>
    <t>ol-basalt</t>
  </si>
  <si>
    <t>black</t>
  </si>
  <si>
    <t>Takahashi, USGS, Umino, Hokkaido</t>
  </si>
  <si>
    <t>Takahashi, USGS, Umino, Hokkaido,Yokose</t>
  </si>
  <si>
    <t>Takahsashi, USGS</t>
  </si>
  <si>
    <t>Takahsashi, USGS, Yokose</t>
  </si>
  <si>
    <t>Takahsashi, USGS, Hokkaido</t>
  </si>
  <si>
    <t>Takahsashi, USGS, Hokkaido, Yokose, Hanyu</t>
  </si>
  <si>
    <t>USGS</t>
  </si>
  <si>
    <t>Takahashi,USG</t>
  </si>
  <si>
    <t>S704-8B</t>
  </si>
  <si>
    <t>olivine basalt</t>
  </si>
  <si>
    <t>black</t>
  </si>
  <si>
    <t>3</t>
  </si>
  <si>
    <t>1</t>
  </si>
  <si>
    <t>no</t>
  </si>
  <si>
    <t>thin</t>
  </si>
  <si>
    <t>1%</t>
  </si>
  <si>
    <t>fresh</t>
  </si>
  <si>
    <t>very thin</t>
  </si>
  <si>
    <t>Some pieces are crust of hollow pillow with droplet of melt</t>
  </si>
  <si>
    <t>ol-basalt</t>
  </si>
  <si>
    <t>black</t>
  </si>
  <si>
    <t>black</t>
  </si>
  <si>
    <t>The surface is partly hydrothermaly altered. Dunite is included.</t>
  </si>
  <si>
    <t>Un evenly distributed tiny vesicles, mosts are &lt;0.1mm dense sparsely olivine-aphyric basalt.</t>
  </si>
  <si>
    <t>volcanic sandstone</t>
  </si>
  <si>
    <t>yellow</t>
  </si>
  <si>
    <t>&lt;1%</t>
  </si>
  <si>
    <t>0</t>
  </si>
  <si>
    <t>none</t>
  </si>
  <si>
    <t>&lt;1</t>
  </si>
  <si>
    <t>coarse sand stone, glass + olivine + lithic fragments.</t>
  </si>
  <si>
    <t>basalt</t>
  </si>
  <si>
    <t>basalt</t>
  </si>
  <si>
    <t>basalt</t>
  </si>
  <si>
    <t>mud stone</t>
  </si>
  <si>
    <t>basalt</t>
  </si>
  <si>
    <t>dark grey</t>
  </si>
  <si>
    <t>brown</t>
  </si>
  <si>
    <t>2</t>
  </si>
  <si>
    <t>1-3</t>
  </si>
  <si>
    <t>4</t>
  </si>
  <si>
    <t>6</t>
  </si>
  <si>
    <t>3</t>
  </si>
  <si>
    <t>5</t>
  </si>
  <si>
    <t>5-10</t>
  </si>
  <si>
    <t>muddy</t>
  </si>
  <si>
    <t>5</t>
  </si>
  <si>
    <t>2</t>
  </si>
  <si>
    <t>&lt;1</t>
  </si>
  <si>
    <t>0</t>
  </si>
  <si>
    <t>0</t>
  </si>
  <si>
    <t>&lt;1</t>
  </si>
  <si>
    <t>1</t>
  </si>
  <si>
    <t>0</t>
  </si>
  <si>
    <t>&lt;1</t>
  </si>
  <si>
    <t>0</t>
  </si>
  <si>
    <t>0</t>
  </si>
  <si>
    <t>0</t>
  </si>
  <si>
    <t>0.1</t>
  </si>
  <si>
    <t>&lt;1</t>
  </si>
  <si>
    <t>&lt;1</t>
  </si>
  <si>
    <t>0</t>
  </si>
  <si>
    <t>&lt;1</t>
  </si>
  <si>
    <t>some</t>
  </si>
  <si>
    <t>weak</t>
  </si>
  <si>
    <t>partly palagonite</t>
  </si>
  <si>
    <t>weak</t>
  </si>
  <si>
    <t>weak</t>
  </si>
  <si>
    <t>weak</t>
  </si>
  <si>
    <t>weight (kg)</t>
  </si>
  <si>
    <t xml:space="preserve"> size X (cm)</t>
  </si>
  <si>
    <t>basalt</t>
  </si>
  <si>
    <t>% Ol</t>
  </si>
  <si>
    <t>% Cpx</t>
  </si>
  <si>
    <t>%Plag</t>
  </si>
  <si>
    <t>% Other</t>
  </si>
  <si>
    <t>gray</t>
  </si>
  <si>
    <t>med. Fresh</t>
  </si>
  <si>
    <t>yellow</t>
  </si>
  <si>
    <t>Takahashi, Johnson, Daczko, USGS, Hammer, Yokose, Umino</t>
  </si>
  <si>
    <t>fresh sample with well-developed Mn-coating (inc. nodules on one side) with good vitreous glass zone inside palagonite layer</t>
  </si>
  <si>
    <t>gray black</t>
  </si>
  <si>
    <t>0.1 to 0.5</t>
  </si>
  <si>
    <t>S690-5a</t>
  </si>
  <si>
    <t>S690-5b</t>
  </si>
  <si>
    <t>very thin</t>
  </si>
  <si>
    <t>tan</t>
  </si>
  <si>
    <t>S690-7c</t>
  </si>
  <si>
    <t>red-brown coating on all exposed surfaces</t>
  </si>
  <si>
    <t>angular black</t>
  </si>
  <si>
    <t>maximum olivine size=4mm</t>
  </si>
  <si>
    <t>4</t>
  </si>
  <si>
    <t>well-developed pillow ind and texture</t>
  </si>
  <si>
    <t>plag-ol basalt</t>
  </si>
  <si>
    <t>film</t>
  </si>
  <si>
    <t>Mn film coats all exposed surfaces</t>
  </si>
  <si>
    <t>0-2</t>
  </si>
  <si>
    <t>surficial</t>
  </si>
  <si>
    <t>0.01?</t>
  </si>
  <si>
    <t>angular block; some feathery plag and some plag clusters</t>
  </si>
  <si>
    <t>0?</t>
  </si>
  <si>
    <t>patchy palogonite; slight</t>
  </si>
  <si>
    <t>0.5</t>
  </si>
  <si>
    <t>angular surface; v. cracked interior; nearly aphyric</t>
  </si>
  <si>
    <t>olivines up to 7mm</t>
  </si>
  <si>
    <t>6</t>
  </si>
  <si>
    <t>0.2</t>
  </si>
  <si>
    <t>extremely small round vesicles</t>
  </si>
  <si>
    <t>olivines up to 4mm</t>
  </si>
  <si>
    <t>aphyric band 2-2.5 cm thick subparallel to outer chilled margin. Platy olivine parallel to band</t>
  </si>
  <si>
    <t>elongated olivines in the interior of the sample</t>
  </si>
  <si>
    <t>0-5</t>
  </si>
  <si>
    <t>aligned olivine zone just inside rind</t>
  </si>
  <si>
    <t>olivine-plag basalt</t>
  </si>
  <si>
    <t>2-3</t>
  </si>
  <si>
    <t>sampling location unknown</t>
  </si>
  <si>
    <t>S688-1</t>
  </si>
  <si>
    <t>S688-3</t>
  </si>
  <si>
    <t>none</t>
  </si>
  <si>
    <t>S688-2</t>
  </si>
  <si>
    <t>7</t>
  </si>
  <si>
    <t>&lt;1</t>
  </si>
  <si>
    <t>5</t>
  </si>
  <si>
    <t>remnant hydrothermal efflorescence on surface at center of pillow section</t>
  </si>
  <si>
    <t>olivine rich baslat</t>
  </si>
  <si>
    <t>17</t>
  </si>
  <si>
    <t>very fresh</t>
  </si>
  <si>
    <t>very fresh w/surface coat of yellow alteration</t>
  </si>
  <si>
    <t>8</t>
  </si>
  <si>
    <t>Depth (m)</t>
  </si>
  <si>
    <t xml:space="preserve">Time </t>
  </si>
  <si>
    <t>S687-22</t>
  </si>
  <si>
    <t>Takahashi, USGS, Hammer, Hanyu, Johnson, Yokose, Umino</t>
  </si>
  <si>
    <t>Takahashi, Yokose, Umino</t>
  </si>
  <si>
    <t>Takahashi, USGS, Hammer, Yokose</t>
  </si>
  <si>
    <t>Mud sediment</t>
  </si>
  <si>
    <t>unlithified</t>
  </si>
  <si>
    <t>&lt;1</t>
  </si>
  <si>
    <t>USGS, Morgan, Yokose, Takahashi, Nakagawa, Naka</t>
  </si>
  <si>
    <t>USGS, Morgan, Yokose, Nakagawa</t>
  </si>
  <si>
    <t>USGS, Morgan, Yokose, Takahashi, Nakagawa, Naka</t>
  </si>
  <si>
    <t>USGS, Morgan, Yokose, Takahashi, Nakagawa</t>
  </si>
  <si>
    <t>USGS, Yokose, Takahashi, Morgan, Nakagawa, Naka</t>
  </si>
  <si>
    <t>USGS, Yokose, Takahashi, Morgan, Nakagawa</t>
  </si>
  <si>
    <t>USGS, Yokose, Takahashi, Morgan, Nakagawa,</t>
  </si>
  <si>
    <t>USGS, Yokose, Morgan, Nakagawa, Naka</t>
  </si>
  <si>
    <t>USGS, Yokose, Takahashi, Nakagawa</t>
  </si>
  <si>
    <t>USGS, Yokose, Takahashi, Morgan, Kanamatsu</t>
  </si>
  <si>
    <t>silt</t>
  </si>
  <si>
    <t>intense</t>
  </si>
  <si>
    <t>aphtyric basalt with high vesiculating.</t>
  </si>
  <si>
    <t>lava</t>
  </si>
  <si>
    <t>brown-yellow</t>
  </si>
  <si>
    <t>There are a little glass under Mn-coating.And frame-structure exist from surface to bottom.There are some vesicles in frame structure but very small.</t>
  </si>
  <si>
    <t>Clay</t>
  </si>
  <si>
    <t>well</t>
  </si>
  <si>
    <t>round</t>
  </si>
  <si>
    <t>silt</t>
  </si>
  <si>
    <t>strong</t>
  </si>
  <si>
    <t>Hyaloclastite monomictic.</t>
  </si>
  <si>
    <t>lithified</t>
  </si>
  <si>
    <t>alterd glass</t>
  </si>
  <si>
    <t xml:space="preserve">Hyaloclastite </t>
  </si>
  <si>
    <t>several</t>
  </si>
  <si>
    <t>fine volcanic sand</t>
  </si>
  <si>
    <t>reddish gray</t>
  </si>
  <si>
    <t>Hyaloclastite(auto-brecciared) or hyaloclastic volcanic sandstone.</t>
  </si>
  <si>
    <t>volcanic sand</t>
  </si>
  <si>
    <t>altered basalt</t>
  </si>
  <si>
    <t>gray to right brown</t>
  </si>
  <si>
    <t>20(altered miniral)</t>
  </si>
  <si>
    <t>done</t>
  </si>
  <si>
    <t>highly brecciated rock(hyaloclastite)</t>
  </si>
  <si>
    <t>hyaloclastite</t>
  </si>
  <si>
    <t>class.lithic fragment</t>
  </si>
  <si>
    <t>sand to coarse sand</t>
  </si>
  <si>
    <t xml:space="preserve">angular </t>
  </si>
  <si>
    <t>&lt;1 to 12</t>
  </si>
  <si>
    <t>lithified</t>
  </si>
  <si>
    <t>Auto-brecciaed basalt lava.</t>
  </si>
  <si>
    <t>S696-9</t>
  </si>
  <si>
    <t>from pillow oucrop in debris field, hard to tewll if this sample is part of in-place pillow or fragment on top</t>
  </si>
  <si>
    <t>loose clast from below pillow outcrop</t>
  </si>
  <si>
    <t>sparse cobble field, more seds</t>
  </si>
  <si>
    <t>ol-rich basalt</t>
  </si>
  <si>
    <t>black</t>
  </si>
  <si>
    <t>1</t>
  </si>
  <si>
    <t>Some volcanic conglomerate (clay matrix support) around basdaltic block with thick Mn-coating.</t>
  </si>
  <si>
    <t>volcanic clast</t>
  </si>
  <si>
    <t>bad</t>
  </si>
  <si>
    <t>angular</t>
  </si>
  <si>
    <t>clay</t>
  </si>
  <si>
    <t>S700-6</t>
  </si>
  <si>
    <t>2.3</t>
  </si>
  <si>
    <t>&lt;2~&gt;10</t>
  </si>
  <si>
    <t>S700-7</t>
  </si>
  <si>
    <t>basaltic fragments</t>
  </si>
  <si>
    <t>poly</t>
  </si>
  <si>
    <t>1~10</t>
  </si>
  <si>
    <t>poor</t>
  </si>
  <si>
    <t>sands</t>
  </si>
  <si>
    <t>S700-8A</t>
  </si>
  <si>
    <t>a few~120</t>
  </si>
  <si>
    <t>rounded</t>
  </si>
  <si>
    <t>volcnic sand</t>
  </si>
  <si>
    <t>S700-8B</t>
  </si>
  <si>
    <t>clast in breccia?</t>
  </si>
  <si>
    <t>See"remark"</t>
  </si>
  <si>
    <t>Turbidite clast (or conceivably, fine-grained gabbro!)</t>
  </si>
  <si>
    <t>0.1-0.2</t>
  </si>
  <si>
    <t>good</t>
  </si>
  <si>
    <t>auguler</t>
  </si>
  <si>
    <t>S700-8C</t>
  </si>
  <si>
    <t>(Vesicular) basalt</t>
  </si>
  <si>
    <t>brownish black</t>
  </si>
  <si>
    <t>Lat (dec degrees)</t>
  </si>
  <si>
    <t>Long (dec degrees)</t>
  </si>
  <si>
    <t>Takahashi,USGS,Yokose&amp;Umino,Hokkaido</t>
  </si>
  <si>
    <t>Takahashi,USGS,Yokose&amp;Umino,Hokkaido,Hanyu</t>
  </si>
  <si>
    <t>Takahashi,USGS,Yokose&amp;Umino,Hokkaido,Hanyu</t>
  </si>
  <si>
    <t>USGS,Hokkaido</t>
  </si>
  <si>
    <t>clast in medium-sorted, coarser debris deposit</t>
  </si>
  <si>
    <t>lots</t>
  </si>
  <si>
    <t>small pillow chunk, from pillow outcrop</t>
  </si>
  <si>
    <t>in-place pillow in sediment</t>
  </si>
  <si>
    <t>Rahoehoe Frag.</t>
  </si>
  <si>
    <t>black</t>
  </si>
  <si>
    <t>some oxidization</t>
  </si>
  <si>
    <t>0.2</t>
  </si>
  <si>
    <t>S709-1</t>
  </si>
  <si>
    <t>S709-2</t>
  </si>
  <si>
    <t>S709-3</t>
  </si>
  <si>
    <t>S709-4</t>
  </si>
  <si>
    <t>S709-5</t>
  </si>
  <si>
    <t>S709-6</t>
  </si>
  <si>
    <t>S709-7</t>
  </si>
  <si>
    <t>S709-8</t>
  </si>
  <si>
    <t>S709-9</t>
  </si>
  <si>
    <t>S709-10</t>
  </si>
  <si>
    <t>S709-u</t>
  </si>
  <si>
    <t>ａｐｈｙｒｉc basalt</t>
  </si>
  <si>
    <t>&lt;&lt;1</t>
  </si>
  <si>
    <t>diktytaxitic texture</t>
  </si>
  <si>
    <t>olivine cpx basalt</t>
  </si>
  <si>
    <t>ｄａｒｋ brown</t>
  </si>
  <si>
    <t>some affixed glassy sand</t>
  </si>
  <si>
    <t>well ｃｒｙｓｔａｌｌｉｚｅｄ　groundmass</t>
  </si>
  <si>
    <t>bimodal vesicle sizes (1 cm and 0.1 mm)</t>
  </si>
  <si>
    <t>bimodal vesicle sizes (1 cm and 0.1 mm), diktytaxitic</t>
  </si>
  <si>
    <t>volcaniclastic sandstone to siltstone</t>
  </si>
  <si>
    <t>dark rusty brown</t>
  </si>
  <si>
    <t>porous</t>
  </si>
  <si>
    <t>coarse bedded to finely laminated volc. Siltstone to sandstone. Laminations 1 mm to 4 cm, Granular vein fill along edge</t>
  </si>
  <si>
    <t>basalt glass</t>
  </si>
  <si>
    <t>momo</t>
  </si>
  <si>
    <t>silt to &lt;1 mm</t>
  </si>
  <si>
    <t>well in layers</t>
  </si>
  <si>
    <t>porous</t>
  </si>
  <si>
    <t>moderate</t>
  </si>
  <si>
    <t>0-1</t>
  </si>
  <si>
    <t>well-sorted monomict volcaniclastic sandstone, homogeneous, grains rusty brown</t>
  </si>
  <si>
    <t>&lt;1 mm</t>
  </si>
  <si>
    <t xml:space="preserve">well    </t>
  </si>
  <si>
    <t>variable</t>
  </si>
  <si>
    <t>basalt</t>
  </si>
  <si>
    <t>film</t>
  </si>
  <si>
    <t>weakly lithified</t>
  </si>
  <si>
    <t>&lt;3 mm</t>
  </si>
  <si>
    <t>Thick Mn coating around 2~3mm contemning round vesicular sandstone particles with 30~50 size.</t>
  </si>
  <si>
    <t>vesicular volcanic rock</t>
  </si>
  <si>
    <t>Lithified</t>
  </si>
  <si>
    <t>Lithified</t>
  </si>
  <si>
    <t>poly</t>
  </si>
  <si>
    <t>30~50</t>
  </si>
  <si>
    <t>Grain size(mm)</t>
  </si>
  <si>
    <t>poor</t>
  </si>
  <si>
    <t>well rounded</t>
  </si>
  <si>
    <t>mud~very fine sand</t>
  </si>
  <si>
    <t>S700-1B</t>
  </si>
  <si>
    <t>Lava</t>
  </si>
  <si>
    <t>mud</t>
  </si>
  <si>
    <t>ill</t>
  </si>
  <si>
    <t>subround</t>
  </si>
  <si>
    <t>mud</t>
  </si>
  <si>
    <t>subround~subangular clasts of aphyric lava sporaidically embedded in a muddy matrix. Thick Mn coating on one side.</t>
  </si>
  <si>
    <t>around 5</t>
  </si>
  <si>
    <t>zeolite</t>
  </si>
  <si>
    <t>&lt;5</t>
  </si>
  <si>
    <t>S700-2</t>
  </si>
  <si>
    <t>gray</t>
  </si>
  <si>
    <t>gray</t>
  </si>
  <si>
    <t>very thin</t>
  </si>
  <si>
    <t>basaltic fragments</t>
  </si>
  <si>
    <t>1~30</t>
  </si>
  <si>
    <t>poor</t>
  </si>
  <si>
    <t>angular</t>
  </si>
  <si>
    <t>sands</t>
  </si>
  <si>
    <t>S700-3A</t>
  </si>
  <si>
    <t>Lithified</t>
  </si>
  <si>
    <t>not good</t>
  </si>
  <si>
    <t>cray,sandstones</t>
  </si>
  <si>
    <t>Heteromictic breccia</t>
  </si>
  <si>
    <t>0.5</t>
  </si>
  <si>
    <t>S700-3B</t>
  </si>
  <si>
    <t>brown</t>
  </si>
  <si>
    <t>brown</t>
  </si>
  <si>
    <t>1</t>
  </si>
  <si>
    <t>heterogeneous</t>
  </si>
  <si>
    <t>Lithified</t>
  </si>
  <si>
    <t>poly</t>
  </si>
  <si>
    <t>0.5~20</t>
  </si>
  <si>
    <t>~40(mostly~15)</t>
  </si>
  <si>
    <t>mostly lithic</t>
  </si>
  <si>
    <t>S700-4A</t>
  </si>
  <si>
    <t>1~20</t>
  </si>
  <si>
    <t>poly</t>
  </si>
  <si>
    <t>Volcanic breccia, heteromictic</t>
  </si>
  <si>
    <t>S700-4B</t>
  </si>
  <si>
    <t>dark brown</t>
  </si>
  <si>
    <t>Mn-coating zeolite</t>
  </si>
  <si>
    <t>0.1</t>
  </si>
  <si>
    <t>Subround~subangular clasts of lava in a matrix of polygenetic lava clasts of 1-5mm in diameter. Moderately altered.</t>
  </si>
  <si>
    <t>Lithified(weakly)</t>
  </si>
  <si>
    <t>poly</t>
  </si>
  <si>
    <t>1~50</t>
  </si>
  <si>
    <t>ill</t>
  </si>
  <si>
    <t>subround</t>
  </si>
  <si>
    <t>lapilli-sized lava</t>
  </si>
  <si>
    <t>S700-5A</t>
  </si>
  <si>
    <t>dark gray brown</t>
  </si>
  <si>
    <t>weathered</t>
  </si>
  <si>
    <t>vesicular subaerial pahhoehoe</t>
  </si>
  <si>
    <t>poor</t>
  </si>
  <si>
    <t>angular</t>
  </si>
  <si>
    <t>altered glass(?)sand</t>
  </si>
  <si>
    <t>S700-5B</t>
  </si>
  <si>
    <t>basalt</t>
  </si>
  <si>
    <t>gray</t>
  </si>
  <si>
    <t>25</t>
  </si>
  <si>
    <t>fragment of large, in-place pillow</t>
  </si>
  <si>
    <t>S694-5E</t>
  </si>
  <si>
    <t>Yokose, Takahashi, USGS</t>
  </si>
  <si>
    <t>Yokose, Takahashi, USGS</t>
  </si>
  <si>
    <t>Yokose, Takahashi, USGS,Hanyu</t>
  </si>
  <si>
    <t>Yokose, Takahashi, USGS,Hanyu</t>
  </si>
  <si>
    <t>5</t>
  </si>
  <si>
    <t>Takahashi,USGS,Yokose</t>
  </si>
  <si>
    <t>Most olivine smaller than 1mm. Perhaps some plagioclase. Somo red staining on outer non-glassy surfaces.</t>
  </si>
  <si>
    <t>olivine basalt</t>
  </si>
  <si>
    <t>black</t>
  </si>
  <si>
    <t>2</t>
  </si>
  <si>
    <t>olivine basalt</t>
  </si>
  <si>
    <t>S699-3U</t>
  </si>
  <si>
    <t>olivine basalt</t>
  </si>
  <si>
    <t>black</t>
  </si>
  <si>
    <t>&lt;1</t>
  </si>
  <si>
    <t>0</t>
  </si>
  <si>
    <t>1</t>
  </si>
  <si>
    <t>palagonite</t>
  </si>
  <si>
    <t>0.1</t>
  </si>
  <si>
    <t>palagonite</t>
  </si>
  <si>
    <t>S711-1</t>
  </si>
  <si>
    <t>S711-2</t>
  </si>
  <si>
    <t>S711-3</t>
  </si>
  <si>
    <t>S711-4</t>
  </si>
  <si>
    <t>S711-5b</t>
  </si>
  <si>
    <t>S711-5a</t>
  </si>
  <si>
    <t>S711-5C</t>
  </si>
  <si>
    <t>S711-6a</t>
  </si>
  <si>
    <t>S711-6b</t>
  </si>
  <si>
    <t>S711-6c</t>
  </si>
  <si>
    <t>S711-7</t>
  </si>
  <si>
    <t>S711-8</t>
  </si>
  <si>
    <t>S711-9</t>
  </si>
  <si>
    <t>S711-11</t>
  </si>
  <si>
    <t>S711-U</t>
  </si>
  <si>
    <t>S711-10</t>
  </si>
  <si>
    <t>tuff. Sandstone</t>
  </si>
  <si>
    <t>glass standstone</t>
  </si>
  <si>
    <t>vocanic sandstone</t>
  </si>
  <si>
    <t>clast in breccia</t>
  </si>
  <si>
    <t>breccia clast</t>
  </si>
  <si>
    <t>hyalo. sandstone</t>
  </si>
  <si>
    <t>autobrecciated sandstone</t>
  </si>
  <si>
    <t>aphanitic ol basalt</t>
  </si>
  <si>
    <t>bluish gray</t>
  </si>
  <si>
    <t>black, brown rind</t>
  </si>
  <si>
    <t>red, brown to black</t>
  </si>
  <si>
    <t>greenish brown</t>
  </si>
  <si>
    <t>black w/ ol</t>
  </si>
  <si>
    <t xml:space="preserve">black </t>
  </si>
  <si>
    <t>yellowish brown</t>
  </si>
  <si>
    <t xml:space="preserve">black </t>
  </si>
  <si>
    <t>15</t>
  </si>
  <si>
    <t>&lt;5</t>
  </si>
  <si>
    <t>8</t>
  </si>
  <si>
    <t>very small</t>
  </si>
  <si>
    <t>10</t>
  </si>
  <si>
    <t>30</t>
  </si>
  <si>
    <t>largely palagonite</t>
  </si>
  <si>
    <t>&lt;.5</t>
  </si>
  <si>
    <t>Mn coating</t>
  </si>
  <si>
    <t>.1</t>
  </si>
  <si>
    <t>.5</t>
  </si>
  <si>
    <t>some plagonitization</t>
  </si>
  <si>
    <t>&lt;1</t>
  </si>
  <si>
    <t>minimual</t>
  </si>
  <si>
    <t>&lt;.5</t>
  </si>
  <si>
    <t>&lt;.1</t>
  </si>
  <si>
    <t>glass grains are very fresh!, matric is palagonite ??</t>
  </si>
  <si>
    <t>homogeneous, massive, fine-grained sandstone; some mineralization on surface</t>
  </si>
  <si>
    <t>hyaloclastite sandstone clast from breccia, matrix is glass-rich. \clast is cuty by vein, outer 1-2 cm is plagonite, but core is fresh</t>
  </si>
  <si>
    <t>well induratred pebbly volcaniclastic breccia, coated secondary (recent) semi-consolidated pebbly sand</t>
  </si>
  <si>
    <t>fine^grained picrite clast from breccia.  Good Mn-coating over glassy matrix</t>
  </si>
  <si>
    <t>vesicular ol basalt</t>
  </si>
  <si>
    <t>insection of white vein</t>
  </si>
  <si>
    <t>glass and sand grains supported by mud matrix, possible fining upward sequence</t>
  </si>
  <si>
    <t>S714-1A</t>
  </si>
  <si>
    <t>S714-1B</t>
  </si>
  <si>
    <t>S714-2A</t>
  </si>
  <si>
    <t>S714-2B</t>
  </si>
  <si>
    <t>S714-3</t>
  </si>
  <si>
    <t>S714-4</t>
  </si>
  <si>
    <t>S714-5A</t>
  </si>
  <si>
    <t>S714-5B</t>
  </si>
  <si>
    <t>S714-6A</t>
  </si>
  <si>
    <t>S714-6B</t>
  </si>
  <si>
    <t>S714-7A</t>
  </si>
  <si>
    <t>S714-7B</t>
  </si>
  <si>
    <t>S714-U</t>
  </si>
  <si>
    <t>S713-1</t>
  </si>
  <si>
    <t>altered olivine basalt</t>
  </si>
  <si>
    <t>many vesicles filled with mud, zeolite, or rust-colored material; olivines altered</t>
  </si>
  <si>
    <t>S713-2</t>
  </si>
  <si>
    <t>vesicular pahoehoe fragment</t>
  </si>
  <si>
    <t>USGS, Yokose</t>
  </si>
  <si>
    <t>subaerial lava fragment</t>
  </si>
  <si>
    <t>S713-3a</t>
  </si>
  <si>
    <t>a`a fragment</t>
  </si>
  <si>
    <t>USGS, Yokose, Takahashi</t>
  </si>
  <si>
    <t xml:space="preserve">subaerial lava fragment </t>
  </si>
  <si>
    <t>S713-3b</t>
  </si>
  <si>
    <t>vesicular a`a (olivine basalt)</t>
  </si>
  <si>
    <t>USGS, Naka, Yokose, Takahashi</t>
  </si>
  <si>
    <t>S713-5a</t>
  </si>
  <si>
    <t>subaerial a`a</t>
  </si>
  <si>
    <t>irregular shaped vesicles; some filled with mud</t>
  </si>
  <si>
    <t>S713-5b</t>
  </si>
  <si>
    <t>S713-6</t>
  </si>
  <si>
    <t>mudstone</t>
  </si>
  <si>
    <t>orange-brown</t>
  </si>
  <si>
    <t>semi-consolidated, bioturbated mudstone; with distinct borings coated in MnO</t>
  </si>
  <si>
    <t>clay, silt</t>
  </si>
  <si>
    <t>semilithified</t>
  </si>
  <si>
    <t>S713-7</t>
  </si>
  <si>
    <t>USGS, Yokose, Morgan</t>
  </si>
  <si>
    <t>adhered gray breccia; non-glassy</t>
  </si>
  <si>
    <t>S713-8a</t>
  </si>
  <si>
    <t>finely crystalline groundmass, sparse olivine phenocrysts</t>
  </si>
  <si>
    <t>S713-8b</t>
  </si>
  <si>
    <t>subaerial pahoehoe basalt</t>
  </si>
  <si>
    <t>round vesicles filled with mud</t>
  </si>
  <si>
    <t>S713-9</t>
  </si>
  <si>
    <t>dark yellow</t>
  </si>
  <si>
    <t>to 2 cm</t>
  </si>
  <si>
    <t>S713-10</t>
  </si>
  <si>
    <t>1-30 mm</t>
  </si>
  <si>
    <t>S713-u</t>
  </si>
  <si>
    <t>small</t>
  </si>
  <si>
    <t>fragment of a`a lava</t>
  </si>
  <si>
    <t xml:space="preserve">very fine-grained, dense basalt with five olivine phenocrysts </t>
  </si>
  <si>
    <t>picritic basalt with coarse olivine phenocrysts</t>
  </si>
  <si>
    <t>well</t>
  </si>
  <si>
    <t>polyangular</t>
  </si>
  <si>
    <t>plagonite??</t>
  </si>
  <si>
    <t>basalt, glass, lithics</t>
  </si>
  <si>
    <t>.2-1.5</t>
  </si>
  <si>
    <t>hyalocastic ss clast from breccia</t>
  </si>
  <si>
    <t>volcanics</t>
  </si>
  <si>
    <t>Lithified and unlithified</t>
  </si>
  <si>
    <t>.5-2</t>
  </si>
  <si>
    <t>volcanics (secondary mud)</t>
  </si>
  <si>
    <t>basalt, glass, and lithics</t>
  </si>
  <si>
    <t>mono (almost)</t>
  </si>
  <si>
    <t>1-10</t>
  </si>
  <si>
    <t>angular</t>
  </si>
  <si>
    <t>very little</t>
  </si>
  <si>
    <t>0-2</t>
  </si>
  <si>
    <t>volcanic silt and mud</t>
  </si>
  <si>
    <t>sand and some glass</t>
  </si>
  <si>
    <t>&lt;1-3</t>
  </si>
  <si>
    <t>Takahashi,USGS,Yokose,Umino,Hokkaido,</t>
  </si>
  <si>
    <t>Takahashi,USGS,Umino,Hokkaido,</t>
  </si>
  <si>
    <t>USGS,Umino,Hokkaido,</t>
  </si>
  <si>
    <t>Takahashi,USGS,Yokose,Umino,Hokkaido,Hanyu</t>
  </si>
  <si>
    <t>Takahashi,USGS,Umino,Hokkaido,Hanyu</t>
  </si>
  <si>
    <t>color</t>
  </si>
  <si>
    <t>S691-1</t>
  </si>
  <si>
    <t>S691-2A</t>
  </si>
  <si>
    <t>S691-2B</t>
  </si>
  <si>
    <t>S691-3</t>
  </si>
  <si>
    <t>Yokose</t>
  </si>
  <si>
    <t>Takahashi,USGS,Yokose,Hokkaido</t>
  </si>
  <si>
    <t>USGS,Yokose,Hokkaido</t>
  </si>
  <si>
    <t>Takahashi,USGS,Yokose,Umino,Hokkaido</t>
  </si>
  <si>
    <t>USGS,Yokose.Hokkaido,</t>
  </si>
  <si>
    <t>USGS,Yokose</t>
  </si>
  <si>
    <t>S702-1</t>
  </si>
  <si>
    <t>S702-2A</t>
  </si>
  <si>
    <t>S702-2B</t>
  </si>
  <si>
    <t>S702-3A</t>
  </si>
  <si>
    <t>S702-3B</t>
  </si>
  <si>
    <t>S702-3C</t>
  </si>
  <si>
    <t>S702-4A</t>
  </si>
  <si>
    <t>S702-4B</t>
  </si>
  <si>
    <t>S702-4C</t>
  </si>
  <si>
    <t>S702-5</t>
  </si>
  <si>
    <t>S702-6</t>
  </si>
  <si>
    <t>S702-7</t>
  </si>
  <si>
    <t>S702-U</t>
  </si>
  <si>
    <t>non</t>
  </si>
  <si>
    <t>Highly vesicular olivine rich basalt.</t>
  </si>
  <si>
    <t>Sparsely aphyric basalt appaarently of a pahoehoe.</t>
  </si>
  <si>
    <t>0</t>
  </si>
  <si>
    <t>25</t>
  </si>
  <si>
    <t>none</t>
  </si>
  <si>
    <t>&lt;&lt;0.1</t>
  </si>
  <si>
    <t>Olivine basalt,fragment of pahoehoe.</t>
  </si>
  <si>
    <t>black</t>
  </si>
  <si>
    <t>0</t>
  </si>
  <si>
    <t>&lt;0.1</t>
  </si>
  <si>
    <t>S698-1A</t>
  </si>
  <si>
    <t>S698-1B</t>
  </si>
  <si>
    <t>S698-1U</t>
  </si>
  <si>
    <t>S698-2A</t>
  </si>
  <si>
    <t>S698-2B</t>
  </si>
  <si>
    <t>S698-3A</t>
  </si>
  <si>
    <t>S698-3B</t>
  </si>
  <si>
    <t>S698-3C</t>
  </si>
  <si>
    <t>S698-4A</t>
  </si>
  <si>
    <t>S698-4B</t>
  </si>
  <si>
    <t>S698-5A</t>
  </si>
  <si>
    <t>S698-5B</t>
  </si>
  <si>
    <t>S698-6B</t>
  </si>
  <si>
    <t>aphyric basalt</t>
  </si>
  <si>
    <t>&gt;1</t>
  </si>
  <si>
    <t>0.8</t>
  </si>
  <si>
    <t>2</t>
  </si>
  <si>
    <t>slightly</t>
  </si>
  <si>
    <t>Reddish vesiculated basalt with fine and leuticular vesicles concentrated on one side, while the other side has larger spherical to oval vesicles.</t>
  </si>
  <si>
    <t>&lt;1</t>
  </si>
  <si>
    <t>0</t>
  </si>
  <si>
    <t>no</t>
  </si>
  <si>
    <t>&lt;0.1</t>
  </si>
  <si>
    <t>dark grey</t>
  </si>
  <si>
    <t>&gt;1%</t>
  </si>
  <si>
    <t>none</t>
  </si>
  <si>
    <t>0.2-0.5</t>
  </si>
  <si>
    <t>0</t>
  </si>
  <si>
    <t>micro ol phenocrysts (&lt;0.5%). There is gradXX (unreadable) in vesicles. Mn coating is very thin, partly spot</t>
  </si>
  <si>
    <t>S695-3D</t>
  </si>
  <si>
    <t xml:space="preserve">vesicles are relatively large and vesicle rims are oxidized. </t>
  </si>
  <si>
    <t>highly vesicular subaerial pahoehoe. (longitude in scanned discription sheet is not correct.)</t>
  </si>
  <si>
    <t>Highly vesicular basalt.</t>
  </si>
  <si>
    <t>non</t>
  </si>
  <si>
    <t>20</t>
  </si>
  <si>
    <t>5&lt;</t>
  </si>
  <si>
    <t>0</t>
  </si>
  <si>
    <t>brown</t>
  </si>
  <si>
    <t>highly vesicular basalt</t>
  </si>
  <si>
    <t>grey</t>
  </si>
  <si>
    <t>0</t>
  </si>
  <si>
    <t>20</t>
  </si>
  <si>
    <t>nil</t>
  </si>
  <si>
    <t>no</t>
  </si>
  <si>
    <t>Vesicular basalt with oval to irregular vesicles.</t>
  </si>
  <si>
    <t>dark reddish grey</t>
  </si>
  <si>
    <t>S699-1</t>
  </si>
  <si>
    <t>S699-2</t>
  </si>
  <si>
    <t>S699-3A</t>
  </si>
  <si>
    <t>S699-3B</t>
  </si>
  <si>
    <t>S699-3C</t>
  </si>
  <si>
    <t>S699-3D</t>
  </si>
  <si>
    <t>picritic basalt</t>
  </si>
  <si>
    <t>Long minutes</t>
  </si>
  <si>
    <t>Shinkai dive</t>
  </si>
  <si>
    <t>occurrence</t>
  </si>
  <si>
    <t>clast in debris deposit</t>
  </si>
  <si>
    <t>pillow fragment; not clear if it directly from a pillow, but probably not far from source</t>
  </si>
  <si>
    <t>pillow may have formed in sediment</t>
  </si>
  <si>
    <t>probably from intact pillow, or very close to one</t>
  </si>
  <si>
    <t>Pl-rich evolved rock, compared to ol-basalt, sparsely ol phenocrysts. Tere is possibility that this rock would be alkaline!?</t>
  </si>
  <si>
    <t>S693-U</t>
  </si>
  <si>
    <t>0</t>
  </si>
  <si>
    <t>40%</t>
  </si>
  <si>
    <t>thin</t>
  </si>
  <si>
    <t>S695-3B</t>
  </si>
  <si>
    <t>Basalt minor oliv</t>
  </si>
  <si>
    <t>Abundant rund vesicles document origin as subaerial pahoehoe. Mn coating where projected out of mud.</t>
  </si>
  <si>
    <t>grey</t>
  </si>
  <si>
    <t>~3</t>
  </si>
  <si>
    <t>palagonite 0.6mm</t>
  </si>
  <si>
    <t>S695-5A</t>
  </si>
  <si>
    <t>S695-5B</t>
  </si>
  <si>
    <t>S695-4U</t>
  </si>
  <si>
    <t>S695-5U</t>
  </si>
  <si>
    <t>S695-6A</t>
  </si>
  <si>
    <t>S695-6B</t>
  </si>
  <si>
    <t>S695-7A</t>
  </si>
  <si>
    <t>S695-7B</t>
  </si>
  <si>
    <t>S695-11A</t>
  </si>
  <si>
    <t>S695-11B</t>
  </si>
  <si>
    <t>S695-11C</t>
  </si>
  <si>
    <t>Takahashi, USGS</t>
  </si>
  <si>
    <t>USGS</t>
  </si>
  <si>
    <t>S695-7C</t>
  </si>
  <si>
    <t>black</t>
  </si>
  <si>
    <t>black</t>
  </si>
  <si>
    <t>0</t>
  </si>
  <si>
    <t>20</t>
  </si>
  <si>
    <t>red-black</t>
  </si>
  <si>
    <t>0</t>
  </si>
  <si>
    <t>35</t>
  </si>
  <si>
    <t>Yokose, Hammer&amp;Johnson,Takahashi</t>
  </si>
  <si>
    <t>USGS, Kimura, Naka, Yokose, Morgan, Takahashi</t>
  </si>
  <si>
    <t>USGS, Kimura, Naka, Yokose, Morgan</t>
  </si>
  <si>
    <t>USGS, Naka, Yokose</t>
  </si>
  <si>
    <t>USGS, Naka, Yokose, Morgan</t>
  </si>
  <si>
    <t>USGS, Kimura, Naka, Yokose, Takahashi</t>
  </si>
  <si>
    <t>USGS, Naka, Yokose, Morgan, Takahashi</t>
  </si>
  <si>
    <t>USGS, Morgan</t>
  </si>
  <si>
    <t>Yokose, Hanyu, USGS, Hammer&amp;Johnson,Takahashi</t>
  </si>
  <si>
    <t>Takahashi,USGS,Matsumoto,Orihashi</t>
  </si>
  <si>
    <t>Takahashi,USGS,Matsumoto,Orihashi</t>
  </si>
  <si>
    <t>Takahashi,USGS,Matsumoto,Orihashi</t>
  </si>
  <si>
    <t>&lt;1</t>
  </si>
  <si>
    <t>S693-1A</t>
  </si>
  <si>
    <t>ol-basalt</t>
  </si>
  <si>
    <t>dark grey</t>
  </si>
  <si>
    <t>1</t>
  </si>
  <si>
    <t>some paragonite</t>
  </si>
  <si>
    <t>paragonized</t>
  </si>
  <si>
    <t>very thin</t>
  </si>
  <si>
    <t>basalt</t>
  </si>
  <si>
    <t>black</t>
  </si>
  <si>
    <t>0</t>
  </si>
  <si>
    <t>paragonite</t>
  </si>
  <si>
    <t>olivine basalt</t>
  </si>
  <si>
    <t>dark grey</t>
  </si>
  <si>
    <t>3</t>
  </si>
  <si>
    <t>some</t>
  </si>
  <si>
    <t>olivine basalt</t>
  </si>
  <si>
    <t>black</t>
  </si>
  <si>
    <t>2</t>
  </si>
  <si>
    <t>very thin</t>
  </si>
  <si>
    <t>paragonite/glass</t>
  </si>
  <si>
    <t>paragonite</t>
  </si>
  <si>
    <t>tuff breccia</t>
  </si>
  <si>
    <t>S707-1</t>
  </si>
  <si>
    <t>Dence olivine basalt block with olivine phenocrysts up to 2mm in diameter. Thin mud is attached on the block under Mn crust.</t>
  </si>
  <si>
    <t>S707-2A</t>
  </si>
  <si>
    <t xml:space="preserve">picritic basalt </t>
  </si>
  <si>
    <t>S707-2B</t>
  </si>
  <si>
    <t xml:space="preserve">some </t>
  </si>
  <si>
    <t>Some olivines are altered. (iddingsite)</t>
  </si>
  <si>
    <t>S707-2C</t>
  </si>
  <si>
    <t>S707-3</t>
  </si>
  <si>
    <t>Dence basalt with thick Mn crust. Olivine phenoctysts including tiny oxide(spinel?) are up to 3mm long. Both anhedral olivine are present.</t>
  </si>
  <si>
    <t>S707-4</t>
  </si>
  <si>
    <t xml:space="preserve">mud stoen </t>
  </si>
  <si>
    <t>breccia</t>
  </si>
  <si>
    <t>Lithified</t>
  </si>
  <si>
    <t>mono</t>
  </si>
  <si>
    <t>bud</t>
  </si>
  <si>
    <t>S707-5</t>
  </si>
  <si>
    <t>6.5</t>
  </si>
  <si>
    <t>Partly, olivine altered their color to yellow.</t>
  </si>
  <si>
    <t>picrtic basalt</t>
  </si>
  <si>
    <t>no</t>
  </si>
  <si>
    <t>weak on surface</t>
  </si>
  <si>
    <t>0.1</t>
  </si>
  <si>
    <t>picrite</t>
  </si>
  <si>
    <t>&lt;1</t>
  </si>
  <si>
    <t>0</t>
  </si>
  <si>
    <t>weak</t>
  </si>
  <si>
    <t>&lt;0.1</t>
  </si>
  <si>
    <t>picritic basalt</t>
  </si>
  <si>
    <t>0.1</t>
  </si>
  <si>
    <t>3 pieces of similar sizes.</t>
  </si>
  <si>
    <t>Maximum elongate has 5mm long axis. Particularly, there is very thin Mn crust. Vesicle layers aligned parallel to each other</t>
  </si>
  <si>
    <t>S694-5A</t>
  </si>
  <si>
    <t>S694-5B</t>
  </si>
  <si>
    <t>Takahashi, USGS,Naka, Molgan, Yokose,Kimura</t>
  </si>
  <si>
    <t>vesicular apyric basalt</t>
  </si>
  <si>
    <t>black</t>
  </si>
  <si>
    <t>0</t>
  </si>
  <si>
    <t>30</t>
  </si>
  <si>
    <t>Yokose, Takahashi, Hanyu, USGS, Umino</t>
  </si>
  <si>
    <t>Yokose, Takahashi,USGS, Umino</t>
  </si>
  <si>
    <t>Yokose, Takahashi,  USGS, Umino</t>
  </si>
  <si>
    <t>black</t>
  </si>
  <si>
    <t>partly</t>
  </si>
  <si>
    <t>3</t>
  </si>
  <si>
    <t>reddish</t>
  </si>
  <si>
    <t>0.1</t>
  </si>
  <si>
    <t>surface</t>
  </si>
  <si>
    <t>vesicle rims are oxidized</t>
  </si>
  <si>
    <t>S695-2A</t>
  </si>
  <si>
    <t>black</t>
  </si>
  <si>
    <t>0</t>
  </si>
  <si>
    <t>oxidized</t>
  </si>
  <si>
    <t>film</t>
  </si>
  <si>
    <t>S695-2B</t>
  </si>
  <si>
    <t>vesicular aphyric basalt</t>
  </si>
  <si>
    <t>black</t>
  </si>
  <si>
    <t>0</t>
  </si>
  <si>
    <t>5</t>
  </si>
  <si>
    <t>film</t>
  </si>
  <si>
    <t>S695-2C</t>
  </si>
  <si>
    <t>brown</t>
  </si>
  <si>
    <t>olivine crystals distributed irreguraly, heavily cracked into various directions</t>
  </si>
  <si>
    <t>picritic basalt</t>
  </si>
  <si>
    <t>dark grey</t>
  </si>
  <si>
    <t>0</t>
  </si>
  <si>
    <t>Takahashi,USGS,Matsumoto,Orihashi</t>
  </si>
  <si>
    <t>USGS,Matsumoto,Orihashi</t>
  </si>
  <si>
    <t>&lt;0.2</t>
  </si>
  <si>
    <t>S694-5D</t>
  </si>
  <si>
    <t>S697-4C</t>
  </si>
  <si>
    <t>S697-5A</t>
  </si>
  <si>
    <t>aphyric basalt</t>
  </si>
  <si>
    <t>Aphyric basalt,with commingled sut mud while lava was in place.</t>
  </si>
  <si>
    <t>aphyric basalt</t>
  </si>
  <si>
    <t>5</t>
  </si>
  <si>
    <t>alkalic basalt</t>
  </si>
  <si>
    <t>black</t>
  </si>
  <si>
    <t>0.2</t>
  </si>
  <si>
    <t>aphyric</t>
  </si>
  <si>
    <t>thin 0.1mm?</t>
  </si>
  <si>
    <t>Aphyric basalt glassy surface of sheet flow.</t>
  </si>
  <si>
    <t>ol-basalt</t>
  </si>
  <si>
    <t>weak</t>
  </si>
  <si>
    <t>Mn coating thickness (mm)</t>
  </si>
  <si>
    <t>ol-rich basalt</t>
  </si>
  <si>
    <t>blue-gray</t>
  </si>
  <si>
    <t>0.5</t>
  </si>
  <si>
    <t>sand</t>
  </si>
  <si>
    <t>Yokose, Hanyu(Naka), Hammer&amp;Johnson</t>
  </si>
  <si>
    <t>Takahashi, Johnson, USGS, Hammer</t>
  </si>
  <si>
    <t>Takahashi, Johnson, USGS, Hammer, Hanyu</t>
  </si>
  <si>
    <t>S690-6a</t>
  </si>
  <si>
    <t>S690-6b</t>
  </si>
  <si>
    <t>S690-6c</t>
  </si>
  <si>
    <t>S690-6d</t>
  </si>
  <si>
    <t>S690-6e</t>
  </si>
  <si>
    <t>S690-7a</t>
  </si>
  <si>
    <t>S690-7b</t>
  </si>
  <si>
    <t>S688-4</t>
  </si>
  <si>
    <t>S688-5</t>
  </si>
  <si>
    <t>S688-6</t>
  </si>
  <si>
    <t>S688-7</t>
  </si>
  <si>
    <t>picritic basalt</t>
  </si>
  <si>
    <t>black</t>
  </si>
  <si>
    <t>6</t>
  </si>
  <si>
    <t>1</t>
  </si>
  <si>
    <t>yrllow-red hydrothermal alteration on cracked surface</t>
  </si>
  <si>
    <t>1-5</t>
  </si>
  <si>
    <t>5-10</t>
  </si>
  <si>
    <t>S687-1</t>
  </si>
  <si>
    <t>S687-2</t>
  </si>
  <si>
    <t>S687-3</t>
  </si>
  <si>
    <t>S687-4</t>
  </si>
  <si>
    <t>S687-5</t>
  </si>
  <si>
    <t>S687-6</t>
  </si>
  <si>
    <t>S687-7</t>
  </si>
  <si>
    <t>S687-8</t>
  </si>
  <si>
    <t>S687-9</t>
  </si>
  <si>
    <t>S687-10</t>
  </si>
  <si>
    <t>S687-11</t>
  </si>
  <si>
    <t>S687-13</t>
  </si>
  <si>
    <t>S687-14</t>
  </si>
  <si>
    <t>S687-15</t>
  </si>
  <si>
    <t>Takahashi, USGS, Hammer, Yokose, Umino</t>
  </si>
  <si>
    <t>Takahashi, USGS, Yokose, Umino</t>
  </si>
  <si>
    <t>many glass, rock, olivine clasts</t>
  </si>
  <si>
    <t>hyaloclastic sandstone</t>
  </si>
  <si>
    <t>S706-1</t>
  </si>
  <si>
    <t>S706-2</t>
  </si>
  <si>
    <t>S706-3</t>
  </si>
  <si>
    <t>S706-4A</t>
  </si>
  <si>
    <t>S706-4B</t>
  </si>
  <si>
    <t>S706-5</t>
  </si>
  <si>
    <t>black</t>
  </si>
  <si>
    <t>1</t>
  </si>
  <si>
    <t>0</t>
  </si>
  <si>
    <t>weak</t>
  </si>
  <si>
    <t>&lt;1.5</t>
  </si>
  <si>
    <t>Ol-basalt</t>
  </si>
  <si>
    <t>ol basalt</t>
  </si>
  <si>
    <t>little</t>
  </si>
  <si>
    <t>Phenocrysts are  only olivine???</t>
  </si>
  <si>
    <t>-1mm palagonite</t>
  </si>
  <si>
    <t>Dence basalt lava with olivine microphenocrysts -0.5mm across.</t>
  </si>
  <si>
    <t>minor paragonite</t>
  </si>
  <si>
    <t>weak,paragonited</t>
  </si>
  <si>
    <t>Glass is partly paragonized. Some olivines are altered.</t>
  </si>
  <si>
    <t>aphyric basalt</t>
  </si>
  <si>
    <t>black</t>
  </si>
  <si>
    <t>&lt;1</t>
  </si>
  <si>
    <t>2</t>
  </si>
  <si>
    <t>no</t>
  </si>
  <si>
    <t>?</t>
  </si>
  <si>
    <t>basalt</t>
  </si>
  <si>
    <t>black</t>
  </si>
  <si>
    <t>2</t>
  </si>
  <si>
    <t>3</t>
  </si>
  <si>
    <t>fresh</t>
  </si>
  <si>
    <t>gray</t>
  </si>
  <si>
    <t>&lt;1</t>
  </si>
  <si>
    <t>3</t>
  </si>
  <si>
    <t>some</t>
  </si>
  <si>
    <t>thin</t>
  </si>
  <si>
    <t>Almostly aphyric.</t>
  </si>
  <si>
    <t>fresh</t>
  </si>
  <si>
    <t>loosely consolidated angular clasts of lava cemented by black glass. Few matrix and clasts supported</t>
  </si>
  <si>
    <t>zeolite-clay mat.</t>
  </si>
  <si>
    <t>gray-green</t>
  </si>
  <si>
    <t>2</t>
  </si>
  <si>
    <t>no</t>
  </si>
  <si>
    <t>olivine rich basalt clast with adhered poorly lithified glass of olivine-rich poorly sorted sand(stone)</t>
  </si>
  <si>
    <t>thin</t>
  </si>
  <si>
    <t>dark gray</t>
  </si>
  <si>
    <t>minor palagonite</t>
  </si>
  <si>
    <t>palagonite 0.5 mm</t>
  </si>
  <si>
    <t>none</t>
  </si>
  <si>
    <t>&lt;0.1</t>
  </si>
  <si>
    <t>Glass rim (mm)</t>
  </si>
  <si>
    <t>palagonite 0.2 mm</t>
  </si>
  <si>
    <t>olivines &lt;=4mm</t>
  </si>
  <si>
    <t>&lt;3</t>
  </si>
  <si>
    <t>palagonite</t>
  </si>
  <si>
    <t>olivine-rich basalt</t>
  </si>
  <si>
    <t>gray-black</t>
  </si>
  <si>
    <t>1-2</t>
  </si>
  <si>
    <t>1-4</t>
  </si>
  <si>
    <t>quite vesicular on a fine scale</t>
  </si>
  <si>
    <t>0</t>
  </si>
  <si>
    <t>7</t>
  </si>
  <si>
    <t>slight</t>
  </si>
  <si>
    <t>1.5-2.5</t>
  </si>
  <si>
    <t>variable vesicle sizes, segregation gas pockets</t>
  </si>
  <si>
    <t>picritic basalt</t>
  </si>
  <si>
    <t>1</t>
  </si>
  <si>
    <t>Sample</t>
  </si>
  <si>
    <t>basalt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</si>
</sst>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00"/>
    <numFmt numFmtId="186" formatCode="0.0000_ "/>
    <numFmt numFmtId="187" formatCode="0_);[Red]\(0\)"/>
    <numFmt numFmtId="188" formatCode="&quot;Yes&quot;;&quot;Yes&quot;;&quot;No&quot;"/>
    <numFmt numFmtId="189" formatCode="&quot;True&quot;;&quot;True&quot;;&quot;False&quot;"/>
    <numFmt numFmtId="190" formatCode="&quot;On&quot;;&quot;On&quot;;&quot;Off&quot;"/>
    <numFmt numFmtId="191" formatCode="0_ "/>
  </numFmts>
  <fonts count="5">
    <font>
      <sz val="11"/>
      <name val="__ _____"/>
      <family val="3"/>
    </font>
    <font>
      <u val="single"/>
      <sz val="11"/>
      <color indexed="12"/>
      <name val="__ _____"/>
      <family val="3"/>
    </font>
    <font>
      <u val="single"/>
      <sz val="11"/>
      <color indexed="36"/>
      <name val="__ _____"/>
      <family val="3"/>
    </font>
    <font>
      <sz val="12"/>
      <name val="Osaka"/>
      <family val="3"/>
    </font>
    <font>
      <sz val="12"/>
      <color indexed="8"/>
      <name val="Osaka"/>
      <family val="3"/>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5">
    <xf numFmtId="0" fontId="0" fillId="0" borderId="0" xfId="0" applyAlignment="1">
      <alignment/>
    </xf>
    <xf numFmtId="0" fontId="3" fillId="0" borderId="0" xfId="0" applyNumberFormat="1" applyFont="1" applyAlignment="1">
      <alignment horizontal="left" vertical="center" wrapText="1"/>
    </xf>
    <xf numFmtId="0" fontId="3" fillId="0" borderId="0" xfId="0" applyNumberFormat="1" applyFont="1" applyBorder="1" applyAlignment="1">
      <alignment horizontal="left" vertical="center" wrapText="1"/>
    </xf>
    <xf numFmtId="0" fontId="4"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65"/>
  <sheetViews>
    <sheetView tabSelected="1" workbookViewId="0" topLeftCell="A1">
      <pane xSplit="1" ySplit="2" topLeftCell="B4" activePane="bottomRight" state="frozen"/>
      <selection pane="topLeft" activeCell="A1" sqref="A1"/>
      <selection pane="topRight" activeCell="B1" sqref="B1"/>
      <selection pane="bottomLeft" activeCell="A3" sqref="A3"/>
      <selection pane="bottomRight" activeCell="N15" sqref="N15"/>
    </sheetView>
  </sheetViews>
  <sheetFormatPr defaultColWidth="8.796875" defaultRowHeight="14.25"/>
  <cols>
    <col min="1" max="1" width="11.3984375" style="1" customWidth="1"/>
    <col min="2" max="2" width="10.09765625" style="1" customWidth="1"/>
    <col min="3" max="3" width="8.59765625" style="1" customWidth="1"/>
    <col min="4" max="4" width="10.8984375" style="1" customWidth="1"/>
    <col min="5" max="5" width="8.3984375" style="1" customWidth="1"/>
    <col min="6" max="8" width="10.8984375" style="1" customWidth="1"/>
    <col min="9" max="9" width="10.09765625" style="1" customWidth="1"/>
    <col min="10" max="12" width="8" style="1" customWidth="1"/>
    <col min="13" max="13" width="10.09765625" style="1" customWidth="1"/>
    <col min="14" max="14" width="16.19921875" style="1" customWidth="1"/>
    <col min="15" max="15" width="30" style="1" customWidth="1"/>
    <col min="16" max="16" width="16.09765625" style="1" customWidth="1"/>
    <col min="17" max="20" width="10.09765625" style="1" customWidth="1"/>
    <col min="21" max="21" width="14.69921875" style="1" customWidth="1"/>
    <col min="22" max="22" width="10.09765625" style="1" customWidth="1"/>
    <col min="23" max="23" width="18.09765625" style="1" customWidth="1"/>
    <col min="24" max="24" width="10.09765625" style="1" customWidth="1"/>
    <col min="25" max="25" width="26.5" style="1" customWidth="1"/>
    <col min="26" max="26" width="60.59765625" style="1" customWidth="1"/>
    <col min="27" max="27" width="15.69921875" style="1" customWidth="1"/>
    <col min="28" max="28" width="27.59765625" style="1" customWidth="1"/>
    <col min="29" max="34" width="10.8984375" style="1" customWidth="1"/>
    <col min="35" max="16384" width="9" style="1" customWidth="1"/>
  </cols>
  <sheetData>
    <row r="1" spans="1:17" ht="45" customHeight="1">
      <c r="A1" s="1" t="s">
        <v>1694</v>
      </c>
      <c r="M1" s="1">
        <f>SUM(M3:M65536)</f>
        <v>1896.849999999999</v>
      </c>
      <c r="Q1" s="2" t="s">
        <v>794</v>
      </c>
    </row>
    <row r="2" spans="1:34" s="2" customFormat="1" ht="45.75" customHeight="1">
      <c r="A2" s="2" t="s">
        <v>1962</v>
      </c>
      <c r="B2" s="2" t="s">
        <v>1239</v>
      </c>
      <c r="C2" s="2" t="s">
        <v>997</v>
      </c>
      <c r="D2" s="2" t="s">
        <v>998</v>
      </c>
      <c r="E2" s="2" t="s">
        <v>999</v>
      </c>
      <c r="F2" s="2" t="s">
        <v>1693</v>
      </c>
      <c r="G2" s="2" t="s">
        <v>1324</v>
      </c>
      <c r="H2" s="2" t="s">
        <v>1325</v>
      </c>
      <c r="I2" s="2" t="s">
        <v>1238</v>
      </c>
      <c r="J2" s="2" t="s">
        <v>1179</v>
      </c>
      <c r="K2" s="2" t="s">
        <v>912</v>
      </c>
      <c r="L2" s="2" t="s">
        <v>913</v>
      </c>
      <c r="M2" s="2" t="s">
        <v>1178</v>
      </c>
      <c r="N2" s="2" t="s">
        <v>793</v>
      </c>
      <c r="O2" s="2" t="s">
        <v>1695</v>
      </c>
      <c r="P2" s="2" t="s">
        <v>1605</v>
      </c>
      <c r="Q2" s="2" t="s">
        <v>1181</v>
      </c>
      <c r="R2" s="2" t="s">
        <v>1182</v>
      </c>
      <c r="S2" s="2" t="s">
        <v>1183</v>
      </c>
      <c r="T2" s="2" t="s">
        <v>1184</v>
      </c>
      <c r="U2" s="2" t="s">
        <v>1945</v>
      </c>
      <c r="V2" s="2" t="s">
        <v>795</v>
      </c>
      <c r="W2" s="2" t="s">
        <v>796</v>
      </c>
      <c r="X2" s="2" t="s">
        <v>1851</v>
      </c>
      <c r="Y2" s="2" t="s">
        <v>798</v>
      </c>
      <c r="Z2" s="2" t="s">
        <v>797</v>
      </c>
      <c r="AA2" s="2" t="s">
        <v>773</v>
      </c>
      <c r="AB2" s="2" t="s">
        <v>818</v>
      </c>
      <c r="AC2" s="2" t="s">
        <v>819</v>
      </c>
      <c r="AD2" s="2" t="s">
        <v>820</v>
      </c>
      <c r="AE2" s="2" t="s">
        <v>1383</v>
      </c>
      <c r="AF2" s="2" t="s">
        <v>821</v>
      </c>
      <c r="AG2" s="2" t="s">
        <v>822</v>
      </c>
      <c r="AH2" s="2" t="s">
        <v>823</v>
      </c>
    </row>
    <row r="3" spans="1:25" ht="28.5">
      <c r="A3" s="1" t="s">
        <v>301</v>
      </c>
      <c r="B3" s="1">
        <v>0.5402777777777777</v>
      </c>
      <c r="C3" s="1">
        <v>20</v>
      </c>
      <c r="D3" s="1">
        <v>26.551</v>
      </c>
      <c r="E3" s="1">
        <v>154</v>
      </c>
      <c r="F3" s="1">
        <v>56.0291</v>
      </c>
      <c r="G3" s="1">
        <f>C3+(D3/60)</f>
        <v>20.442516666666666</v>
      </c>
      <c r="H3" s="1">
        <f>E3+(F3/60)</f>
        <v>154.93381833333333</v>
      </c>
      <c r="I3" s="1">
        <v>5166</v>
      </c>
      <c r="J3" s="1">
        <v>21</v>
      </c>
      <c r="K3" s="1">
        <v>15</v>
      </c>
      <c r="L3" s="1">
        <v>11</v>
      </c>
      <c r="M3" s="1">
        <v>5.2</v>
      </c>
      <c r="N3" s="1" t="s">
        <v>1180</v>
      </c>
      <c r="P3" s="1" t="s">
        <v>1809</v>
      </c>
      <c r="Q3" s="1">
        <v>3</v>
      </c>
      <c r="V3" s="1">
        <v>1</v>
      </c>
      <c r="W3" s="1" t="s">
        <v>727</v>
      </c>
      <c r="X3" s="1">
        <v>0.5</v>
      </c>
      <c r="Y3" s="1" t="s">
        <v>662</v>
      </c>
    </row>
    <row r="4" spans="1:25" ht="28.5">
      <c r="A4" s="1" t="s">
        <v>302</v>
      </c>
      <c r="B4" s="1">
        <v>0.5576388888888889</v>
      </c>
      <c r="C4" s="1">
        <v>20</v>
      </c>
      <c r="D4" s="1">
        <v>26.3245</v>
      </c>
      <c r="E4" s="1">
        <v>154</v>
      </c>
      <c r="F4" s="1">
        <v>56.0651</v>
      </c>
      <c r="G4" s="1">
        <f>C4+(D4/60)</f>
        <v>20.438741666666665</v>
      </c>
      <c r="H4" s="1">
        <f>E4+(F4/60)</f>
        <v>154.93441833333333</v>
      </c>
      <c r="I4" s="1">
        <v>5032</v>
      </c>
      <c r="J4" s="1">
        <v>19</v>
      </c>
      <c r="K4" s="1">
        <v>14</v>
      </c>
      <c r="L4" s="1">
        <v>10</v>
      </c>
      <c r="M4" s="1">
        <v>3.5</v>
      </c>
      <c r="N4" s="1" t="s">
        <v>780</v>
      </c>
      <c r="P4" s="1" t="s">
        <v>1185</v>
      </c>
      <c r="Q4" s="1">
        <v>8</v>
      </c>
      <c r="V4" s="1">
        <v>0</v>
      </c>
      <c r="W4" s="1" t="s">
        <v>1186</v>
      </c>
      <c r="X4" s="1">
        <v>0.1</v>
      </c>
      <c r="Y4" s="1" t="s">
        <v>247</v>
      </c>
    </row>
    <row r="5" spans="1:26" ht="28.5">
      <c r="A5" s="1" t="s">
        <v>303</v>
      </c>
      <c r="B5" s="1">
        <v>0.5576388888888889</v>
      </c>
      <c r="C5" s="1">
        <v>20</v>
      </c>
      <c r="D5" s="1">
        <v>26.3245</v>
      </c>
      <c r="E5" s="1">
        <v>154</v>
      </c>
      <c r="F5" s="1">
        <v>56.0651</v>
      </c>
      <c r="G5" s="1">
        <f>C5+(D5/60)</f>
        <v>20.438741666666665</v>
      </c>
      <c r="H5" s="1">
        <f>E5+(F5/60)</f>
        <v>154.93441833333333</v>
      </c>
      <c r="I5" s="1">
        <v>5032</v>
      </c>
      <c r="J5" s="1">
        <v>22</v>
      </c>
      <c r="K5" s="1">
        <v>17</v>
      </c>
      <c r="L5" s="1">
        <v>9</v>
      </c>
      <c r="M5" s="1">
        <v>7.4</v>
      </c>
      <c r="N5" s="1" t="s">
        <v>1180</v>
      </c>
      <c r="P5" s="1" t="s">
        <v>1185</v>
      </c>
      <c r="Q5" s="1">
        <v>4</v>
      </c>
      <c r="V5" s="1">
        <v>0</v>
      </c>
      <c r="W5" s="1" t="s">
        <v>774</v>
      </c>
      <c r="X5" s="1" t="s">
        <v>775</v>
      </c>
      <c r="Y5" s="1" t="s">
        <v>662</v>
      </c>
      <c r="Z5" s="1" t="s">
        <v>776</v>
      </c>
    </row>
    <row r="6" spans="1:26" ht="28.5">
      <c r="A6" s="1" t="s">
        <v>304</v>
      </c>
      <c r="B6" s="1">
        <v>0.6208333333333333</v>
      </c>
      <c r="C6" s="1">
        <v>20</v>
      </c>
      <c r="D6" s="1">
        <v>25.673</v>
      </c>
      <c r="E6" s="1">
        <v>154</v>
      </c>
      <c r="F6" s="1">
        <v>56.7927</v>
      </c>
      <c r="G6" s="1">
        <f>C6+(D6/60)</f>
        <v>20.427883333333334</v>
      </c>
      <c r="H6" s="1">
        <f>E6+(F6/60)</f>
        <v>154.946545</v>
      </c>
      <c r="I6" s="1">
        <v>4895</v>
      </c>
      <c r="J6" s="1">
        <v>15</v>
      </c>
      <c r="K6" s="1">
        <v>11</v>
      </c>
      <c r="L6" s="1">
        <v>5</v>
      </c>
      <c r="M6" s="1">
        <v>1.7</v>
      </c>
      <c r="N6" s="1" t="s">
        <v>780</v>
      </c>
      <c r="P6" s="1" t="s">
        <v>777</v>
      </c>
      <c r="Q6" s="1" t="s">
        <v>778</v>
      </c>
      <c r="V6" s="1">
        <v>0</v>
      </c>
      <c r="W6" s="1" t="s">
        <v>1099</v>
      </c>
      <c r="X6" s="1">
        <v>1.4</v>
      </c>
      <c r="Y6" s="1" t="s">
        <v>662</v>
      </c>
      <c r="Z6" s="1" t="s">
        <v>1189</v>
      </c>
    </row>
    <row r="7" spans="1:25" ht="28.5">
      <c r="A7" s="1" t="s">
        <v>305</v>
      </c>
      <c r="B7" s="1">
        <v>0.6208333333333333</v>
      </c>
      <c r="C7" s="1">
        <v>20</v>
      </c>
      <c r="D7" s="1">
        <v>25.673</v>
      </c>
      <c r="E7" s="1">
        <v>154</v>
      </c>
      <c r="F7" s="1">
        <v>56.7927</v>
      </c>
      <c r="G7" s="1">
        <f>C7+(D7/60)</f>
        <v>20.427883333333334</v>
      </c>
      <c r="H7" s="1">
        <f>E7+(F7/60)</f>
        <v>154.946545</v>
      </c>
      <c r="I7" s="1">
        <v>4895</v>
      </c>
      <c r="J7" s="1">
        <v>18</v>
      </c>
      <c r="K7" s="1">
        <v>9</v>
      </c>
      <c r="L7" s="1">
        <v>8</v>
      </c>
      <c r="M7" s="1">
        <v>2.15</v>
      </c>
      <c r="N7" s="1" t="s">
        <v>780</v>
      </c>
      <c r="P7" s="1" t="s">
        <v>1190</v>
      </c>
      <c r="Q7" s="1">
        <v>8</v>
      </c>
      <c r="V7" s="1">
        <v>0</v>
      </c>
      <c r="W7" s="1" t="s">
        <v>1099</v>
      </c>
      <c r="X7" s="1" t="s">
        <v>1191</v>
      </c>
      <c r="Y7" s="1" t="s">
        <v>247</v>
      </c>
    </row>
    <row r="9" spans="1:25" ht="28.5">
      <c r="A9" s="1" t="s">
        <v>1877</v>
      </c>
      <c r="B9" s="1">
        <v>0.4777777777777778</v>
      </c>
      <c r="C9" s="1">
        <v>20</v>
      </c>
      <c r="D9" s="1">
        <v>35.0483</v>
      </c>
      <c r="E9" s="1">
        <v>155</v>
      </c>
      <c r="F9" s="1">
        <v>5.6623</v>
      </c>
      <c r="G9" s="1">
        <f aca="true" t="shared" si="0" ref="G9:G32">C9+(D9/60)</f>
        <v>20.584138333333332</v>
      </c>
      <c r="H9" s="1">
        <f aca="true" t="shared" si="1" ref="H9:H32">E9+(F9/60)</f>
        <v>155.09437166666666</v>
      </c>
      <c r="I9" s="1">
        <v>2618</v>
      </c>
      <c r="J9" s="1">
        <v>11</v>
      </c>
      <c r="K9" s="1">
        <v>8</v>
      </c>
      <c r="L9" s="1">
        <v>6</v>
      </c>
      <c r="M9" s="1">
        <v>0.8</v>
      </c>
      <c r="N9" s="1" t="s">
        <v>780</v>
      </c>
      <c r="O9" s="1" t="s">
        <v>1000</v>
      </c>
      <c r="P9" s="1" t="s">
        <v>1809</v>
      </c>
      <c r="Q9" s="1">
        <v>10</v>
      </c>
      <c r="U9" s="1">
        <v>0</v>
      </c>
      <c r="V9" s="1">
        <v>5</v>
      </c>
      <c r="W9" s="1" t="s">
        <v>1177</v>
      </c>
      <c r="X9" s="1">
        <v>1</v>
      </c>
      <c r="Y9" s="1" t="s">
        <v>248</v>
      </c>
    </row>
    <row r="10" spans="1:25" ht="28.5">
      <c r="A10" s="1" t="s">
        <v>1878</v>
      </c>
      <c r="B10" s="1">
        <v>0.4777777777777778</v>
      </c>
      <c r="C10" s="1">
        <v>20</v>
      </c>
      <c r="D10" s="1">
        <v>35.0483</v>
      </c>
      <c r="E10" s="1">
        <v>155</v>
      </c>
      <c r="F10" s="1">
        <v>5.6623</v>
      </c>
      <c r="G10" s="1">
        <f t="shared" si="0"/>
        <v>20.584138333333332</v>
      </c>
      <c r="H10" s="1">
        <f t="shared" si="1"/>
        <v>155.09437166666666</v>
      </c>
      <c r="I10" s="1">
        <v>2618</v>
      </c>
      <c r="J10" s="1">
        <v>10</v>
      </c>
      <c r="K10" s="1">
        <v>9</v>
      </c>
      <c r="L10" s="1">
        <v>7</v>
      </c>
      <c r="M10" s="1">
        <v>1</v>
      </c>
      <c r="N10" s="1" t="s">
        <v>780</v>
      </c>
      <c r="O10" s="1" t="s">
        <v>1000</v>
      </c>
      <c r="P10" s="1" t="s">
        <v>1809</v>
      </c>
      <c r="Q10" s="1">
        <v>10</v>
      </c>
      <c r="U10" s="1">
        <v>0</v>
      </c>
      <c r="V10" s="1">
        <v>2</v>
      </c>
      <c r="W10" s="1" t="s">
        <v>1177</v>
      </c>
      <c r="X10" s="1">
        <v>1</v>
      </c>
      <c r="Y10" s="1" t="s">
        <v>248</v>
      </c>
    </row>
    <row r="11" spans="1:25" ht="42.75">
      <c r="A11" s="1" t="s">
        <v>1879</v>
      </c>
      <c r="B11" s="1">
        <v>0.49375</v>
      </c>
      <c r="C11" s="1">
        <v>20</v>
      </c>
      <c r="D11" s="1">
        <v>35.0743</v>
      </c>
      <c r="E11" s="1">
        <v>155</v>
      </c>
      <c r="F11" s="1">
        <v>5.7218</v>
      </c>
      <c r="G11" s="1">
        <f t="shared" si="0"/>
        <v>20.584571666666665</v>
      </c>
      <c r="H11" s="1">
        <f t="shared" si="1"/>
        <v>155.09536333333332</v>
      </c>
      <c r="I11" s="1">
        <v>2569</v>
      </c>
      <c r="J11" s="1">
        <v>28</v>
      </c>
      <c r="K11" s="1">
        <v>16</v>
      </c>
      <c r="L11" s="1">
        <v>12</v>
      </c>
      <c r="M11" s="1">
        <v>7.2</v>
      </c>
      <c r="N11" s="1" t="s">
        <v>780</v>
      </c>
      <c r="O11" s="1" t="s">
        <v>1330</v>
      </c>
      <c r="P11" s="1" t="s">
        <v>1940</v>
      </c>
      <c r="Q11" s="1">
        <v>10</v>
      </c>
      <c r="U11" s="1" t="s">
        <v>1944</v>
      </c>
      <c r="V11" s="1" t="s">
        <v>1744</v>
      </c>
      <c r="W11" s="1" t="s">
        <v>1941</v>
      </c>
      <c r="X11" s="1">
        <v>3</v>
      </c>
      <c r="Y11" s="1" t="s">
        <v>1241</v>
      </c>
    </row>
    <row r="12" spans="1:25" ht="28.5">
      <c r="A12" s="1" t="s">
        <v>1880</v>
      </c>
      <c r="B12" s="1">
        <v>0.5034722222222222</v>
      </c>
      <c r="C12" s="1">
        <v>20</v>
      </c>
      <c r="D12" s="1">
        <v>35.1098</v>
      </c>
      <c r="E12" s="1">
        <v>155</v>
      </c>
      <c r="F12" s="1">
        <v>5.7709</v>
      </c>
      <c r="G12" s="1">
        <f t="shared" si="0"/>
        <v>20.585163333333334</v>
      </c>
      <c r="H12" s="1">
        <f t="shared" si="1"/>
        <v>155.09618166666667</v>
      </c>
      <c r="I12" s="1">
        <v>2532</v>
      </c>
      <c r="J12" s="1">
        <v>15</v>
      </c>
      <c r="K12" s="1">
        <v>11</v>
      </c>
      <c r="L12" s="1">
        <v>8</v>
      </c>
      <c r="M12" s="1">
        <v>2.4</v>
      </c>
      <c r="N12" s="1" t="s">
        <v>780</v>
      </c>
      <c r="O12" s="1" t="s">
        <v>1332</v>
      </c>
      <c r="P12" s="1" t="s">
        <v>1185</v>
      </c>
      <c r="Q12" s="1">
        <v>10</v>
      </c>
      <c r="U12" s="1">
        <v>0.3</v>
      </c>
      <c r="V12" s="1">
        <v>2</v>
      </c>
      <c r="W12" s="1" t="s">
        <v>1942</v>
      </c>
      <c r="X12" s="1">
        <v>3</v>
      </c>
      <c r="Y12" s="1" t="s">
        <v>248</v>
      </c>
    </row>
    <row r="13" spans="1:26" ht="42.75">
      <c r="A13" s="1" t="s">
        <v>1881</v>
      </c>
      <c r="B13" s="1">
        <v>0.5034722222222222</v>
      </c>
      <c r="C13" s="1">
        <v>20</v>
      </c>
      <c r="D13" s="1">
        <v>35.1098</v>
      </c>
      <c r="E13" s="1">
        <v>155</v>
      </c>
      <c r="F13" s="1">
        <v>5.7709</v>
      </c>
      <c r="G13" s="1">
        <f t="shared" si="0"/>
        <v>20.585163333333334</v>
      </c>
      <c r="H13" s="1">
        <f t="shared" si="1"/>
        <v>155.09618166666667</v>
      </c>
      <c r="I13" s="1">
        <v>2532</v>
      </c>
      <c r="J13" s="1">
        <v>28</v>
      </c>
      <c r="K13" s="1">
        <v>20</v>
      </c>
      <c r="L13" s="1">
        <v>19</v>
      </c>
      <c r="M13" s="1">
        <v>14.8</v>
      </c>
      <c r="N13" s="1" t="s">
        <v>780</v>
      </c>
      <c r="O13" s="1" t="s">
        <v>1333</v>
      </c>
      <c r="P13" s="1" t="s">
        <v>1809</v>
      </c>
      <c r="Q13" s="1">
        <v>8</v>
      </c>
      <c r="U13" s="1" t="s">
        <v>1331</v>
      </c>
      <c r="V13" s="1">
        <v>5</v>
      </c>
      <c r="W13" s="1" t="s">
        <v>1943</v>
      </c>
      <c r="X13" s="1">
        <v>0.8</v>
      </c>
      <c r="Y13" s="1" t="s">
        <v>1241</v>
      </c>
      <c r="Z13" s="1" t="s">
        <v>1698</v>
      </c>
    </row>
    <row r="14" spans="1:25" ht="42.75">
      <c r="A14" s="1" t="s">
        <v>1882</v>
      </c>
      <c r="B14" s="1">
        <v>0.5333333333333333</v>
      </c>
      <c r="C14" s="1">
        <v>20</v>
      </c>
      <c r="D14" s="1">
        <v>35.1173</v>
      </c>
      <c r="E14" s="1">
        <v>155</v>
      </c>
      <c r="F14" s="1">
        <v>5.8734</v>
      </c>
      <c r="G14" s="1">
        <f t="shared" si="0"/>
        <v>20.585288333333335</v>
      </c>
      <c r="H14" s="1">
        <f t="shared" si="1"/>
        <v>155.09789</v>
      </c>
      <c r="I14" s="1">
        <v>2462</v>
      </c>
      <c r="J14" s="1">
        <v>25</v>
      </c>
      <c r="K14" s="1">
        <v>21</v>
      </c>
      <c r="L14" s="1">
        <v>19</v>
      </c>
      <c r="M14" s="1">
        <v>12.9</v>
      </c>
      <c r="N14" s="1" t="s">
        <v>780</v>
      </c>
      <c r="O14" s="1" t="s">
        <v>1448</v>
      </c>
      <c r="P14" s="1" t="s">
        <v>1809</v>
      </c>
      <c r="Q14" s="1">
        <v>10</v>
      </c>
      <c r="U14" s="1">
        <v>8</v>
      </c>
      <c r="V14" s="1">
        <v>2</v>
      </c>
      <c r="W14" s="1" t="s">
        <v>1943</v>
      </c>
      <c r="X14" s="1" t="s">
        <v>1744</v>
      </c>
      <c r="Y14" s="1" t="s">
        <v>1241</v>
      </c>
    </row>
    <row r="15" spans="1:26" ht="57">
      <c r="A15" s="1" t="s">
        <v>1883</v>
      </c>
      <c r="B15" s="1">
        <v>0.5333333333333333</v>
      </c>
      <c r="C15" s="1">
        <v>20</v>
      </c>
      <c r="D15" s="1">
        <v>35.1173</v>
      </c>
      <c r="E15" s="1">
        <v>155</v>
      </c>
      <c r="F15" s="1">
        <v>5.8734</v>
      </c>
      <c r="G15" s="1">
        <f t="shared" si="0"/>
        <v>20.585288333333335</v>
      </c>
      <c r="H15" s="1">
        <f t="shared" si="1"/>
        <v>155.09789</v>
      </c>
      <c r="I15" s="1">
        <v>2462</v>
      </c>
      <c r="J15" s="1">
        <v>23</v>
      </c>
      <c r="K15" s="1">
        <v>28</v>
      </c>
      <c r="L15" s="1">
        <v>13</v>
      </c>
      <c r="M15" s="1">
        <v>5.3</v>
      </c>
      <c r="N15" s="1" t="s">
        <v>780</v>
      </c>
      <c r="O15" s="1" t="s">
        <v>1697</v>
      </c>
      <c r="P15" s="1" t="s">
        <v>1940</v>
      </c>
      <c r="Q15" s="1">
        <v>8</v>
      </c>
      <c r="U15" s="1">
        <v>0.1</v>
      </c>
      <c r="V15" s="1">
        <v>2</v>
      </c>
      <c r="W15" s="1" t="s">
        <v>1946</v>
      </c>
      <c r="X15" s="1">
        <v>3</v>
      </c>
      <c r="Y15" s="1" t="s">
        <v>1241</v>
      </c>
      <c r="Z15" s="1" t="s">
        <v>1947</v>
      </c>
    </row>
    <row r="16" spans="1:25" ht="42.75">
      <c r="A16" s="1" t="s">
        <v>1884</v>
      </c>
      <c r="B16" s="1">
        <v>0.548611111111111</v>
      </c>
      <c r="C16" s="1">
        <v>20</v>
      </c>
      <c r="D16" s="1">
        <v>35.0884</v>
      </c>
      <c r="E16" s="1">
        <v>155</v>
      </c>
      <c r="F16" s="1">
        <v>6.0012</v>
      </c>
      <c r="G16" s="1">
        <f t="shared" si="0"/>
        <v>20.584806666666665</v>
      </c>
      <c r="H16" s="1">
        <f t="shared" si="1"/>
        <v>155.10002</v>
      </c>
      <c r="I16" s="1">
        <v>2457</v>
      </c>
      <c r="J16" s="1">
        <v>13</v>
      </c>
      <c r="K16" s="1">
        <v>13</v>
      </c>
      <c r="L16" s="1">
        <v>9</v>
      </c>
      <c r="M16" s="1">
        <v>1.7</v>
      </c>
      <c r="N16" s="1" t="s">
        <v>780</v>
      </c>
      <c r="O16" s="1" t="s">
        <v>779</v>
      </c>
      <c r="P16" s="1" t="s">
        <v>1809</v>
      </c>
      <c r="Q16" s="1">
        <v>10</v>
      </c>
      <c r="U16" s="1" t="s">
        <v>1952</v>
      </c>
      <c r="V16" s="1" t="s">
        <v>1948</v>
      </c>
      <c r="W16" s="1" t="s">
        <v>1949</v>
      </c>
      <c r="X16" s="1">
        <v>2</v>
      </c>
      <c r="Y16" s="1" t="s">
        <v>248</v>
      </c>
    </row>
    <row r="17" spans="1:26" ht="42.75">
      <c r="A17" s="1" t="s">
        <v>1885</v>
      </c>
      <c r="B17" s="1">
        <v>0.548611111111111</v>
      </c>
      <c r="C17" s="1">
        <v>20</v>
      </c>
      <c r="D17" s="1">
        <v>35.0884</v>
      </c>
      <c r="E17" s="1">
        <v>155</v>
      </c>
      <c r="F17" s="1">
        <v>6.0012</v>
      </c>
      <c r="G17" s="1">
        <f t="shared" si="0"/>
        <v>20.584806666666665</v>
      </c>
      <c r="H17" s="1">
        <f t="shared" si="1"/>
        <v>155.10002</v>
      </c>
      <c r="I17" s="1">
        <v>2457</v>
      </c>
      <c r="J17" s="1">
        <v>13</v>
      </c>
      <c r="K17" s="1">
        <v>12</v>
      </c>
      <c r="L17" s="1">
        <v>11</v>
      </c>
      <c r="M17" s="1">
        <v>2.3</v>
      </c>
      <c r="N17" s="1" t="s">
        <v>1950</v>
      </c>
      <c r="O17" s="1" t="s">
        <v>779</v>
      </c>
      <c r="P17" s="1" t="s">
        <v>1951</v>
      </c>
      <c r="Q17" s="1">
        <v>12</v>
      </c>
      <c r="U17" s="1">
        <v>0</v>
      </c>
      <c r="V17" s="1">
        <v>10</v>
      </c>
      <c r="W17" s="1" t="s">
        <v>1941</v>
      </c>
      <c r="X17" s="1" t="s">
        <v>1953</v>
      </c>
      <c r="Y17" s="1" t="s">
        <v>1891</v>
      </c>
      <c r="Z17" s="1" t="s">
        <v>1954</v>
      </c>
    </row>
    <row r="18" spans="1:26" ht="42.75">
      <c r="A18" s="1" t="s">
        <v>1886</v>
      </c>
      <c r="B18" s="1">
        <v>0.548611111111111</v>
      </c>
      <c r="C18" s="1">
        <v>20</v>
      </c>
      <c r="D18" s="1">
        <v>35.0884</v>
      </c>
      <c r="E18" s="1">
        <v>155</v>
      </c>
      <c r="F18" s="1">
        <v>6.0012</v>
      </c>
      <c r="G18" s="1">
        <f t="shared" si="0"/>
        <v>20.584806666666665</v>
      </c>
      <c r="H18" s="1">
        <f t="shared" si="1"/>
        <v>155.10002</v>
      </c>
      <c r="I18" s="1">
        <v>2457</v>
      </c>
      <c r="J18" s="1">
        <v>14</v>
      </c>
      <c r="K18" s="1">
        <v>12</v>
      </c>
      <c r="L18" s="1">
        <v>8</v>
      </c>
      <c r="M18" s="1">
        <v>1.4</v>
      </c>
      <c r="N18" s="1" t="s">
        <v>1950</v>
      </c>
      <c r="O18" s="1" t="s">
        <v>779</v>
      </c>
      <c r="P18" s="1" t="s">
        <v>1185</v>
      </c>
      <c r="Q18" s="1">
        <v>12</v>
      </c>
      <c r="U18" s="1" t="s">
        <v>1955</v>
      </c>
      <c r="V18" s="1" t="s">
        <v>1956</v>
      </c>
      <c r="W18" s="1" t="s">
        <v>1957</v>
      </c>
      <c r="X18" s="1" t="s">
        <v>1958</v>
      </c>
      <c r="Y18" s="1" t="s">
        <v>1891</v>
      </c>
      <c r="Z18" s="1" t="s">
        <v>1959</v>
      </c>
    </row>
    <row r="19" spans="1:26" ht="42.75">
      <c r="A19" s="1" t="s">
        <v>1887</v>
      </c>
      <c r="B19" s="1">
        <v>0.5618055555555556</v>
      </c>
      <c r="C19" s="1">
        <v>20</v>
      </c>
      <c r="D19" s="1">
        <v>35.0635</v>
      </c>
      <c r="E19" s="1">
        <v>155</v>
      </c>
      <c r="F19" s="1">
        <v>6.0852</v>
      </c>
      <c r="G19" s="1">
        <f t="shared" si="0"/>
        <v>20.584391666666665</v>
      </c>
      <c r="H19" s="1">
        <f t="shared" si="1"/>
        <v>155.10142</v>
      </c>
      <c r="I19" s="1">
        <v>2411</v>
      </c>
      <c r="J19" s="1">
        <v>32</v>
      </c>
      <c r="K19" s="1">
        <v>21</v>
      </c>
      <c r="L19" s="1">
        <v>17</v>
      </c>
      <c r="M19" s="1">
        <v>15.6</v>
      </c>
      <c r="N19" s="1" t="s">
        <v>1960</v>
      </c>
      <c r="O19" s="1" t="s">
        <v>1005</v>
      </c>
      <c r="P19" s="1" t="s">
        <v>1809</v>
      </c>
      <c r="Q19" s="1">
        <v>15</v>
      </c>
      <c r="U19" s="1" t="s">
        <v>1955</v>
      </c>
      <c r="V19" s="1" t="s">
        <v>1961</v>
      </c>
      <c r="W19" s="1" t="s">
        <v>1177</v>
      </c>
      <c r="X19" s="1" t="s">
        <v>1100</v>
      </c>
      <c r="Y19" s="1" t="s">
        <v>1241</v>
      </c>
      <c r="Z19" s="1" t="s">
        <v>867</v>
      </c>
    </row>
    <row r="20" spans="1:26" s="3" customFormat="1" ht="14.25">
      <c r="A20" s="3" t="s">
        <v>661</v>
      </c>
      <c r="B20" s="3">
        <v>0.5618055555555556</v>
      </c>
      <c r="C20" s="3">
        <v>20</v>
      </c>
      <c r="D20" s="3">
        <v>35.0635</v>
      </c>
      <c r="E20" s="3">
        <v>155</v>
      </c>
      <c r="F20" s="3">
        <v>6.0852</v>
      </c>
      <c r="G20" s="3">
        <f t="shared" si="0"/>
        <v>20.584391666666665</v>
      </c>
      <c r="H20" s="3">
        <f t="shared" si="1"/>
        <v>155.10142</v>
      </c>
      <c r="I20" s="3">
        <v>2411</v>
      </c>
      <c r="J20" s="4"/>
      <c r="K20" s="4"/>
      <c r="L20" s="4"/>
      <c r="M20" s="4"/>
      <c r="N20" s="4"/>
      <c r="O20" s="4"/>
      <c r="P20" s="4"/>
      <c r="Q20" s="4"/>
      <c r="R20" s="4"/>
      <c r="S20" s="4"/>
      <c r="T20" s="4"/>
      <c r="U20" s="4"/>
      <c r="V20" s="4"/>
      <c r="W20" s="4"/>
      <c r="X20" s="4"/>
      <c r="Y20" s="4"/>
      <c r="Z20" s="3" t="s">
        <v>1102</v>
      </c>
    </row>
    <row r="21" spans="1:25" ht="42.75">
      <c r="A21" s="1" t="s">
        <v>1888</v>
      </c>
      <c r="B21" s="1">
        <v>0.6013888888888889</v>
      </c>
      <c r="C21" s="1">
        <v>20</v>
      </c>
      <c r="D21" s="1">
        <v>35.93</v>
      </c>
      <c r="E21" s="1">
        <v>155</v>
      </c>
      <c r="F21" s="1">
        <v>6.0771</v>
      </c>
      <c r="G21" s="1">
        <f t="shared" si="0"/>
        <v>20.59883333333333</v>
      </c>
      <c r="H21" s="1">
        <f t="shared" si="1"/>
        <v>155.101285</v>
      </c>
      <c r="I21" s="1">
        <v>2319</v>
      </c>
      <c r="J21" s="1">
        <v>18</v>
      </c>
      <c r="K21" s="1">
        <v>14</v>
      </c>
      <c r="L21" s="1">
        <v>9</v>
      </c>
      <c r="M21" s="1">
        <v>3.7</v>
      </c>
      <c r="N21" s="1" t="s">
        <v>780</v>
      </c>
      <c r="O21" s="1" t="s">
        <v>1699</v>
      </c>
      <c r="P21" s="1" t="s">
        <v>868</v>
      </c>
      <c r="Q21" s="1">
        <v>10</v>
      </c>
      <c r="U21" s="1" t="s">
        <v>869</v>
      </c>
      <c r="V21" s="1" t="s">
        <v>1956</v>
      </c>
      <c r="W21" s="1" t="s">
        <v>1943</v>
      </c>
      <c r="X21" s="1" t="s">
        <v>870</v>
      </c>
      <c r="Y21" s="1" t="s">
        <v>1241</v>
      </c>
    </row>
    <row r="22" spans="1:25" ht="28.5">
      <c r="A22" s="1" t="s">
        <v>1889</v>
      </c>
      <c r="B22" s="1">
        <v>0.6013888888888889</v>
      </c>
      <c r="C22" s="1">
        <v>20</v>
      </c>
      <c r="D22" s="1">
        <v>35.93</v>
      </c>
      <c r="E22" s="1">
        <v>155</v>
      </c>
      <c r="F22" s="1">
        <v>6.0771</v>
      </c>
      <c r="G22" s="1">
        <f t="shared" si="0"/>
        <v>20.59883333333333</v>
      </c>
      <c r="H22" s="1">
        <f t="shared" si="1"/>
        <v>155.101285</v>
      </c>
      <c r="I22" s="1">
        <v>2319</v>
      </c>
      <c r="J22" s="1">
        <v>14</v>
      </c>
      <c r="K22" s="1">
        <v>11</v>
      </c>
      <c r="L22" s="1">
        <v>10</v>
      </c>
      <c r="M22" s="1">
        <v>1.9</v>
      </c>
      <c r="N22" s="1" t="s">
        <v>1960</v>
      </c>
      <c r="O22" s="1" t="s">
        <v>1699</v>
      </c>
      <c r="P22" s="1" t="s">
        <v>1809</v>
      </c>
      <c r="Q22" s="1">
        <v>15</v>
      </c>
      <c r="U22" s="1" t="s">
        <v>1955</v>
      </c>
      <c r="V22" s="1" t="s">
        <v>871</v>
      </c>
      <c r="W22" s="1" t="s">
        <v>872</v>
      </c>
      <c r="X22" s="1" t="s">
        <v>1744</v>
      </c>
      <c r="Y22" s="1" t="s">
        <v>248</v>
      </c>
    </row>
    <row r="23" spans="1:26" ht="28.5">
      <c r="A23" s="1" t="s">
        <v>1890</v>
      </c>
      <c r="B23" s="1">
        <v>0.6131944444444445</v>
      </c>
      <c r="C23" s="1">
        <v>20</v>
      </c>
      <c r="D23" s="1">
        <v>36.0041</v>
      </c>
      <c r="E23" s="1">
        <v>155</v>
      </c>
      <c r="F23" s="1">
        <v>6.0583</v>
      </c>
      <c r="G23" s="1">
        <f t="shared" si="0"/>
        <v>20.600068333333333</v>
      </c>
      <c r="H23" s="1">
        <f t="shared" si="1"/>
        <v>155.10097166666668</v>
      </c>
      <c r="I23" s="1">
        <v>2243</v>
      </c>
      <c r="J23" s="1">
        <v>21</v>
      </c>
      <c r="K23" s="1">
        <v>13</v>
      </c>
      <c r="L23" s="1">
        <v>10</v>
      </c>
      <c r="M23" s="1">
        <v>3.8</v>
      </c>
      <c r="N23" s="1" t="s">
        <v>1950</v>
      </c>
      <c r="O23" s="1" t="s">
        <v>1006</v>
      </c>
      <c r="P23" s="1" t="s">
        <v>1809</v>
      </c>
      <c r="Q23" s="1">
        <v>14</v>
      </c>
      <c r="U23" s="1" t="s">
        <v>1955</v>
      </c>
      <c r="V23" s="1" t="s">
        <v>871</v>
      </c>
      <c r="W23" s="1" t="s">
        <v>873</v>
      </c>
      <c r="X23" s="1" t="s">
        <v>874</v>
      </c>
      <c r="Y23" s="1" t="s">
        <v>248</v>
      </c>
      <c r="Z23" s="1" t="s">
        <v>875</v>
      </c>
    </row>
    <row r="24" spans="1:25" ht="28.5">
      <c r="A24" s="1" t="s">
        <v>239</v>
      </c>
      <c r="B24" s="1">
        <v>0.6131944444444445</v>
      </c>
      <c r="C24" s="1">
        <v>20</v>
      </c>
      <c r="D24" s="1">
        <v>36.0041</v>
      </c>
      <c r="E24" s="1">
        <v>155</v>
      </c>
      <c r="F24" s="1">
        <v>6.0583</v>
      </c>
      <c r="G24" s="1">
        <f t="shared" si="0"/>
        <v>20.600068333333333</v>
      </c>
      <c r="H24" s="1">
        <f t="shared" si="1"/>
        <v>155.10097166666668</v>
      </c>
      <c r="I24" s="1">
        <v>2243</v>
      </c>
      <c r="J24" s="1">
        <v>19</v>
      </c>
      <c r="K24" s="1">
        <v>11</v>
      </c>
      <c r="L24" s="1">
        <v>11</v>
      </c>
      <c r="M24" s="1">
        <v>3.4</v>
      </c>
      <c r="N24" s="1" t="s">
        <v>1960</v>
      </c>
      <c r="O24" s="1" t="s">
        <v>1006</v>
      </c>
      <c r="P24" s="1" t="s">
        <v>1809</v>
      </c>
      <c r="Q24" s="1">
        <v>20</v>
      </c>
      <c r="U24" s="1" t="s">
        <v>1955</v>
      </c>
      <c r="V24" s="1" t="s">
        <v>876</v>
      </c>
      <c r="X24" s="1" t="s">
        <v>877</v>
      </c>
      <c r="Y24" s="1" t="s">
        <v>248</v>
      </c>
    </row>
    <row r="25" spans="1:25" ht="57">
      <c r="A25" s="1" t="s">
        <v>240</v>
      </c>
      <c r="B25" s="1">
        <v>0.63125</v>
      </c>
      <c r="C25" s="1">
        <v>20</v>
      </c>
      <c r="D25" s="1">
        <v>36.0691</v>
      </c>
      <c r="E25" s="1">
        <v>155</v>
      </c>
      <c r="F25" s="1">
        <v>6.0468</v>
      </c>
      <c r="G25" s="1">
        <f t="shared" si="0"/>
        <v>20.601151666666667</v>
      </c>
      <c r="H25" s="1">
        <f t="shared" si="1"/>
        <v>155.10078</v>
      </c>
      <c r="I25" s="1">
        <v>2172</v>
      </c>
      <c r="J25" s="1">
        <v>7</v>
      </c>
      <c r="K25" s="1">
        <v>7</v>
      </c>
      <c r="L25" s="1">
        <v>6</v>
      </c>
      <c r="M25" s="1">
        <v>0.5</v>
      </c>
      <c r="N25" s="1" t="s">
        <v>1960</v>
      </c>
      <c r="O25" s="1" t="s">
        <v>1290</v>
      </c>
      <c r="P25" s="1" t="s">
        <v>1809</v>
      </c>
      <c r="Q25" s="1">
        <v>15</v>
      </c>
      <c r="U25" s="1" t="s">
        <v>1955</v>
      </c>
      <c r="V25" s="1" t="s">
        <v>876</v>
      </c>
      <c r="W25" s="1" t="s">
        <v>878</v>
      </c>
      <c r="X25" s="1" t="s">
        <v>879</v>
      </c>
      <c r="Y25" s="1" t="s">
        <v>1892</v>
      </c>
    </row>
    <row r="26" spans="1:25" ht="28.5">
      <c r="A26" s="1" t="s">
        <v>241</v>
      </c>
      <c r="B26" s="1">
        <v>0.63125</v>
      </c>
      <c r="C26" s="1">
        <v>20</v>
      </c>
      <c r="D26" s="1">
        <v>36.0691</v>
      </c>
      <c r="E26" s="1">
        <v>155</v>
      </c>
      <c r="F26" s="1">
        <v>6.0468</v>
      </c>
      <c r="G26" s="1">
        <f t="shared" si="0"/>
        <v>20.601151666666667</v>
      </c>
      <c r="H26" s="1">
        <f t="shared" si="1"/>
        <v>155.10078</v>
      </c>
      <c r="I26" s="1">
        <v>2172</v>
      </c>
      <c r="J26" s="1">
        <v>8</v>
      </c>
      <c r="K26" s="1">
        <v>5</v>
      </c>
      <c r="L26" s="1">
        <v>2</v>
      </c>
      <c r="M26" s="1">
        <v>0.2</v>
      </c>
      <c r="N26" s="1" t="s">
        <v>780</v>
      </c>
      <c r="O26" s="1" t="s">
        <v>1291</v>
      </c>
      <c r="P26" s="1" t="s">
        <v>1809</v>
      </c>
      <c r="Q26" s="1">
        <v>8</v>
      </c>
      <c r="U26" s="1" t="s">
        <v>1955</v>
      </c>
      <c r="V26" s="1" t="s">
        <v>1955</v>
      </c>
      <c r="W26" s="1" t="s">
        <v>1099</v>
      </c>
      <c r="X26" s="1" t="s">
        <v>1944</v>
      </c>
      <c r="Y26" s="1" t="s">
        <v>1242</v>
      </c>
    </row>
    <row r="27" spans="1:26" ht="28.5">
      <c r="A27" s="1" t="s">
        <v>242</v>
      </c>
      <c r="B27" s="1">
        <v>0.6430555555555556</v>
      </c>
      <c r="C27" s="1">
        <v>20</v>
      </c>
      <c r="D27" s="1">
        <v>36.1157</v>
      </c>
      <c r="E27" s="1">
        <v>155</v>
      </c>
      <c r="F27" s="1">
        <v>6.0599</v>
      </c>
      <c r="G27" s="1">
        <f t="shared" si="0"/>
        <v>20.601928333333333</v>
      </c>
      <c r="H27" s="1">
        <f t="shared" si="1"/>
        <v>155.10099833333334</v>
      </c>
      <c r="I27" s="1">
        <v>2115</v>
      </c>
      <c r="J27" s="1">
        <v>15</v>
      </c>
      <c r="K27" s="1">
        <v>12</v>
      </c>
      <c r="L27" s="1">
        <v>9</v>
      </c>
      <c r="M27" s="1">
        <v>2.3</v>
      </c>
      <c r="N27" s="1" t="s">
        <v>1960</v>
      </c>
      <c r="O27" s="1" t="s">
        <v>1696</v>
      </c>
      <c r="P27" s="1" t="s">
        <v>1809</v>
      </c>
      <c r="Q27" s="1">
        <v>20</v>
      </c>
      <c r="U27" s="1" t="s">
        <v>1955</v>
      </c>
      <c r="V27" s="1" t="s">
        <v>876</v>
      </c>
      <c r="X27" s="1" t="s">
        <v>880</v>
      </c>
      <c r="Y27" s="1" t="s">
        <v>1891</v>
      </c>
      <c r="Z27" s="1" t="s">
        <v>881</v>
      </c>
    </row>
    <row r="28" spans="1:25" ht="28.5">
      <c r="A28" s="1" t="s">
        <v>243</v>
      </c>
      <c r="B28" s="1">
        <v>0.6430555555555556</v>
      </c>
      <c r="C28" s="1">
        <v>20</v>
      </c>
      <c r="D28" s="1">
        <v>36.1157</v>
      </c>
      <c r="E28" s="1">
        <v>155</v>
      </c>
      <c r="F28" s="1">
        <v>6.0599</v>
      </c>
      <c r="G28" s="1">
        <f t="shared" si="0"/>
        <v>20.601928333333333</v>
      </c>
      <c r="H28" s="1">
        <f t="shared" si="1"/>
        <v>155.10099833333334</v>
      </c>
      <c r="I28" s="1">
        <v>2115</v>
      </c>
      <c r="J28" s="1">
        <v>14</v>
      </c>
      <c r="K28" s="1">
        <v>12</v>
      </c>
      <c r="L28" s="1">
        <v>9</v>
      </c>
      <c r="M28" s="1">
        <v>1.8</v>
      </c>
      <c r="N28" s="1" t="s">
        <v>1960</v>
      </c>
      <c r="O28" s="1" t="s">
        <v>1696</v>
      </c>
      <c r="Q28" s="1">
        <v>20</v>
      </c>
      <c r="U28" s="1" t="s">
        <v>1955</v>
      </c>
      <c r="V28" s="1" t="s">
        <v>882</v>
      </c>
      <c r="W28" s="1" t="s">
        <v>1943</v>
      </c>
      <c r="X28" s="1" t="s">
        <v>883</v>
      </c>
      <c r="Y28" s="1" t="s">
        <v>248</v>
      </c>
    </row>
    <row r="29" spans="1:25" ht="42.75">
      <c r="A29" s="1" t="s">
        <v>244</v>
      </c>
      <c r="B29" s="1">
        <v>0.6604166666666667</v>
      </c>
      <c r="C29" s="1">
        <v>20</v>
      </c>
      <c r="D29" s="1">
        <v>36.2368</v>
      </c>
      <c r="E29" s="1">
        <v>155</v>
      </c>
      <c r="F29" s="1">
        <v>6.0645</v>
      </c>
      <c r="G29" s="1">
        <f t="shared" si="0"/>
        <v>20.603946666666666</v>
      </c>
      <c r="H29" s="1">
        <f t="shared" si="1"/>
        <v>155.101075</v>
      </c>
      <c r="I29" s="1">
        <v>2114</v>
      </c>
      <c r="J29" s="1">
        <v>16</v>
      </c>
      <c r="K29" s="1">
        <v>14</v>
      </c>
      <c r="L29" s="1">
        <v>11</v>
      </c>
      <c r="M29" s="1">
        <v>2.7</v>
      </c>
      <c r="N29" s="1" t="s">
        <v>1950</v>
      </c>
      <c r="O29" s="1" t="s">
        <v>1696</v>
      </c>
      <c r="P29" s="1" t="s">
        <v>884</v>
      </c>
      <c r="Q29" s="1">
        <v>15</v>
      </c>
      <c r="U29" s="1" t="s">
        <v>1955</v>
      </c>
      <c r="V29" s="1" t="s">
        <v>869</v>
      </c>
      <c r="W29" s="1" t="s">
        <v>885</v>
      </c>
      <c r="X29" s="1" t="s">
        <v>886</v>
      </c>
      <c r="Y29" s="1" t="s">
        <v>1241</v>
      </c>
    </row>
    <row r="30" spans="1:25" ht="28.5">
      <c r="A30" s="1" t="s">
        <v>1240</v>
      </c>
      <c r="B30" s="1">
        <v>0.6604166666666667</v>
      </c>
      <c r="C30" s="1">
        <v>20</v>
      </c>
      <c r="D30" s="1">
        <v>36.2368</v>
      </c>
      <c r="E30" s="1">
        <v>155</v>
      </c>
      <c r="F30" s="1">
        <v>6.0645</v>
      </c>
      <c r="G30" s="1">
        <f t="shared" si="0"/>
        <v>20.603946666666666</v>
      </c>
      <c r="H30" s="1">
        <f t="shared" si="1"/>
        <v>155.101075</v>
      </c>
      <c r="I30" s="1">
        <v>2114</v>
      </c>
      <c r="J30" s="1">
        <v>13</v>
      </c>
      <c r="K30" s="1">
        <v>10</v>
      </c>
      <c r="L30" s="1">
        <v>9</v>
      </c>
      <c r="M30" s="1">
        <v>1.6</v>
      </c>
      <c r="N30" s="1" t="s">
        <v>780</v>
      </c>
      <c r="O30" s="1" t="s">
        <v>1696</v>
      </c>
      <c r="P30" s="1" t="s">
        <v>1809</v>
      </c>
      <c r="Q30" s="1">
        <v>10</v>
      </c>
      <c r="U30" s="1" t="s">
        <v>1955</v>
      </c>
      <c r="V30" s="1" t="s">
        <v>871</v>
      </c>
      <c r="W30" s="1" t="s">
        <v>1957</v>
      </c>
      <c r="X30" s="1" t="s">
        <v>888</v>
      </c>
      <c r="Y30" s="1" t="s">
        <v>250</v>
      </c>
    </row>
    <row r="31" spans="1:26" ht="28.5">
      <c r="A31" s="1" t="s">
        <v>245</v>
      </c>
      <c r="B31" s="1">
        <v>0.6791666666666667</v>
      </c>
      <c r="C31" s="1">
        <v>20</v>
      </c>
      <c r="D31" s="1">
        <v>36.3726</v>
      </c>
      <c r="E31" s="1">
        <v>155</v>
      </c>
      <c r="F31" s="1">
        <v>6.1044</v>
      </c>
      <c r="G31" s="1">
        <f t="shared" si="0"/>
        <v>20.60621</v>
      </c>
      <c r="H31" s="1">
        <f t="shared" si="1"/>
        <v>155.10174</v>
      </c>
      <c r="I31" s="1">
        <v>2124</v>
      </c>
      <c r="J31" s="1">
        <v>26</v>
      </c>
      <c r="K31" s="1">
        <v>19</v>
      </c>
      <c r="L31" s="1">
        <v>15</v>
      </c>
      <c r="M31" s="1">
        <v>9.4</v>
      </c>
      <c r="N31" s="1" t="s">
        <v>780</v>
      </c>
      <c r="O31" s="1" t="s">
        <v>1292</v>
      </c>
      <c r="P31" s="1" t="s">
        <v>1809</v>
      </c>
      <c r="Q31" s="1">
        <v>8</v>
      </c>
      <c r="V31" s="1" t="s">
        <v>871</v>
      </c>
      <c r="W31" s="1" t="s">
        <v>1943</v>
      </c>
      <c r="X31" s="1" t="s">
        <v>889</v>
      </c>
      <c r="Y31" s="1" t="s">
        <v>1243</v>
      </c>
      <c r="Z31" s="1" t="s">
        <v>890</v>
      </c>
    </row>
    <row r="32" spans="1:26" ht="28.5">
      <c r="A32" s="1" t="s">
        <v>246</v>
      </c>
      <c r="B32" s="1">
        <v>0.6791666666666667</v>
      </c>
      <c r="C32" s="1">
        <v>20</v>
      </c>
      <c r="D32" s="1">
        <v>36.3726</v>
      </c>
      <c r="E32" s="1">
        <v>155</v>
      </c>
      <c r="F32" s="1">
        <v>6.1044</v>
      </c>
      <c r="G32" s="1">
        <f t="shared" si="0"/>
        <v>20.60621</v>
      </c>
      <c r="H32" s="1">
        <f t="shared" si="1"/>
        <v>155.10174</v>
      </c>
      <c r="I32" s="1">
        <v>2124</v>
      </c>
      <c r="J32" s="1">
        <v>20</v>
      </c>
      <c r="K32" s="1">
        <v>13</v>
      </c>
      <c r="L32" s="1">
        <v>9</v>
      </c>
      <c r="M32" s="1">
        <v>4.3</v>
      </c>
      <c r="N32" s="1" t="s">
        <v>1960</v>
      </c>
      <c r="O32" s="1" t="s">
        <v>1292</v>
      </c>
      <c r="P32" s="1" t="s">
        <v>891</v>
      </c>
      <c r="Q32" s="1">
        <v>18</v>
      </c>
      <c r="U32" s="1" t="s">
        <v>1955</v>
      </c>
      <c r="V32" s="1" t="s">
        <v>876</v>
      </c>
      <c r="W32" s="1" t="s">
        <v>892</v>
      </c>
      <c r="X32" s="1" t="s">
        <v>893</v>
      </c>
      <c r="Y32" s="1" t="s">
        <v>250</v>
      </c>
      <c r="Z32" s="1" t="s">
        <v>1101</v>
      </c>
    </row>
    <row r="34" spans="1:25" ht="28.5">
      <c r="A34" s="1" t="s">
        <v>1225</v>
      </c>
      <c r="B34" s="1">
        <v>0.4993055555555555</v>
      </c>
      <c r="C34" s="1">
        <v>19</v>
      </c>
      <c r="D34" s="1">
        <v>47.4971</v>
      </c>
      <c r="E34" s="1">
        <v>154</v>
      </c>
      <c r="F34" s="1">
        <v>13.7603</v>
      </c>
      <c r="G34" s="1">
        <f>C34+(D34/60)</f>
        <v>19.791618333333332</v>
      </c>
      <c r="H34" s="1">
        <f>E34+(F34/60)</f>
        <v>154.22933833333335</v>
      </c>
      <c r="I34" s="1">
        <v>5135</v>
      </c>
      <c r="J34" s="1">
        <v>9</v>
      </c>
      <c r="K34" s="1">
        <v>8</v>
      </c>
      <c r="L34" s="1">
        <v>7</v>
      </c>
      <c r="M34" s="1">
        <v>1</v>
      </c>
      <c r="N34" s="1" t="s">
        <v>1870</v>
      </c>
      <c r="P34" s="1" t="s">
        <v>1871</v>
      </c>
      <c r="Q34" s="1">
        <v>20</v>
      </c>
      <c r="U34" s="1" t="s">
        <v>1872</v>
      </c>
      <c r="V34" s="1" t="s">
        <v>1873</v>
      </c>
      <c r="W34" s="1" t="s">
        <v>1227</v>
      </c>
      <c r="X34" s="1" t="s">
        <v>737</v>
      </c>
      <c r="Y34" s="1" t="s">
        <v>474</v>
      </c>
    </row>
    <row r="35" spans="1:25" ht="42.75">
      <c r="A35" s="1" t="s">
        <v>1228</v>
      </c>
      <c r="B35" s="1">
        <v>0.540972222222222</v>
      </c>
      <c r="C35" s="1">
        <v>19</v>
      </c>
      <c r="D35" s="1">
        <v>47.4971</v>
      </c>
      <c r="E35" s="1">
        <v>154</v>
      </c>
      <c r="F35" s="1">
        <v>13.7603</v>
      </c>
      <c r="G35" s="1">
        <f aca="true" t="shared" si="2" ref="G35:G40">C35+(D35/60)</f>
        <v>19.791618333333332</v>
      </c>
      <c r="H35" s="1">
        <f aca="true" t="shared" si="3" ref="H35:H40">E35+(F35/60)</f>
        <v>154.22933833333335</v>
      </c>
      <c r="I35" s="1">
        <v>5135</v>
      </c>
      <c r="J35" s="1">
        <v>25</v>
      </c>
      <c r="K35" s="1">
        <v>21</v>
      </c>
      <c r="L35" s="1">
        <v>11</v>
      </c>
      <c r="M35" s="1">
        <v>12.2</v>
      </c>
      <c r="N35" s="1" t="s">
        <v>1870</v>
      </c>
      <c r="P35" s="1" t="s">
        <v>1871</v>
      </c>
      <c r="Q35" s="1">
        <v>20</v>
      </c>
      <c r="U35" s="1" t="s">
        <v>1229</v>
      </c>
      <c r="V35" s="1" t="s">
        <v>1230</v>
      </c>
      <c r="W35" s="1" t="s">
        <v>1227</v>
      </c>
      <c r="X35" s="1" t="s">
        <v>737</v>
      </c>
      <c r="Y35" s="1" t="s">
        <v>475</v>
      </c>
    </row>
    <row r="36" spans="1:26" ht="28.5">
      <c r="A36" s="1" t="s">
        <v>1226</v>
      </c>
      <c r="B36" s="1">
        <v>0.545138888888889</v>
      </c>
      <c r="C36" s="1">
        <v>19</v>
      </c>
      <c r="D36" s="1">
        <v>47.7833</v>
      </c>
      <c r="E36" s="1">
        <v>154</v>
      </c>
      <c r="F36" s="1">
        <v>14.0585</v>
      </c>
      <c r="G36" s="1">
        <f t="shared" si="2"/>
        <v>19.796388333333333</v>
      </c>
      <c r="H36" s="1">
        <f t="shared" si="3"/>
        <v>154.23430833333333</v>
      </c>
      <c r="I36" s="1">
        <v>5072</v>
      </c>
      <c r="J36" s="1">
        <v>26</v>
      </c>
      <c r="K36" s="1">
        <v>20</v>
      </c>
      <c r="L36" s="1">
        <v>20</v>
      </c>
      <c r="M36" s="1">
        <v>17.7</v>
      </c>
      <c r="N36" s="1" t="s">
        <v>1870</v>
      </c>
      <c r="P36" s="1" t="s">
        <v>1871</v>
      </c>
      <c r="Q36" s="1">
        <v>15</v>
      </c>
      <c r="U36" s="1" t="s">
        <v>1231</v>
      </c>
      <c r="V36" s="1" t="s">
        <v>737</v>
      </c>
      <c r="W36" s="1" t="s">
        <v>1227</v>
      </c>
      <c r="X36" s="1" t="s">
        <v>737</v>
      </c>
      <c r="Y36" s="1" t="s">
        <v>476</v>
      </c>
      <c r="Z36" s="1" t="s">
        <v>1232</v>
      </c>
    </row>
    <row r="37" spans="1:26" ht="28.5">
      <c r="A37" s="1" t="s">
        <v>1866</v>
      </c>
      <c r="B37" s="1">
        <v>0.5611111111111111</v>
      </c>
      <c r="C37" s="1">
        <v>19</v>
      </c>
      <c r="D37" s="1">
        <v>47.8473</v>
      </c>
      <c r="E37" s="1">
        <v>154</v>
      </c>
      <c r="F37" s="1">
        <v>14.2295</v>
      </c>
      <c r="G37" s="1">
        <f t="shared" si="2"/>
        <v>19.797455</v>
      </c>
      <c r="H37" s="1">
        <f t="shared" si="3"/>
        <v>154.23715833333333</v>
      </c>
      <c r="I37" s="1">
        <v>5076</v>
      </c>
      <c r="J37" s="1">
        <v>20</v>
      </c>
      <c r="K37" s="1">
        <v>19</v>
      </c>
      <c r="L37" s="1">
        <v>14</v>
      </c>
      <c r="M37" s="1">
        <v>13.5</v>
      </c>
      <c r="N37" s="1" t="s">
        <v>1233</v>
      </c>
      <c r="P37" s="1" t="s">
        <v>1871</v>
      </c>
      <c r="Q37" s="1">
        <v>14</v>
      </c>
      <c r="U37" s="1" t="s">
        <v>1234</v>
      </c>
      <c r="V37" s="1" t="s">
        <v>1936</v>
      </c>
      <c r="W37" s="1" t="s">
        <v>1235</v>
      </c>
      <c r="X37" s="1" t="s">
        <v>737</v>
      </c>
      <c r="Y37" s="1" t="s">
        <v>476</v>
      </c>
      <c r="Z37" s="1" t="s">
        <v>1236</v>
      </c>
    </row>
    <row r="38" spans="1:25" ht="57">
      <c r="A38" s="1" t="s">
        <v>1867</v>
      </c>
      <c r="B38" s="1">
        <v>0.602777777777778</v>
      </c>
      <c r="C38" s="1">
        <v>19</v>
      </c>
      <c r="D38" s="1">
        <v>47.8473</v>
      </c>
      <c r="E38" s="1">
        <v>154</v>
      </c>
      <c r="F38" s="1">
        <v>14.2295</v>
      </c>
      <c r="G38" s="1">
        <f t="shared" si="2"/>
        <v>19.797455</v>
      </c>
      <c r="H38" s="1">
        <f t="shared" si="3"/>
        <v>154.23715833333333</v>
      </c>
      <c r="I38" s="1">
        <v>5076</v>
      </c>
      <c r="J38" s="1">
        <v>17</v>
      </c>
      <c r="K38" s="1">
        <v>13</v>
      </c>
      <c r="L38" s="1">
        <v>14</v>
      </c>
      <c r="M38" s="1">
        <v>4.5</v>
      </c>
      <c r="N38" s="1" t="s">
        <v>1870</v>
      </c>
      <c r="P38" s="1" t="s">
        <v>1871</v>
      </c>
      <c r="Q38" s="1">
        <v>18</v>
      </c>
      <c r="U38" s="1" t="s">
        <v>1237</v>
      </c>
      <c r="V38" s="1" t="s">
        <v>1936</v>
      </c>
      <c r="W38" s="1" t="s">
        <v>1874</v>
      </c>
      <c r="X38" s="1" t="s">
        <v>737</v>
      </c>
      <c r="Y38" s="1" t="s">
        <v>476</v>
      </c>
    </row>
    <row r="39" spans="1:25" ht="42.75">
      <c r="A39" s="1" t="s">
        <v>1868</v>
      </c>
      <c r="B39" s="1">
        <v>0.5868055555555556</v>
      </c>
      <c r="C39" s="1">
        <v>19</v>
      </c>
      <c r="D39" s="1">
        <v>48.1125</v>
      </c>
      <c r="E39" s="1">
        <v>154</v>
      </c>
      <c r="F39" s="1">
        <v>14.4681</v>
      </c>
      <c r="G39" s="1">
        <f t="shared" si="2"/>
        <v>19.801875</v>
      </c>
      <c r="H39" s="1">
        <f t="shared" si="3"/>
        <v>154.241135</v>
      </c>
      <c r="I39" s="1">
        <v>5025</v>
      </c>
      <c r="J39" s="1">
        <v>14</v>
      </c>
      <c r="K39" s="1">
        <v>14</v>
      </c>
      <c r="L39" s="1">
        <v>8</v>
      </c>
      <c r="M39" s="1">
        <v>2.4</v>
      </c>
      <c r="N39" s="1" t="s">
        <v>1870</v>
      </c>
      <c r="P39" s="1" t="s">
        <v>285</v>
      </c>
      <c r="Q39" s="1">
        <v>20</v>
      </c>
      <c r="U39" s="1" t="s">
        <v>1875</v>
      </c>
      <c r="V39" s="1" t="s">
        <v>1230</v>
      </c>
      <c r="W39" s="1" t="s">
        <v>1227</v>
      </c>
      <c r="X39" s="1" t="s">
        <v>737</v>
      </c>
      <c r="Y39" s="1" t="s">
        <v>475</v>
      </c>
    </row>
    <row r="40" spans="1:25" ht="42.75">
      <c r="A40" s="1" t="s">
        <v>1869</v>
      </c>
      <c r="B40" s="1">
        <v>0.628472222222222</v>
      </c>
      <c r="C40" s="1">
        <v>19</v>
      </c>
      <c r="D40" s="1">
        <v>48.1125</v>
      </c>
      <c r="E40" s="1">
        <v>154</v>
      </c>
      <c r="F40" s="1">
        <v>14.4681</v>
      </c>
      <c r="G40" s="1">
        <f t="shared" si="2"/>
        <v>19.801875</v>
      </c>
      <c r="H40" s="1">
        <f t="shared" si="3"/>
        <v>154.241135</v>
      </c>
      <c r="I40" s="1">
        <v>5025</v>
      </c>
      <c r="J40" s="1">
        <v>16</v>
      </c>
      <c r="K40" s="1">
        <v>13</v>
      </c>
      <c r="L40" s="1">
        <v>13</v>
      </c>
      <c r="M40" s="1">
        <v>4.9</v>
      </c>
      <c r="N40" s="1" t="s">
        <v>1870</v>
      </c>
      <c r="P40" s="1" t="s">
        <v>1871</v>
      </c>
      <c r="Q40" s="1">
        <v>20</v>
      </c>
      <c r="U40" s="1" t="s">
        <v>1876</v>
      </c>
      <c r="V40" s="1" t="s">
        <v>1873</v>
      </c>
      <c r="W40" s="1" t="s">
        <v>1227</v>
      </c>
      <c r="X40" s="1" t="s">
        <v>737</v>
      </c>
      <c r="Y40" s="1" t="s">
        <v>475</v>
      </c>
    </row>
    <row r="42" spans="1:25" ht="28.5">
      <c r="A42" s="1" t="s">
        <v>684</v>
      </c>
      <c r="B42" s="1">
        <v>0.48333333333333334</v>
      </c>
      <c r="C42" s="1">
        <v>18</v>
      </c>
      <c r="D42" s="1">
        <v>59.9992</v>
      </c>
      <c r="E42" s="1">
        <v>156</v>
      </c>
      <c r="F42" s="1">
        <v>7.6951</v>
      </c>
      <c r="G42" s="1">
        <f aca="true" t="shared" si="4" ref="G42:G55">C42+(D42/60)</f>
        <v>18.99998666666667</v>
      </c>
      <c r="H42" s="1">
        <f aca="true" t="shared" si="5" ref="H42:H55">E42+(F42/60)</f>
        <v>156.12825166666667</v>
      </c>
      <c r="I42" s="1">
        <v>3665</v>
      </c>
      <c r="J42" s="1">
        <v>23</v>
      </c>
      <c r="K42" s="1">
        <v>20</v>
      </c>
      <c r="L42" s="1">
        <v>11</v>
      </c>
      <c r="M42" s="1">
        <v>8.8</v>
      </c>
      <c r="N42" s="1" t="s">
        <v>945</v>
      </c>
      <c r="P42" s="1" t="s">
        <v>1809</v>
      </c>
      <c r="U42" s="1" t="s">
        <v>1955</v>
      </c>
      <c r="V42" s="1" t="s">
        <v>698</v>
      </c>
      <c r="W42" s="1" t="s">
        <v>1177</v>
      </c>
      <c r="X42" s="1" t="s">
        <v>1955</v>
      </c>
      <c r="Y42" s="1" t="s">
        <v>726</v>
      </c>
    </row>
    <row r="43" spans="1:25" ht="14.25">
      <c r="A43" s="1" t="s">
        <v>685</v>
      </c>
      <c r="B43" s="1">
        <v>0.5</v>
      </c>
      <c r="C43" s="1">
        <v>18</v>
      </c>
      <c r="D43" s="1">
        <v>59.9972</v>
      </c>
      <c r="E43" s="1">
        <v>156</v>
      </c>
      <c r="F43" s="1">
        <v>7.5663</v>
      </c>
      <c r="G43" s="1">
        <f t="shared" si="4"/>
        <v>18.999953333333334</v>
      </c>
      <c r="H43" s="1">
        <f t="shared" si="5"/>
        <v>156.126105</v>
      </c>
      <c r="I43" s="1">
        <v>3578</v>
      </c>
      <c r="J43" s="1">
        <v>19</v>
      </c>
      <c r="K43" s="1">
        <v>15</v>
      </c>
      <c r="L43" s="1">
        <v>8</v>
      </c>
      <c r="M43" s="1">
        <v>3.3</v>
      </c>
      <c r="N43" s="1" t="s">
        <v>945</v>
      </c>
      <c r="P43" s="1" t="s">
        <v>699</v>
      </c>
      <c r="U43" s="1" t="s">
        <v>1955</v>
      </c>
      <c r="V43" s="1" t="s">
        <v>876</v>
      </c>
      <c r="W43" s="1" t="s">
        <v>700</v>
      </c>
      <c r="X43" s="1" t="s">
        <v>1955</v>
      </c>
      <c r="Y43" s="1" t="s">
        <v>477</v>
      </c>
    </row>
    <row r="44" spans="1:25" ht="14.25">
      <c r="A44" s="1" t="s">
        <v>686</v>
      </c>
      <c r="B44" s="1">
        <v>0.513888888888889</v>
      </c>
      <c r="C44" s="1">
        <v>18</v>
      </c>
      <c r="D44" s="1">
        <v>0.0088</v>
      </c>
      <c r="E44" s="1">
        <v>156</v>
      </c>
      <c r="F44" s="1">
        <v>7.5129</v>
      </c>
      <c r="G44" s="1">
        <f t="shared" si="4"/>
        <v>18.000146666666666</v>
      </c>
      <c r="H44" s="1">
        <f t="shared" si="5"/>
        <v>156.125215</v>
      </c>
      <c r="I44" s="1">
        <v>3531</v>
      </c>
      <c r="J44" s="1">
        <v>13</v>
      </c>
      <c r="K44" s="1">
        <v>11</v>
      </c>
      <c r="L44" s="1">
        <v>7</v>
      </c>
      <c r="M44" s="1">
        <v>2</v>
      </c>
      <c r="N44" s="1" t="s">
        <v>1180</v>
      </c>
      <c r="P44" s="1" t="s">
        <v>1185</v>
      </c>
      <c r="U44" s="1" t="s">
        <v>1955</v>
      </c>
      <c r="V44" s="1" t="s">
        <v>882</v>
      </c>
      <c r="W44" s="1" t="s">
        <v>700</v>
      </c>
      <c r="X44" s="1" t="s">
        <v>1955</v>
      </c>
      <c r="Y44" s="1" t="s">
        <v>477</v>
      </c>
    </row>
    <row r="45" spans="1:25" ht="28.5">
      <c r="A45" s="1" t="s">
        <v>687</v>
      </c>
      <c r="B45" s="1">
        <v>0.513888888888889</v>
      </c>
      <c r="C45" s="1">
        <v>18</v>
      </c>
      <c r="D45" s="1">
        <v>0.0088</v>
      </c>
      <c r="E45" s="1">
        <v>156</v>
      </c>
      <c r="F45" s="1">
        <v>7.5129</v>
      </c>
      <c r="G45" s="1">
        <f t="shared" si="4"/>
        <v>18.000146666666666</v>
      </c>
      <c r="H45" s="1">
        <f t="shared" si="5"/>
        <v>156.125215</v>
      </c>
      <c r="I45" s="1">
        <v>3531</v>
      </c>
      <c r="J45" s="1">
        <v>14</v>
      </c>
      <c r="K45" s="1">
        <v>13</v>
      </c>
      <c r="L45" s="1">
        <v>5</v>
      </c>
      <c r="M45" s="1">
        <v>1.8</v>
      </c>
      <c r="N45" s="1" t="s">
        <v>1180</v>
      </c>
      <c r="P45" s="1" t="s">
        <v>1185</v>
      </c>
      <c r="Q45" s="1">
        <v>15</v>
      </c>
      <c r="U45" s="1" t="s">
        <v>1955</v>
      </c>
      <c r="V45" s="1" t="s">
        <v>1955</v>
      </c>
      <c r="W45" s="1" t="s">
        <v>1943</v>
      </c>
      <c r="X45" s="1" t="s">
        <v>1955</v>
      </c>
      <c r="Y45" s="1" t="s">
        <v>726</v>
      </c>
    </row>
    <row r="46" spans="1:26" ht="14.25">
      <c r="A46" s="1" t="s">
        <v>688</v>
      </c>
      <c r="B46" s="1">
        <v>0.5305555555555556</v>
      </c>
      <c r="C46" s="1">
        <v>18</v>
      </c>
      <c r="D46" s="1">
        <v>0.0099</v>
      </c>
      <c r="E46" s="1">
        <v>156</v>
      </c>
      <c r="F46" s="1">
        <v>7.4755</v>
      </c>
      <c r="G46" s="1">
        <f t="shared" si="4"/>
        <v>18.000165</v>
      </c>
      <c r="H46" s="1">
        <f t="shared" si="5"/>
        <v>156.12459166666667</v>
      </c>
      <c r="I46" s="1">
        <v>3474</v>
      </c>
      <c r="J46" s="1">
        <v>13</v>
      </c>
      <c r="K46" s="1">
        <v>9</v>
      </c>
      <c r="L46" s="1">
        <v>8</v>
      </c>
      <c r="M46" s="1">
        <v>2.2</v>
      </c>
      <c r="N46" s="1" t="s">
        <v>1180</v>
      </c>
      <c r="O46" s="1" t="s">
        <v>920</v>
      </c>
      <c r="P46" s="1" t="s">
        <v>1940</v>
      </c>
      <c r="Q46" s="1">
        <v>5</v>
      </c>
      <c r="U46" s="1" t="s">
        <v>1955</v>
      </c>
      <c r="V46" s="1" t="s">
        <v>869</v>
      </c>
      <c r="W46" s="1" t="s">
        <v>1943</v>
      </c>
      <c r="X46" s="1" t="s">
        <v>1955</v>
      </c>
      <c r="Y46" s="1" t="s">
        <v>477</v>
      </c>
      <c r="Z46" s="1" t="s">
        <v>919</v>
      </c>
    </row>
    <row r="47" spans="1:25" ht="28.5">
      <c r="A47" s="1" t="s">
        <v>689</v>
      </c>
      <c r="B47" s="1">
        <v>0.55</v>
      </c>
      <c r="C47" s="1">
        <v>18</v>
      </c>
      <c r="D47" s="1">
        <v>59.9947</v>
      </c>
      <c r="E47" s="1">
        <v>156</v>
      </c>
      <c r="F47" s="1">
        <v>7.3042</v>
      </c>
      <c r="G47" s="1">
        <f t="shared" si="4"/>
        <v>18.999911666666666</v>
      </c>
      <c r="H47" s="1">
        <f t="shared" si="5"/>
        <v>156.12173666666666</v>
      </c>
      <c r="I47" s="1">
        <v>3344</v>
      </c>
      <c r="J47" s="1">
        <v>13</v>
      </c>
      <c r="K47" s="1">
        <v>13</v>
      </c>
      <c r="L47" s="1">
        <v>8</v>
      </c>
      <c r="M47" s="1">
        <v>2.6</v>
      </c>
      <c r="N47" s="1" t="s">
        <v>945</v>
      </c>
      <c r="P47" s="1" t="s">
        <v>1809</v>
      </c>
      <c r="U47" s="1" t="s">
        <v>1955</v>
      </c>
      <c r="V47" s="1" t="s">
        <v>869</v>
      </c>
      <c r="W47" s="1" t="s">
        <v>1943</v>
      </c>
      <c r="X47" s="1" t="s">
        <v>1955</v>
      </c>
      <c r="Y47" s="1" t="s">
        <v>726</v>
      </c>
    </row>
    <row r="48" spans="1:25" ht="28.5">
      <c r="A48" s="1" t="s">
        <v>690</v>
      </c>
      <c r="B48" s="1">
        <v>0.5673611111111111</v>
      </c>
      <c r="C48" s="1">
        <v>18</v>
      </c>
      <c r="D48" s="1">
        <v>59.9737</v>
      </c>
      <c r="E48" s="1">
        <v>156</v>
      </c>
      <c r="F48" s="1">
        <v>7.1773</v>
      </c>
      <c r="G48" s="1">
        <f t="shared" si="4"/>
        <v>18.999561666666665</v>
      </c>
      <c r="H48" s="1">
        <f t="shared" si="5"/>
        <v>156.11962166666666</v>
      </c>
      <c r="I48" s="1">
        <v>3233</v>
      </c>
      <c r="J48" s="1">
        <v>37</v>
      </c>
      <c r="K48" s="1">
        <v>22</v>
      </c>
      <c r="L48" s="1">
        <v>13</v>
      </c>
      <c r="M48" s="1">
        <v>21</v>
      </c>
      <c r="N48" s="1" t="s">
        <v>945</v>
      </c>
      <c r="P48" s="1" t="s">
        <v>683</v>
      </c>
      <c r="U48" s="1" t="s">
        <v>1955</v>
      </c>
      <c r="V48" s="1" t="s">
        <v>1100</v>
      </c>
      <c r="W48" s="1" t="s">
        <v>921</v>
      </c>
      <c r="X48" s="1" t="s">
        <v>1744</v>
      </c>
      <c r="Y48" s="1" t="s">
        <v>726</v>
      </c>
    </row>
    <row r="49" spans="1:26" ht="14.25">
      <c r="A49" s="1" t="s">
        <v>691</v>
      </c>
      <c r="B49" s="1">
        <v>0.6083333333333333</v>
      </c>
      <c r="C49" s="1">
        <v>18</v>
      </c>
      <c r="D49" s="1">
        <v>0.0413</v>
      </c>
      <c r="E49" s="1">
        <v>156</v>
      </c>
      <c r="F49" s="1">
        <v>6.2947</v>
      </c>
      <c r="G49" s="1">
        <f t="shared" si="4"/>
        <v>18.000688333333333</v>
      </c>
      <c r="H49" s="1">
        <f t="shared" si="5"/>
        <v>156.10491166666668</v>
      </c>
      <c r="I49" s="1">
        <v>3075</v>
      </c>
      <c r="J49" s="1">
        <v>12</v>
      </c>
      <c r="K49" s="1">
        <v>9</v>
      </c>
      <c r="L49" s="1">
        <v>7</v>
      </c>
      <c r="M49" s="1">
        <v>0.9</v>
      </c>
      <c r="N49" s="1" t="s">
        <v>922</v>
      </c>
      <c r="P49" s="1" t="s">
        <v>1940</v>
      </c>
      <c r="Q49" s="1">
        <v>10</v>
      </c>
      <c r="U49" s="1" t="s">
        <v>1955</v>
      </c>
      <c r="V49" s="1" t="s">
        <v>1955</v>
      </c>
      <c r="W49" s="1" t="s">
        <v>923</v>
      </c>
      <c r="X49" s="1" t="s">
        <v>1955</v>
      </c>
      <c r="Y49" s="1" t="s">
        <v>477</v>
      </c>
      <c r="Z49" s="1" t="s">
        <v>703</v>
      </c>
    </row>
    <row r="50" spans="1:26" ht="28.5">
      <c r="A50" s="1" t="s">
        <v>692</v>
      </c>
      <c r="B50" s="1">
        <v>0.6208333333333333</v>
      </c>
      <c r="C50" s="1">
        <v>18</v>
      </c>
      <c r="D50" s="1">
        <v>59.9817</v>
      </c>
      <c r="E50" s="1">
        <v>156</v>
      </c>
      <c r="F50" s="1">
        <v>6.2008</v>
      </c>
      <c r="G50" s="1">
        <f t="shared" si="4"/>
        <v>18.999695</v>
      </c>
      <c r="H50" s="1">
        <f t="shared" si="5"/>
        <v>156.10334666666665</v>
      </c>
      <c r="I50" s="1">
        <v>3039</v>
      </c>
      <c r="J50" s="1">
        <v>18</v>
      </c>
      <c r="K50" s="1">
        <v>10</v>
      </c>
      <c r="L50" s="1">
        <v>8</v>
      </c>
      <c r="M50" s="1">
        <v>2</v>
      </c>
      <c r="N50" s="1" t="s">
        <v>704</v>
      </c>
      <c r="P50" s="1" t="s">
        <v>705</v>
      </c>
      <c r="U50" s="1" t="s">
        <v>1955</v>
      </c>
      <c r="V50" s="1" t="s">
        <v>701</v>
      </c>
      <c r="W50" s="1" t="s">
        <v>702</v>
      </c>
      <c r="X50" s="1" t="s">
        <v>1955</v>
      </c>
      <c r="Y50" s="1" t="s">
        <v>477</v>
      </c>
      <c r="Z50" s="1" t="s">
        <v>5</v>
      </c>
    </row>
    <row r="51" spans="1:26" ht="42.75">
      <c r="A51" s="1" t="s">
        <v>693</v>
      </c>
      <c r="B51" s="1">
        <v>0.6368055555555555</v>
      </c>
      <c r="C51" s="1">
        <v>18</v>
      </c>
      <c r="D51" s="1">
        <v>59.9701</v>
      </c>
      <c r="E51" s="1">
        <v>156</v>
      </c>
      <c r="F51" s="1">
        <v>6.0458</v>
      </c>
      <c r="G51" s="1">
        <f t="shared" si="4"/>
        <v>18.999501666666667</v>
      </c>
      <c r="H51" s="1">
        <f t="shared" si="5"/>
        <v>156.10076333333333</v>
      </c>
      <c r="I51" s="1">
        <v>2948</v>
      </c>
      <c r="J51" s="1">
        <v>14</v>
      </c>
      <c r="K51" s="1">
        <v>9</v>
      </c>
      <c r="L51" s="1">
        <v>8</v>
      </c>
      <c r="M51" s="1">
        <v>1.9</v>
      </c>
      <c r="N51" s="1" t="s">
        <v>6</v>
      </c>
      <c r="P51" s="1" t="s">
        <v>683</v>
      </c>
      <c r="U51" s="1" t="s">
        <v>1955</v>
      </c>
      <c r="V51" s="1" t="s">
        <v>7</v>
      </c>
      <c r="W51" s="1" t="s">
        <v>1957</v>
      </c>
      <c r="X51" s="1" t="s">
        <v>1955</v>
      </c>
      <c r="Y51" s="1" t="s">
        <v>726</v>
      </c>
      <c r="Z51" s="1" t="s">
        <v>5</v>
      </c>
    </row>
    <row r="52" spans="1:25" ht="28.5">
      <c r="A52" s="1" t="s">
        <v>694</v>
      </c>
      <c r="B52" s="1">
        <v>0.6368055555555555</v>
      </c>
      <c r="C52" s="1">
        <v>18</v>
      </c>
      <c r="D52" s="1">
        <v>59.9701</v>
      </c>
      <c r="E52" s="1">
        <v>156</v>
      </c>
      <c r="F52" s="1">
        <v>6.0458</v>
      </c>
      <c r="G52" s="1">
        <f t="shared" si="4"/>
        <v>18.999501666666667</v>
      </c>
      <c r="H52" s="1">
        <f t="shared" si="5"/>
        <v>156.10076333333333</v>
      </c>
      <c r="I52" s="1">
        <v>2948</v>
      </c>
      <c r="J52" s="1">
        <v>6</v>
      </c>
      <c r="K52" s="1">
        <v>5</v>
      </c>
      <c r="L52" s="1">
        <v>4</v>
      </c>
      <c r="M52" s="1">
        <v>0.3</v>
      </c>
      <c r="N52" s="1" t="s">
        <v>780</v>
      </c>
      <c r="O52" s="1" t="s">
        <v>8</v>
      </c>
      <c r="P52" s="1" t="s">
        <v>1951</v>
      </c>
      <c r="Q52" s="1">
        <v>10</v>
      </c>
      <c r="U52" s="1" t="s">
        <v>1955</v>
      </c>
      <c r="V52" s="1" t="s">
        <v>888</v>
      </c>
      <c r="W52" s="1" t="s">
        <v>1943</v>
      </c>
      <c r="X52" s="1" t="s">
        <v>9</v>
      </c>
      <c r="Y52" s="1" t="s">
        <v>726</v>
      </c>
    </row>
    <row r="53" spans="1:26" ht="28.5">
      <c r="A53" s="1" t="s">
        <v>695</v>
      </c>
      <c r="B53" s="1">
        <v>0.6534722222222222</v>
      </c>
      <c r="C53" s="1">
        <v>18</v>
      </c>
      <c r="D53" s="1">
        <v>59.9513</v>
      </c>
      <c r="E53" s="1">
        <v>156</v>
      </c>
      <c r="F53" s="1">
        <v>5.7951</v>
      </c>
      <c r="G53" s="1">
        <f t="shared" si="4"/>
        <v>18.999188333333333</v>
      </c>
      <c r="H53" s="1">
        <f t="shared" si="5"/>
        <v>156.096585</v>
      </c>
      <c r="I53" s="1">
        <v>2717</v>
      </c>
      <c r="J53" s="1">
        <v>22</v>
      </c>
      <c r="K53" s="1">
        <v>20</v>
      </c>
      <c r="L53" s="1">
        <v>9</v>
      </c>
      <c r="M53" s="1">
        <v>4.8</v>
      </c>
      <c r="N53" s="1" t="s">
        <v>10</v>
      </c>
      <c r="P53" s="1" t="s">
        <v>11</v>
      </c>
      <c r="U53" s="1" t="s">
        <v>1955</v>
      </c>
      <c r="W53" s="1" t="s">
        <v>702</v>
      </c>
      <c r="X53" s="1" t="s">
        <v>1955</v>
      </c>
      <c r="Y53" s="1" t="s">
        <v>726</v>
      </c>
      <c r="Z53" s="1" t="s">
        <v>12</v>
      </c>
    </row>
    <row r="54" spans="1:26" ht="28.5">
      <c r="A54" s="1" t="s">
        <v>696</v>
      </c>
      <c r="B54" s="1">
        <v>0.6604166666666667</v>
      </c>
      <c r="C54" s="1">
        <v>18</v>
      </c>
      <c r="D54" s="1">
        <v>59.9549</v>
      </c>
      <c r="E54" s="1">
        <v>156</v>
      </c>
      <c r="F54" s="1">
        <v>5.7753</v>
      </c>
      <c r="G54" s="1">
        <f t="shared" si="4"/>
        <v>18.999248333333334</v>
      </c>
      <c r="H54" s="1">
        <f t="shared" si="5"/>
        <v>156.096255</v>
      </c>
      <c r="I54" s="1">
        <v>2645</v>
      </c>
      <c r="J54" s="1">
        <v>14</v>
      </c>
      <c r="K54" s="1">
        <v>8</v>
      </c>
      <c r="L54" s="1">
        <v>5.5</v>
      </c>
      <c r="M54" s="1">
        <v>1.6</v>
      </c>
      <c r="N54" s="1" t="s">
        <v>10</v>
      </c>
      <c r="P54" s="1" t="s">
        <v>722</v>
      </c>
      <c r="U54" s="1" t="s">
        <v>1955</v>
      </c>
      <c r="V54" s="1" t="s">
        <v>1955</v>
      </c>
      <c r="W54" s="1" t="s">
        <v>723</v>
      </c>
      <c r="X54" s="1" t="s">
        <v>1744</v>
      </c>
      <c r="Y54" s="1" t="s">
        <v>726</v>
      </c>
      <c r="Z54" s="1" t="s">
        <v>724</v>
      </c>
    </row>
    <row r="55" spans="1:26" ht="28.5">
      <c r="A55" s="1" t="s">
        <v>697</v>
      </c>
      <c r="B55" s="1">
        <v>0.6729166666666666</v>
      </c>
      <c r="C55" s="1">
        <v>18</v>
      </c>
      <c r="D55" s="1">
        <v>59.8942</v>
      </c>
      <c r="E55" s="1">
        <v>156</v>
      </c>
      <c r="F55" s="1">
        <v>5.6796</v>
      </c>
      <c r="G55" s="1">
        <f t="shared" si="4"/>
        <v>18.998236666666667</v>
      </c>
      <c r="H55" s="1">
        <f t="shared" si="5"/>
        <v>156.09466</v>
      </c>
      <c r="I55" s="1">
        <v>2496</v>
      </c>
      <c r="Y55" s="1" t="s">
        <v>726</v>
      </c>
      <c r="Z55" s="1" t="s">
        <v>725</v>
      </c>
    </row>
    <row r="57" spans="1:25" ht="42.75">
      <c r="A57" s="1" t="s">
        <v>1007</v>
      </c>
      <c r="B57" s="1">
        <v>0.5395833333333333</v>
      </c>
      <c r="C57" s="1">
        <v>19</v>
      </c>
      <c r="D57" s="1">
        <v>53.8832</v>
      </c>
      <c r="E57" s="1">
        <v>156</v>
      </c>
      <c r="F57" s="1">
        <v>18.0678</v>
      </c>
      <c r="G57" s="1">
        <f aca="true" t="shared" si="6" ref="G57:G83">C57+(D57/60)</f>
        <v>19.898053333333333</v>
      </c>
      <c r="H57" s="1">
        <f aca="true" t="shared" si="7" ref="H57:H83">E57+(F57/60)</f>
        <v>156.30113</v>
      </c>
      <c r="I57" s="1">
        <v>3064</v>
      </c>
      <c r="J57" s="1">
        <v>15</v>
      </c>
      <c r="K57" s="1">
        <v>9</v>
      </c>
      <c r="L57" s="1">
        <v>7</v>
      </c>
      <c r="M57" s="1">
        <v>1.7</v>
      </c>
      <c r="N57" s="1" t="s">
        <v>1960</v>
      </c>
      <c r="P57" s="1" t="s">
        <v>1809</v>
      </c>
      <c r="Q57" s="1">
        <v>20</v>
      </c>
      <c r="U57" s="1" t="s">
        <v>1744</v>
      </c>
      <c r="V57" s="1" t="s">
        <v>869</v>
      </c>
      <c r="W57" s="1" t="s">
        <v>1177</v>
      </c>
      <c r="X57" s="1" t="s">
        <v>1955</v>
      </c>
      <c r="Y57" s="1" t="s">
        <v>478</v>
      </c>
    </row>
    <row r="58" spans="1:25" ht="42.75">
      <c r="A58" s="1" t="s">
        <v>1008</v>
      </c>
      <c r="B58" s="1">
        <v>0.5395833333333333</v>
      </c>
      <c r="C58" s="1">
        <v>19</v>
      </c>
      <c r="D58" s="1">
        <v>53.8832</v>
      </c>
      <c r="E58" s="1">
        <v>156</v>
      </c>
      <c r="F58" s="1">
        <v>18.0678</v>
      </c>
      <c r="G58" s="1">
        <f t="shared" si="6"/>
        <v>19.898053333333333</v>
      </c>
      <c r="H58" s="1">
        <f t="shared" si="7"/>
        <v>156.30113</v>
      </c>
      <c r="I58" s="1">
        <v>3064</v>
      </c>
      <c r="J58" s="1">
        <v>21</v>
      </c>
      <c r="K58" s="1">
        <v>16</v>
      </c>
      <c r="L58" s="1">
        <v>13</v>
      </c>
      <c r="M58" s="1">
        <v>8.5</v>
      </c>
      <c r="N58" s="1" t="s">
        <v>1960</v>
      </c>
      <c r="P58" s="1" t="s">
        <v>1185</v>
      </c>
      <c r="Q58" s="1">
        <v>22</v>
      </c>
      <c r="U58" s="1" t="s">
        <v>1955</v>
      </c>
      <c r="V58" s="1" t="s">
        <v>888</v>
      </c>
      <c r="W58" s="1" t="s">
        <v>788</v>
      </c>
      <c r="X58" s="1" t="s">
        <v>9</v>
      </c>
      <c r="Y58" s="1" t="s">
        <v>540</v>
      </c>
    </row>
    <row r="59" spans="1:26" ht="42.75">
      <c r="A59" s="1" t="s">
        <v>1009</v>
      </c>
      <c r="B59" s="1">
        <v>0.5395833333333333</v>
      </c>
      <c r="C59" s="1">
        <v>19</v>
      </c>
      <c r="D59" s="1">
        <v>53.8832</v>
      </c>
      <c r="E59" s="1">
        <v>156</v>
      </c>
      <c r="F59" s="1">
        <v>18.0678</v>
      </c>
      <c r="G59" s="1">
        <f t="shared" si="6"/>
        <v>19.898053333333333</v>
      </c>
      <c r="H59" s="1">
        <f t="shared" si="7"/>
        <v>156.30113</v>
      </c>
      <c r="I59" s="1">
        <v>3064</v>
      </c>
      <c r="J59" s="1">
        <v>11</v>
      </c>
      <c r="K59" s="1">
        <v>10</v>
      </c>
      <c r="L59" s="1">
        <v>6</v>
      </c>
      <c r="M59" s="1">
        <v>1.2</v>
      </c>
      <c r="N59" s="1" t="s">
        <v>1180</v>
      </c>
      <c r="P59" s="1" t="s">
        <v>1185</v>
      </c>
      <c r="Q59" s="1">
        <v>1</v>
      </c>
      <c r="S59" s="1">
        <v>1</v>
      </c>
      <c r="U59" s="1" t="s">
        <v>1955</v>
      </c>
      <c r="V59" s="1" t="s">
        <v>1744</v>
      </c>
      <c r="W59" s="1" t="s">
        <v>1177</v>
      </c>
      <c r="X59" s="1" t="s">
        <v>789</v>
      </c>
      <c r="Y59" s="1" t="s">
        <v>478</v>
      </c>
      <c r="Z59" s="1" t="s">
        <v>784</v>
      </c>
    </row>
    <row r="60" spans="1:26" ht="42.75">
      <c r="A60" s="1" t="s">
        <v>1010</v>
      </c>
      <c r="B60" s="1">
        <v>0.5395833333333333</v>
      </c>
      <c r="C60" s="1">
        <v>19</v>
      </c>
      <c r="D60" s="1">
        <v>53.8832</v>
      </c>
      <c r="E60" s="1">
        <v>156</v>
      </c>
      <c r="F60" s="1">
        <v>18.0678</v>
      </c>
      <c r="G60" s="1">
        <f t="shared" si="6"/>
        <v>19.898053333333333</v>
      </c>
      <c r="H60" s="1">
        <f t="shared" si="7"/>
        <v>156.30113</v>
      </c>
      <c r="I60" s="1">
        <v>3064</v>
      </c>
      <c r="J60" s="1">
        <v>14</v>
      </c>
      <c r="K60" s="1">
        <v>8</v>
      </c>
      <c r="L60" s="1">
        <v>6</v>
      </c>
      <c r="M60" s="1">
        <v>1.3</v>
      </c>
      <c r="N60" s="1" t="s">
        <v>1180</v>
      </c>
      <c r="P60" s="1" t="s">
        <v>1185</v>
      </c>
      <c r="Q60" s="1">
        <v>0.5</v>
      </c>
      <c r="S60" s="1">
        <v>1</v>
      </c>
      <c r="U60" s="1" t="s">
        <v>1955</v>
      </c>
      <c r="V60" s="1" t="s">
        <v>888</v>
      </c>
      <c r="W60" s="1" t="s">
        <v>727</v>
      </c>
      <c r="X60" s="1" t="s">
        <v>1744</v>
      </c>
      <c r="Y60" s="1" t="s">
        <v>541</v>
      </c>
      <c r="Z60" s="1" t="s">
        <v>784</v>
      </c>
    </row>
    <row r="61" spans="1:25" ht="42.75">
      <c r="A61" s="1" t="s">
        <v>1011</v>
      </c>
      <c r="B61" s="1">
        <v>0.5576388888888889</v>
      </c>
      <c r="C61" s="1">
        <v>19</v>
      </c>
      <c r="D61" s="1">
        <v>53.9349</v>
      </c>
      <c r="E61" s="1">
        <v>156</v>
      </c>
      <c r="F61" s="1">
        <v>18.0065</v>
      </c>
      <c r="G61" s="1">
        <f t="shared" si="6"/>
        <v>19.898915</v>
      </c>
      <c r="H61" s="1">
        <f t="shared" si="7"/>
        <v>156.30010833333333</v>
      </c>
      <c r="I61" s="1">
        <v>3002</v>
      </c>
      <c r="J61" s="1">
        <v>16</v>
      </c>
      <c r="K61" s="1">
        <v>14</v>
      </c>
      <c r="L61" s="1">
        <v>12</v>
      </c>
      <c r="M61" s="1">
        <v>4.5</v>
      </c>
      <c r="N61" s="1" t="s">
        <v>1180</v>
      </c>
      <c r="P61" s="1" t="s">
        <v>1809</v>
      </c>
      <c r="Q61" s="1">
        <v>2</v>
      </c>
      <c r="S61" s="1">
        <v>5</v>
      </c>
      <c r="U61" s="1" t="s">
        <v>1744</v>
      </c>
      <c r="V61" s="1" t="s">
        <v>1100</v>
      </c>
      <c r="W61" s="1" t="s">
        <v>727</v>
      </c>
      <c r="X61" s="1" t="s">
        <v>1955</v>
      </c>
      <c r="Y61" s="1" t="s">
        <v>541</v>
      </c>
    </row>
    <row r="62" spans="1:26" ht="42.75">
      <c r="A62" s="1" t="s">
        <v>1012</v>
      </c>
      <c r="B62" s="1">
        <v>0.5576388888888889</v>
      </c>
      <c r="C62" s="1">
        <v>19</v>
      </c>
      <c r="D62" s="1">
        <v>53.9349</v>
      </c>
      <c r="E62" s="1">
        <v>156</v>
      </c>
      <c r="F62" s="1">
        <v>18.0065</v>
      </c>
      <c r="G62" s="1">
        <f t="shared" si="6"/>
        <v>19.898915</v>
      </c>
      <c r="H62" s="1">
        <f t="shared" si="7"/>
        <v>156.30010833333333</v>
      </c>
      <c r="I62" s="1">
        <v>3002</v>
      </c>
      <c r="J62" s="1">
        <v>13</v>
      </c>
      <c r="K62" s="1">
        <v>11</v>
      </c>
      <c r="L62" s="1">
        <v>11</v>
      </c>
      <c r="M62" s="1">
        <v>2.6</v>
      </c>
      <c r="N62" s="1" t="s">
        <v>1180</v>
      </c>
      <c r="P62" s="1" t="s">
        <v>1809</v>
      </c>
      <c r="Q62" s="1">
        <v>2</v>
      </c>
      <c r="S62" s="1">
        <v>2</v>
      </c>
      <c r="U62" s="1" t="s">
        <v>789</v>
      </c>
      <c r="V62" s="1" t="s">
        <v>888</v>
      </c>
      <c r="W62" s="1" t="s">
        <v>1177</v>
      </c>
      <c r="X62" s="1" t="s">
        <v>789</v>
      </c>
      <c r="Y62" s="1" t="s">
        <v>478</v>
      </c>
      <c r="Z62" s="1" t="s">
        <v>785</v>
      </c>
    </row>
    <row r="63" spans="1:25" ht="42.75">
      <c r="A63" s="1" t="s">
        <v>1013</v>
      </c>
      <c r="B63" s="1">
        <v>0.5576388888888889</v>
      </c>
      <c r="C63" s="1">
        <v>19</v>
      </c>
      <c r="D63" s="1">
        <v>53.9349</v>
      </c>
      <c r="E63" s="1">
        <v>156</v>
      </c>
      <c r="F63" s="1">
        <v>18.0065</v>
      </c>
      <c r="G63" s="1">
        <f t="shared" si="6"/>
        <v>19.898915</v>
      </c>
      <c r="H63" s="1">
        <f t="shared" si="7"/>
        <v>156.30010833333333</v>
      </c>
      <c r="I63" s="1">
        <v>3002</v>
      </c>
      <c r="J63" s="1">
        <v>22</v>
      </c>
      <c r="K63" s="1">
        <v>21</v>
      </c>
      <c r="L63" s="1">
        <v>17</v>
      </c>
      <c r="M63" s="1">
        <v>9.8</v>
      </c>
      <c r="N63" s="1" t="s">
        <v>1180</v>
      </c>
      <c r="P63" s="1" t="s">
        <v>1940</v>
      </c>
      <c r="U63" s="1" t="s">
        <v>1961</v>
      </c>
      <c r="V63" s="1" t="s">
        <v>9</v>
      </c>
      <c r="X63" s="1" t="s">
        <v>1961</v>
      </c>
      <c r="Y63" s="1" t="s">
        <v>540</v>
      </c>
    </row>
    <row r="64" spans="1:26" ht="42.75">
      <c r="A64" s="1" t="s">
        <v>1014</v>
      </c>
      <c r="B64" s="1">
        <v>0.5708333333333333</v>
      </c>
      <c r="C64" s="1">
        <v>19</v>
      </c>
      <c r="D64" s="1">
        <v>53.958</v>
      </c>
      <c r="E64" s="1">
        <v>156</v>
      </c>
      <c r="F64" s="1">
        <v>17.9736</v>
      </c>
      <c r="G64" s="1">
        <f t="shared" si="6"/>
        <v>19.8993</v>
      </c>
      <c r="H64" s="1">
        <f t="shared" si="7"/>
        <v>156.29956</v>
      </c>
      <c r="I64" s="1">
        <v>2929</v>
      </c>
      <c r="J64" s="1">
        <v>20</v>
      </c>
      <c r="K64" s="1">
        <v>20</v>
      </c>
      <c r="L64" s="1">
        <v>14</v>
      </c>
      <c r="M64" s="1">
        <v>10.3</v>
      </c>
      <c r="N64" s="1" t="s">
        <v>1180</v>
      </c>
      <c r="P64" s="1" t="s">
        <v>1185</v>
      </c>
      <c r="Q64" s="1">
        <v>1</v>
      </c>
      <c r="S64" s="1">
        <v>2</v>
      </c>
      <c r="U64" s="1" t="s">
        <v>888</v>
      </c>
      <c r="V64" s="1" t="s">
        <v>1100</v>
      </c>
      <c r="W64" s="1" t="s">
        <v>727</v>
      </c>
      <c r="X64" s="1" t="s">
        <v>1955</v>
      </c>
      <c r="Y64" s="1" t="s">
        <v>540</v>
      </c>
      <c r="Z64" s="1" t="s">
        <v>1197</v>
      </c>
    </row>
    <row r="65" spans="1:26" ht="42.75">
      <c r="A65" s="1" t="s">
        <v>1015</v>
      </c>
      <c r="B65" s="1">
        <v>0.5708333333333333</v>
      </c>
      <c r="C65" s="1">
        <v>19</v>
      </c>
      <c r="D65" s="1">
        <v>53.958</v>
      </c>
      <c r="E65" s="1">
        <v>156</v>
      </c>
      <c r="F65" s="1">
        <v>17.9736</v>
      </c>
      <c r="G65" s="1">
        <f t="shared" si="6"/>
        <v>19.8993</v>
      </c>
      <c r="H65" s="1">
        <f t="shared" si="7"/>
        <v>156.29956</v>
      </c>
      <c r="I65" s="1">
        <v>2929</v>
      </c>
      <c r="J65" s="1">
        <v>14</v>
      </c>
      <c r="K65" s="1">
        <v>8</v>
      </c>
      <c r="L65" s="1">
        <v>8</v>
      </c>
      <c r="M65" s="1">
        <v>1.5</v>
      </c>
      <c r="N65" s="1" t="s">
        <v>1180</v>
      </c>
      <c r="P65" s="1" t="s">
        <v>1185</v>
      </c>
      <c r="Q65" s="1">
        <v>2</v>
      </c>
      <c r="S65" s="1">
        <v>5</v>
      </c>
      <c r="U65" s="1" t="s">
        <v>1955</v>
      </c>
      <c r="V65" s="1" t="s">
        <v>888</v>
      </c>
      <c r="W65" s="1" t="s">
        <v>1957</v>
      </c>
      <c r="X65" s="1" t="s">
        <v>870</v>
      </c>
      <c r="Y65" s="1" t="s">
        <v>541</v>
      </c>
      <c r="Z65" s="1" t="s">
        <v>1198</v>
      </c>
    </row>
    <row r="66" spans="1:26" ht="42.75">
      <c r="A66" s="1" t="s">
        <v>786</v>
      </c>
      <c r="B66" s="1">
        <v>0.5708333333333333</v>
      </c>
      <c r="C66" s="1">
        <v>19</v>
      </c>
      <c r="D66" s="1">
        <v>53.958</v>
      </c>
      <c r="E66" s="1">
        <v>156</v>
      </c>
      <c r="F66" s="1">
        <v>17.9736</v>
      </c>
      <c r="G66" s="1">
        <f t="shared" si="6"/>
        <v>19.8993</v>
      </c>
      <c r="H66" s="1">
        <f t="shared" si="7"/>
        <v>156.29956</v>
      </c>
      <c r="I66" s="1">
        <v>2929</v>
      </c>
      <c r="J66" s="1">
        <v>10</v>
      </c>
      <c r="K66" s="1">
        <v>7</v>
      </c>
      <c r="L66" s="1">
        <v>6</v>
      </c>
      <c r="M66" s="1">
        <v>0.7</v>
      </c>
      <c r="N66" s="1" t="s">
        <v>1960</v>
      </c>
      <c r="P66" s="1" t="s">
        <v>1809</v>
      </c>
      <c r="Q66" s="1">
        <v>15</v>
      </c>
      <c r="U66" s="1" t="s">
        <v>1744</v>
      </c>
      <c r="V66" s="1" t="s">
        <v>869</v>
      </c>
      <c r="W66" s="1" t="s">
        <v>727</v>
      </c>
      <c r="X66" s="1" t="s">
        <v>1955</v>
      </c>
      <c r="Y66" s="1" t="s">
        <v>478</v>
      </c>
      <c r="Z66" s="1" t="s">
        <v>1199</v>
      </c>
    </row>
    <row r="67" spans="1:26" ht="42.75">
      <c r="A67" s="1" t="s">
        <v>1016</v>
      </c>
      <c r="B67" s="1">
        <v>0.5708333333333333</v>
      </c>
      <c r="C67" s="1">
        <v>19</v>
      </c>
      <c r="D67" s="1">
        <v>53.958</v>
      </c>
      <c r="E67" s="1">
        <v>156</v>
      </c>
      <c r="F67" s="1">
        <v>17.9736</v>
      </c>
      <c r="G67" s="1">
        <f t="shared" si="6"/>
        <v>19.8993</v>
      </c>
      <c r="H67" s="1">
        <f t="shared" si="7"/>
        <v>156.29956</v>
      </c>
      <c r="I67" s="1">
        <v>2929</v>
      </c>
      <c r="J67" s="1">
        <v>14</v>
      </c>
      <c r="K67" s="1">
        <v>11</v>
      </c>
      <c r="L67" s="1">
        <v>7</v>
      </c>
      <c r="M67" s="1">
        <v>2.1</v>
      </c>
      <c r="N67" s="1" t="s">
        <v>1180</v>
      </c>
      <c r="P67" s="1" t="s">
        <v>1809</v>
      </c>
      <c r="Q67" s="1">
        <v>2</v>
      </c>
      <c r="S67" s="1">
        <v>3</v>
      </c>
      <c r="U67" s="1" t="s">
        <v>1200</v>
      </c>
      <c r="V67" s="1" t="s">
        <v>1100</v>
      </c>
      <c r="W67" s="1" t="s">
        <v>1957</v>
      </c>
      <c r="X67" s="1" t="s">
        <v>789</v>
      </c>
      <c r="Y67" s="1" t="s">
        <v>540</v>
      </c>
      <c r="Z67" s="1" t="s">
        <v>1201</v>
      </c>
    </row>
    <row r="68" spans="1:26" ht="42.75">
      <c r="A68" s="1" t="s">
        <v>781</v>
      </c>
      <c r="B68" s="1">
        <v>0.5708333333333333</v>
      </c>
      <c r="C68" s="1">
        <v>19</v>
      </c>
      <c r="D68" s="1">
        <v>53.958</v>
      </c>
      <c r="E68" s="1">
        <v>156</v>
      </c>
      <c r="F68" s="1">
        <v>17.9736</v>
      </c>
      <c r="G68" s="1">
        <f t="shared" si="6"/>
        <v>19.8993</v>
      </c>
      <c r="H68" s="1">
        <f t="shared" si="7"/>
        <v>156.29956</v>
      </c>
      <c r="I68" s="1">
        <v>2929</v>
      </c>
      <c r="J68" s="1">
        <v>7</v>
      </c>
      <c r="K68" s="1">
        <v>6</v>
      </c>
      <c r="L68" s="1">
        <v>4.5</v>
      </c>
      <c r="M68" s="1">
        <v>0.2</v>
      </c>
      <c r="N68" s="1" t="s">
        <v>1202</v>
      </c>
      <c r="P68" s="1" t="s">
        <v>1940</v>
      </c>
      <c r="Q68" s="1">
        <v>10</v>
      </c>
      <c r="S68" s="1">
        <v>4</v>
      </c>
      <c r="U68" s="1" t="s">
        <v>1955</v>
      </c>
      <c r="V68" s="1" t="s">
        <v>1100</v>
      </c>
      <c r="W68" s="1" t="s">
        <v>727</v>
      </c>
      <c r="X68" s="1" t="s">
        <v>1203</v>
      </c>
      <c r="Y68" s="1" t="s">
        <v>541</v>
      </c>
      <c r="Z68" s="1" t="s">
        <v>1204</v>
      </c>
    </row>
    <row r="69" spans="1:25" ht="42.75">
      <c r="A69" s="1" t="s">
        <v>782</v>
      </c>
      <c r="B69" s="1">
        <v>0.5930555555555556</v>
      </c>
      <c r="C69" s="1">
        <v>19</v>
      </c>
      <c r="D69" s="1">
        <v>54.0982</v>
      </c>
      <c r="E69" s="1">
        <v>156</v>
      </c>
      <c r="F69" s="1">
        <v>17.7467</v>
      </c>
      <c r="G69" s="1">
        <f t="shared" si="6"/>
        <v>19.90163666666667</v>
      </c>
      <c r="H69" s="1">
        <f t="shared" si="7"/>
        <v>156.29577833333335</v>
      </c>
      <c r="I69" s="1">
        <v>2782</v>
      </c>
      <c r="J69" s="1">
        <v>21</v>
      </c>
      <c r="K69" s="1">
        <v>18</v>
      </c>
      <c r="L69" s="1">
        <v>15</v>
      </c>
      <c r="M69" s="1">
        <v>9.6</v>
      </c>
      <c r="N69" s="1" t="s">
        <v>1180</v>
      </c>
      <c r="P69" s="1" t="s">
        <v>1809</v>
      </c>
      <c r="Q69" s="1">
        <v>1</v>
      </c>
      <c r="S69" s="1">
        <v>3</v>
      </c>
      <c r="U69" s="1" t="s">
        <v>1955</v>
      </c>
      <c r="V69" s="1" t="s">
        <v>869</v>
      </c>
      <c r="W69" s="1" t="s">
        <v>1177</v>
      </c>
      <c r="X69" s="1" t="s">
        <v>1744</v>
      </c>
      <c r="Y69" s="1" t="s">
        <v>478</v>
      </c>
    </row>
    <row r="70" spans="1:26" ht="42.75">
      <c r="A70" s="1" t="s">
        <v>783</v>
      </c>
      <c r="B70" s="1">
        <v>0.5930555555555556</v>
      </c>
      <c r="C70" s="1">
        <v>19</v>
      </c>
      <c r="D70" s="1">
        <v>54.0982</v>
      </c>
      <c r="E70" s="1">
        <v>156</v>
      </c>
      <c r="F70" s="1">
        <v>17.7467</v>
      </c>
      <c r="G70" s="1">
        <f t="shared" si="6"/>
        <v>19.90163666666667</v>
      </c>
      <c r="H70" s="1">
        <f t="shared" si="7"/>
        <v>156.29577833333335</v>
      </c>
      <c r="I70" s="1">
        <v>2782</v>
      </c>
      <c r="J70" s="1">
        <v>25</v>
      </c>
      <c r="K70" s="1">
        <v>17</v>
      </c>
      <c r="L70" s="1">
        <v>15</v>
      </c>
      <c r="M70" s="1">
        <v>9.2</v>
      </c>
      <c r="N70" s="1" t="s">
        <v>1180</v>
      </c>
      <c r="P70" s="1" t="s">
        <v>1185</v>
      </c>
      <c r="Q70" s="1">
        <v>2</v>
      </c>
      <c r="S70" s="1">
        <v>3</v>
      </c>
      <c r="U70" s="1" t="s">
        <v>1205</v>
      </c>
      <c r="V70" s="1" t="s">
        <v>888</v>
      </c>
      <c r="W70" s="1" t="s">
        <v>1206</v>
      </c>
      <c r="X70" s="1" t="s">
        <v>1207</v>
      </c>
      <c r="Y70" s="1" t="s">
        <v>540</v>
      </c>
      <c r="Z70" s="1" t="s">
        <v>1208</v>
      </c>
    </row>
    <row r="71" spans="1:25" ht="42.75">
      <c r="A71" s="1" t="s">
        <v>1192</v>
      </c>
      <c r="B71" s="1">
        <v>0.6208333333333333</v>
      </c>
      <c r="C71" s="1">
        <v>19</v>
      </c>
      <c r="D71" s="1">
        <v>54.263</v>
      </c>
      <c r="E71" s="1">
        <v>156</v>
      </c>
      <c r="F71" s="1">
        <v>17.4457</v>
      </c>
      <c r="G71" s="1">
        <f t="shared" si="6"/>
        <v>19.90438333333333</v>
      </c>
      <c r="H71" s="1">
        <f t="shared" si="7"/>
        <v>156.29076166666667</v>
      </c>
      <c r="I71" s="1">
        <v>2518</v>
      </c>
      <c r="J71" s="1">
        <v>13</v>
      </c>
      <c r="K71" s="1">
        <v>12</v>
      </c>
      <c r="L71" s="1">
        <v>11</v>
      </c>
      <c r="M71" s="1">
        <v>3.3</v>
      </c>
      <c r="N71" s="1" t="s">
        <v>1180</v>
      </c>
      <c r="P71" s="1" t="s">
        <v>1809</v>
      </c>
      <c r="Q71" s="1">
        <v>0.5</v>
      </c>
      <c r="S71" s="1">
        <v>1</v>
      </c>
      <c r="U71" s="1" t="s">
        <v>870</v>
      </c>
      <c r="V71" s="1" t="s">
        <v>1100</v>
      </c>
      <c r="W71" s="1" t="s">
        <v>727</v>
      </c>
      <c r="X71" s="1" t="s">
        <v>1744</v>
      </c>
      <c r="Y71" s="1" t="s">
        <v>478</v>
      </c>
    </row>
    <row r="72" spans="1:26" ht="42.75">
      <c r="A72" s="1" t="s">
        <v>1193</v>
      </c>
      <c r="B72" s="1">
        <v>0.6208333333333333</v>
      </c>
      <c r="C72" s="1">
        <v>19</v>
      </c>
      <c r="D72" s="1">
        <v>54.263</v>
      </c>
      <c r="E72" s="1">
        <v>156</v>
      </c>
      <c r="F72" s="1">
        <v>17.4457</v>
      </c>
      <c r="G72" s="1">
        <f t="shared" si="6"/>
        <v>19.90438333333333</v>
      </c>
      <c r="H72" s="1">
        <f t="shared" si="7"/>
        <v>156.29076166666667</v>
      </c>
      <c r="I72" s="1">
        <v>2518</v>
      </c>
      <c r="J72" s="1">
        <v>18</v>
      </c>
      <c r="K72" s="1">
        <v>15</v>
      </c>
      <c r="L72" s="1">
        <v>13</v>
      </c>
      <c r="M72" s="1">
        <v>4.5</v>
      </c>
      <c r="N72" s="1" t="s">
        <v>1180</v>
      </c>
      <c r="P72" s="1" t="s">
        <v>1185</v>
      </c>
      <c r="Q72" s="1">
        <v>1</v>
      </c>
      <c r="U72" s="1" t="s">
        <v>1209</v>
      </c>
      <c r="V72" s="1" t="s">
        <v>9</v>
      </c>
      <c r="W72" s="1" t="s">
        <v>1210</v>
      </c>
      <c r="X72" s="1" t="s">
        <v>1211</v>
      </c>
      <c r="Y72" s="1" t="s">
        <v>478</v>
      </c>
      <c r="Z72" s="1" t="s">
        <v>1212</v>
      </c>
    </row>
    <row r="73" spans="1:25" ht="42.75">
      <c r="A73" s="1" t="s">
        <v>1859</v>
      </c>
      <c r="B73" s="1">
        <v>0.6340277777777777</v>
      </c>
      <c r="C73" s="1">
        <v>19</v>
      </c>
      <c r="D73" s="1">
        <v>54.2818</v>
      </c>
      <c r="E73" s="1">
        <v>156</v>
      </c>
      <c r="F73" s="1">
        <v>17.3433</v>
      </c>
      <c r="G73" s="1">
        <f t="shared" si="6"/>
        <v>19.904696666666666</v>
      </c>
      <c r="H73" s="1">
        <f t="shared" si="7"/>
        <v>156.289055</v>
      </c>
      <c r="I73" s="1">
        <v>2445</v>
      </c>
      <c r="J73" s="1">
        <v>26</v>
      </c>
      <c r="K73" s="1">
        <v>21</v>
      </c>
      <c r="L73" s="1">
        <v>16</v>
      </c>
      <c r="M73" s="1">
        <v>14.1</v>
      </c>
      <c r="N73" s="1" t="s">
        <v>1960</v>
      </c>
      <c r="P73" s="1" t="s">
        <v>1809</v>
      </c>
      <c r="Q73" s="1">
        <v>20</v>
      </c>
      <c r="U73" s="1" t="s">
        <v>876</v>
      </c>
      <c r="V73" s="1" t="s">
        <v>1961</v>
      </c>
      <c r="W73" s="1" t="s">
        <v>727</v>
      </c>
      <c r="X73" s="1" t="s">
        <v>1939</v>
      </c>
      <c r="Y73" s="1" t="s">
        <v>540</v>
      </c>
    </row>
    <row r="74" spans="1:26" ht="42.75">
      <c r="A74" s="1" t="s">
        <v>1860</v>
      </c>
      <c r="B74" s="1">
        <v>0.6340277777777777</v>
      </c>
      <c r="C74" s="1">
        <v>19</v>
      </c>
      <c r="D74" s="1">
        <v>54.2818</v>
      </c>
      <c r="E74" s="1">
        <v>156</v>
      </c>
      <c r="F74" s="1">
        <v>17.3433</v>
      </c>
      <c r="G74" s="1">
        <f t="shared" si="6"/>
        <v>19.904696666666666</v>
      </c>
      <c r="H74" s="1">
        <f t="shared" si="7"/>
        <v>156.289055</v>
      </c>
      <c r="I74" s="1">
        <v>2445</v>
      </c>
      <c r="J74" s="1">
        <v>17</v>
      </c>
      <c r="K74" s="1">
        <v>14</v>
      </c>
      <c r="L74" s="1">
        <v>10</v>
      </c>
      <c r="M74" s="1">
        <v>3.5</v>
      </c>
      <c r="N74" s="1" t="s">
        <v>1960</v>
      </c>
      <c r="P74" s="1" t="s">
        <v>1940</v>
      </c>
      <c r="Q74" s="1">
        <v>25</v>
      </c>
      <c r="U74" s="1" t="s">
        <v>1955</v>
      </c>
      <c r="V74" s="1" t="s">
        <v>888</v>
      </c>
      <c r="W74" s="1" t="s">
        <v>727</v>
      </c>
      <c r="X74" s="1" t="s">
        <v>9</v>
      </c>
      <c r="Y74" s="1" t="s">
        <v>540</v>
      </c>
      <c r="Z74" s="1" t="s">
        <v>1213</v>
      </c>
    </row>
    <row r="75" spans="1:26" ht="42.75">
      <c r="A75" s="1" t="s">
        <v>1861</v>
      </c>
      <c r="B75" s="1">
        <v>0.6340277777777777</v>
      </c>
      <c r="C75" s="1">
        <v>19</v>
      </c>
      <c r="D75" s="1">
        <v>54.2818</v>
      </c>
      <c r="E75" s="1">
        <v>156</v>
      </c>
      <c r="F75" s="1">
        <v>17.3433</v>
      </c>
      <c r="G75" s="1">
        <f t="shared" si="6"/>
        <v>19.904696666666666</v>
      </c>
      <c r="H75" s="1">
        <f t="shared" si="7"/>
        <v>156.289055</v>
      </c>
      <c r="I75" s="1">
        <v>2445</v>
      </c>
      <c r="J75" s="1">
        <v>11</v>
      </c>
      <c r="K75" s="1">
        <v>6</v>
      </c>
      <c r="L75" s="1">
        <v>4</v>
      </c>
      <c r="M75" s="1">
        <v>0.4</v>
      </c>
      <c r="N75" s="1" t="s">
        <v>1960</v>
      </c>
      <c r="P75" s="1" t="s">
        <v>1185</v>
      </c>
      <c r="Q75" s="1">
        <v>18</v>
      </c>
      <c r="U75" s="1" t="s">
        <v>1214</v>
      </c>
      <c r="V75" s="1" t="s">
        <v>1215</v>
      </c>
      <c r="W75" s="1" t="s">
        <v>788</v>
      </c>
      <c r="X75" s="1" t="s">
        <v>1215</v>
      </c>
      <c r="Y75" s="1" t="s">
        <v>478</v>
      </c>
      <c r="Z75" s="1" t="s">
        <v>1216</v>
      </c>
    </row>
    <row r="76" spans="1:26" ht="42.75">
      <c r="A76" s="1" t="s">
        <v>1862</v>
      </c>
      <c r="B76" s="1">
        <v>0.6340277777777777</v>
      </c>
      <c r="C76" s="1">
        <v>19</v>
      </c>
      <c r="D76" s="1">
        <v>54.2818</v>
      </c>
      <c r="E76" s="1">
        <v>156</v>
      </c>
      <c r="F76" s="1">
        <v>17.3433</v>
      </c>
      <c r="G76" s="1">
        <f t="shared" si="6"/>
        <v>19.904696666666666</v>
      </c>
      <c r="H76" s="1">
        <f t="shared" si="7"/>
        <v>156.289055</v>
      </c>
      <c r="I76" s="1">
        <v>2445</v>
      </c>
      <c r="J76" s="1">
        <v>6</v>
      </c>
      <c r="K76" s="1">
        <v>6</v>
      </c>
      <c r="L76" s="1">
        <v>4</v>
      </c>
      <c r="M76" s="1">
        <v>0.2</v>
      </c>
      <c r="N76" s="1" t="s">
        <v>1950</v>
      </c>
      <c r="P76" s="1" t="s">
        <v>1940</v>
      </c>
      <c r="Q76" s="1">
        <v>12</v>
      </c>
      <c r="U76" s="1" t="s">
        <v>1955</v>
      </c>
      <c r="V76" s="1" t="s">
        <v>1961</v>
      </c>
      <c r="W76" s="1" t="s">
        <v>727</v>
      </c>
      <c r="X76" s="1" t="s">
        <v>1203</v>
      </c>
      <c r="Y76" s="1" t="s">
        <v>541</v>
      </c>
      <c r="Z76" s="1" t="s">
        <v>1217</v>
      </c>
    </row>
    <row r="77" spans="1:26" ht="42.75">
      <c r="A77" s="1" t="s">
        <v>1863</v>
      </c>
      <c r="B77" s="1">
        <v>0.6340277777777777</v>
      </c>
      <c r="C77" s="1">
        <v>19</v>
      </c>
      <c r="D77" s="1">
        <v>54.2818</v>
      </c>
      <c r="E77" s="1">
        <v>156</v>
      </c>
      <c r="F77" s="1">
        <v>17.3433</v>
      </c>
      <c r="G77" s="1">
        <f t="shared" si="6"/>
        <v>19.904696666666666</v>
      </c>
      <c r="H77" s="1">
        <f t="shared" si="7"/>
        <v>156.289055</v>
      </c>
      <c r="I77" s="1">
        <v>2445</v>
      </c>
      <c r="J77" s="1">
        <v>17</v>
      </c>
      <c r="K77" s="1">
        <v>12</v>
      </c>
      <c r="L77" s="1">
        <v>9</v>
      </c>
      <c r="M77" s="1">
        <v>2.2</v>
      </c>
      <c r="N77" s="1" t="s">
        <v>1960</v>
      </c>
      <c r="P77" s="1" t="s">
        <v>1940</v>
      </c>
      <c r="Q77" s="1">
        <v>25</v>
      </c>
      <c r="U77" s="1" t="s">
        <v>1744</v>
      </c>
      <c r="V77" s="1" t="s">
        <v>9</v>
      </c>
      <c r="W77" s="1" t="s">
        <v>727</v>
      </c>
      <c r="X77" s="1" t="s">
        <v>1744</v>
      </c>
      <c r="Y77" s="1" t="s">
        <v>478</v>
      </c>
      <c r="Z77" s="1" t="s">
        <v>1218</v>
      </c>
    </row>
    <row r="78" spans="1:26" ht="42.75">
      <c r="A78" s="1" t="s">
        <v>1864</v>
      </c>
      <c r="B78" s="1">
        <v>0.6534722222222222</v>
      </c>
      <c r="C78" s="1">
        <v>19</v>
      </c>
      <c r="D78" s="1">
        <v>54.3895</v>
      </c>
      <c r="E78" s="1">
        <v>156</v>
      </c>
      <c r="F78" s="1">
        <v>17.1102</v>
      </c>
      <c r="G78" s="1">
        <f t="shared" si="6"/>
        <v>19.906491666666668</v>
      </c>
      <c r="H78" s="1">
        <f t="shared" si="7"/>
        <v>156.28517</v>
      </c>
      <c r="I78" s="1">
        <v>2172</v>
      </c>
      <c r="J78" s="1">
        <v>22</v>
      </c>
      <c r="K78" s="1">
        <v>16</v>
      </c>
      <c r="L78" s="1">
        <v>11</v>
      </c>
      <c r="M78" s="1">
        <v>6.8</v>
      </c>
      <c r="N78" s="1" t="s">
        <v>1960</v>
      </c>
      <c r="P78" s="1" t="s">
        <v>1940</v>
      </c>
      <c r="Q78" s="1">
        <v>15</v>
      </c>
      <c r="U78" s="1" t="s">
        <v>701</v>
      </c>
      <c r="V78" s="1" t="s">
        <v>1100</v>
      </c>
      <c r="W78" s="1" t="s">
        <v>1177</v>
      </c>
      <c r="X78" s="1" t="s">
        <v>1744</v>
      </c>
      <c r="Y78" s="1" t="s">
        <v>540</v>
      </c>
      <c r="Z78" s="1" t="s">
        <v>1219</v>
      </c>
    </row>
    <row r="79" spans="1:26" ht="42.75">
      <c r="A79" s="1" t="s">
        <v>1865</v>
      </c>
      <c r="B79" s="1">
        <v>0.6534722222222222</v>
      </c>
      <c r="C79" s="1">
        <v>19</v>
      </c>
      <c r="D79" s="1">
        <v>54.3895</v>
      </c>
      <c r="E79" s="1">
        <v>156</v>
      </c>
      <c r="F79" s="1">
        <v>17.1102</v>
      </c>
      <c r="G79" s="1">
        <f t="shared" si="6"/>
        <v>19.906491666666668</v>
      </c>
      <c r="H79" s="1">
        <f t="shared" si="7"/>
        <v>156.28517</v>
      </c>
      <c r="I79" s="1">
        <v>2172</v>
      </c>
      <c r="J79" s="1">
        <v>13</v>
      </c>
      <c r="K79" s="1">
        <v>12</v>
      </c>
      <c r="L79" s="1">
        <v>11</v>
      </c>
      <c r="M79" s="1">
        <v>2</v>
      </c>
      <c r="N79" s="1" t="s">
        <v>1950</v>
      </c>
      <c r="P79" s="1" t="s">
        <v>1940</v>
      </c>
      <c r="Q79" s="1">
        <v>10</v>
      </c>
      <c r="S79" s="1">
        <v>1</v>
      </c>
      <c r="U79" s="1" t="s">
        <v>1220</v>
      </c>
      <c r="V79" s="1" t="s">
        <v>888</v>
      </c>
      <c r="W79" s="1" t="s">
        <v>727</v>
      </c>
      <c r="X79" s="1" t="s">
        <v>1955</v>
      </c>
      <c r="Y79" s="1" t="s">
        <v>540</v>
      </c>
      <c r="Z79" s="1" t="s">
        <v>1221</v>
      </c>
    </row>
    <row r="80" spans="1:25" ht="42.75">
      <c r="A80" s="1" t="s">
        <v>1196</v>
      </c>
      <c r="B80" s="1">
        <v>0.6534722222222222</v>
      </c>
      <c r="C80" s="1">
        <v>19</v>
      </c>
      <c r="D80" s="1">
        <v>54.3895</v>
      </c>
      <c r="E80" s="1">
        <v>156</v>
      </c>
      <c r="F80" s="1">
        <v>17.1102</v>
      </c>
      <c r="G80" s="1">
        <f t="shared" si="6"/>
        <v>19.906491666666668</v>
      </c>
      <c r="H80" s="1">
        <f t="shared" si="7"/>
        <v>156.28517</v>
      </c>
      <c r="I80" s="1">
        <v>2172</v>
      </c>
      <c r="J80" s="1">
        <v>12</v>
      </c>
      <c r="K80" s="1">
        <v>9</v>
      </c>
      <c r="L80" s="1">
        <v>8</v>
      </c>
      <c r="M80" s="1">
        <v>1.5</v>
      </c>
      <c r="N80" s="1" t="s">
        <v>1960</v>
      </c>
      <c r="P80" s="1" t="s">
        <v>1940</v>
      </c>
      <c r="Q80" s="1">
        <v>20</v>
      </c>
      <c r="U80" s="1" t="s">
        <v>1955</v>
      </c>
      <c r="V80" s="1" t="s">
        <v>1100</v>
      </c>
      <c r="W80" s="1" t="s">
        <v>727</v>
      </c>
      <c r="X80" s="1" t="s">
        <v>9</v>
      </c>
      <c r="Y80" s="1" t="s">
        <v>540</v>
      </c>
    </row>
    <row r="81" spans="1:25" ht="42.75">
      <c r="A81" s="1" t="s">
        <v>1048</v>
      </c>
      <c r="B81" s="1">
        <v>0.6534722222222222</v>
      </c>
      <c r="C81" s="1">
        <v>19</v>
      </c>
      <c r="D81" s="1">
        <v>54.3895</v>
      </c>
      <c r="E81" s="1">
        <v>156</v>
      </c>
      <c r="F81" s="1">
        <v>17.1102</v>
      </c>
      <c r="G81" s="1">
        <f t="shared" si="6"/>
        <v>19.906491666666668</v>
      </c>
      <c r="H81" s="1">
        <f t="shared" si="7"/>
        <v>156.28517</v>
      </c>
      <c r="I81" s="1">
        <v>2172</v>
      </c>
      <c r="J81" s="1">
        <v>7</v>
      </c>
      <c r="K81" s="1">
        <v>4</v>
      </c>
      <c r="L81" s="1">
        <v>3</v>
      </c>
      <c r="M81" s="1">
        <v>0.2</v>
      </c>
      <c r="N81" s="1" t="s">
        <v>1950</v>
      </c>
      <c r="P81" s="1" t="s">
        <v>1809</v>
      </c>
      <c r="Q81" s="1">
        <v>11</v>
      </c>
      <c r="U81" s="1" t="s">
        <v>869</v>
      </c>
      <c r="V81" s="1" t="s">
        <v>1100</v>
      </c>
      <c r="W81" s="1" t="s">
        <v>727</v>
      </c>
      <c r="X81" s="1" t="s">
        <v>1744</v>
      </c>
      <c r="Y81" s="1" t="s">
        <v>541</v>
      </c>
    </row>
    <row r="82" spans="1:25" ht="42.75">
      <c r="A82" s="1" t="s">
        <v>1049</v>
      </c>
      <c r="B82" s="1">
        <v>0.6763888888888889</v>
      </c>
      <c r="C82" s="1">
        <v>19</v>
      </c>
      <c r="D82" s="1">
        <v>54.5101</v>
      </c>
      <c r="E82" s="1">
        <v>156</v>
      </c>
      <c r="F82" s="1">
        <v>17.1308</v>
      </c>
      <c r="G82" s="1">
        <f t="shared" si="6"/>
        <v>19.908501666666666</v>
      </c>
      <c r="H82" s="1">
        <f t="shared" si="7"/>
        <v>156.28551333333334</v>
      </c>
      <c r="I82" s="1">
        <v>2104</v>
      </c>
      <c r="J82" s="1">
        <v>26</v>
      </c>
      <c r="K82" s="1">
        <v>17</v>
      </c>
      <c r="L82" s="1">
        <v>15</v>
      </c>
      <c r="M82" s="1">
        <v>13.6</v>
      </c>
      <c r="N82" s="1" t="s">
        <v>1960</v>
      </c>
      <c r="P82" s="1" t="s">
        <v>1809</v>
      </c>
      <c r="Q82" s="1">
        <v>20</v>
      </c>
      <c r="U82" s="1" t="s">
        <v>869</v>
      </c>
      <c r="V82" s="1" t="s">
        <v>869</v>
      </c>
      <c r="W82" s="1" t="s">
        <v>727</v>
      </c>
      <c r="X82" s="1" t="s">
        <v>1744</v>
      </c>
      <c r="Y82" s="1" t="s">
        <v>540</v>
      </c>
    </row>
    <row r="83" spans="1:25" ht="42.75">
      <c r="A83" s="1" t="s">
        <v>790</v>
      </c>
      <c r="B83" s="1">
        <v>0.6763888888888889</v>
      </c>
      <c r="C83" s="1">
        <v>19</v>
      </c>
      <c r="D83" s="1">
        <v>54.5101</v>
      </c>
      <c r="E83" s="1">
        <v>156</v>
      </c>
      <c r="F83" s="1">
        <v>17.1308</v>
      </c>
      <c r="G83" s="1">
        <f t="shared" si="6"/>
        <v>19.908501666666666</v>
      </c>
      <c r="H83" s="1">
        <f t="shared" si="7"/>
        <v>156.28551333333334</v>
      </c>
      <c r="I83" s="1">
        <v>2104</v>
      </c>
      <c r="J83" s="1">
        <v>17</v>
      </c>
      <c r="K83" s="1">
        <v>17</v>
      </c>
      <c r="L83" s="1">
        <v>15</v>
      </c>
      <c r="M83" s="1">
        <v>6.6</v>
      </c>
      <c r="N83" s="1" t="s">
        <v>1222</v>
      </c>
      <c r="P83" s="1" t="s">
        <v>1809</v>
      </c>
      <c r="Q83" s="1">
        <v>8</v>
      </c>
      <c r="S83" s="1">
        <v>7</v>
      </c>
      <c r="U83" s="1" t="s">
        <v>701</v>
      </c>
      <c r="V83" s="1" t="s">
        <v>869</v>
      </c>
      <c r="W83" s="1" t="s">
        <v>1177</v>
      </c>
      <c r="X83" s="1" t="s">
        <v>789</v>
      </c>
      <c r="Y83" s="1" t="s">
        <v>540</v>
      </c>
    </row>
    <row r="84" spans="1:26" ht="14.25">
      <c r="A84" s="1" t="s">
        <v>791</v>
      </c>
      <c r="B84" s="1" t="s">
        <v>787</v>
      </c>
      <c r="I84" s="1" t="s">
        <v>787</v>
      </c>
      <c r="J84" s="1">
        <v>10.5</v>
      </c>
      <c r="K84" s="1">
        <v>9</v>
      </c>
      <c r="L84" s="1">
        <v>8</v>
      </c>
      <c r="M84" s="1">
        <v>1.4</v>
      </c>
      <c r="N84" s="1" t="s">
        <v>1960</v>
      </c>
      <c r="P84" s="1" t="s">
        <v>1185</v>
      </c>
      <c r="Q84" s="1">
        <v>18</v>
      </c>
      <c r="U84" s="1" t="s">
        <v>1100</v>
      </c>
      <c r="V84" s="1" t="s">
        <v>888</v>
      </c>
      <c r="W84" s="1" t="s">
        <v>727</v>
      </c>
      <c r="X84" s="1" t="s">
        <v>789</v>
      </c>
      <c r="Y84" s="1" t="s">
        <v>542</v>
      </c>
      <c r="Z84" s="1" t="s">
        <v>799</v>
      </c>
    </row>
    <row r="85" spans="1:26" ht="28.5">
      <c r="A85" s="1" t="s">
        <v>792</v>
      </c>
      <c r="B85" s="1" t="s">
        <v>787</v>
      </c>
      <c r="I85" s="1" t="s">
        <v>787</v>
      </c>
      <c r="J85" s="1">
        <v>8.5</v>
      </c>
      <c r="K85" s="1">
        <v>7</v>
      </c>
      <c r="L85" s="1">
        <v>6</v>
      </c>
      <c r="M85" s="1">
        <v>0.5</v>
      </c>
      <c r="N85" s="1" t="s">
        <v>1950</v>
      </c>
      <c r="P85" s="1" t="s">
        <v>1185</v>
      </c>
      <c r="Q85" s="1">
        <v>12</v>
      </c>
      <c r="U85" s="1" t="s">
        <v>1223</v>
      </c>
      <c r="V85" s="1" t="s">
        <v>1961</v>
      </c>
      <c r="W85" s="1" t="s">
        <v>727</v>
      </c>
      <c r="X85" s="1" t="s">
        <v>1944</v>
      </c>
      <c r="Y85" s="1" t="s">
        <v>542</v>
      </c>
      <c r="Z85" s="1" t="s">
        <v>1224</v>
      </c>
    </row>
    <row r="87" spans="1:25" ht="42.75">
      <c r="A87" s="1" t="s">
        <v>1606</v>
      </c>
      <c r="B87" s="1">
        <v>0.5076388888888889</v>
      </c>
      <c r="C87" s="1">
        <v>20</v>
      </c>
      <c r="D87" s="1">
        <v>40.945</v>
      </c>
      <c r="E87" s="1">
        <v>155</v>
      </c>
      <c r="F87" s="1">
        <v>7.3024</v>
      </c>
      <c r="G87" s="1">
        <f>C87+(D87/60)</f>
        <v>20.68241666666667</v>
      </c>
      <c r="H87" s="1">
        <f>E87+(F87/60)</f>
        <v>155.12170666666665</v>
      </c>
      <c r="I87" s="1">
        <v>4377</v>
      </c>
      <c r="J87" s="1">
        <v>11</v>
      </c>
      <c r="K87" s="1">
        <v>17</v>
      </c>
      <c r="L87" s="1">
        <v>20</v>
      </c>
      <c r="M87" s="1">
        <v>2.3</v>
      </c>
      <c r="N87" s="1" t="s">
        <v>293</v>
      </c>
      <c r="P87" s="1" t="s">
        <v>294</v>
      </c>
      <c r="V87" s="1" t="s">
        <v>737</v>
      </c>
      <c r="W87" s="1" t="s">
        <v>295</v>
      </c>
      <c r="X87" s="1" t="s">
        <v>296</v>
      </c>
      <c r="Y87" s="1" t="s">
        <v>1188</v>
      </c>
    </row>
    <row r="88" spans="1:26" ht="28.5">
      <c r="A88" s="1" t="s">
        <v>1607</v>
      </c>
      <c r="B88" s="1">
        <v>0.5333333333333333</v>
      </c>
      <c r="C88" s="1">
        <v>20</v>
      </c>
      <c r="D88" s="1">
        <v>40.8037</v>
      </c>
      <c r="E88" s="1">
        <v>155</v>
      </c>
      <c r="F88" s="1">
        <v>7.3657</v>
      </c>
      <c r="G88" s="1">
        <f aca="true" t="shared" si="8" ref="G88:G95">C88+(D88/60)</f>
        <v>20.680061666666667</v>
      </c>
      <c r="H88" s="1">
        <f aca="true" t="shared" si="9" ref="H88:H95">E88+(F88/60)</f>
        <v>155.12276166666666</v>
      </c>
      <c r="I88" s="1">
        <v>4303</v>
      </c>
      <c r="J88" s="1">
        <v>6</v>
      </c>
      <c r="K88" s="1">
        <v>8</v>
      </c>
      <c r="L88" s="1">
        <v>16</v>
      </c>
      <c r="M88" s="1">
        <v>1.6</v>
      </c>
      <c r="N88" s="1" t="s">
        <v>297</v>
      </c>
      <c r="P88" s="1" t="s">
        <v>285</v>
      </c>
      <c r="Q88" s="1">
        <v>20</v>
      </c>
      <c r="R88" s="1">
        <v>0</v>
      </c>
      <c r="S88" s="1">
        <v>10</v>
      </c>
      <c r="T88" s="1">
        <v>0</v>
      </c>
      <c r="U88" s="1" t="s">
        <v>737</v>
      </c>
      <c r="V88" s="1" t="s">
        <v>1230</v>
      </c>
      <c r="W88" s="1" t="s">
        <v>1937</v>
      </c>
      <c r="X88" s="1" t="s">
        <v>1230</v>
      </c>
      <c r="Y88" s="1" t="s">
        <v>1857</v>
      </c>
      <c r="Z88" s="1" t="s">
        <v>298</v>
      </c>
    </row>
    <row r="89" spans="1:25" ht="28.5">
      <c r="A89" s="1" t="s">
        <v>1608</v>
      </c>
      <c r="B89" s="1">
        <v>0.5333333333333333</v>
      </c>
      <c r="C89" s="1">
        <v>20</v>
      </c>
      <c r="D89" s="1">
        <v>40.8037</v>
      </c>
      <c r="E89" s="1">
        <v>155</v>
      </c>
      <c r="F89" s="1">
        <v>7.3657</v>
      </c>
      <c r="G89" s="1">
        <f t="shared" si="8"/>
        <v>20.680061666666667</v>
      </c>
      <c r="H89" s="1">
        <f t="shared" si="9"/>
        <v>155.12276166666666</v>
      </c>
      <c r="I89" s="1">
        <v>4303</v>
      </c>
      <c r="J89" s="1">
        <v>6</v>
      </c>
      <c r="K89" s="1">
        <v>13</v>
      </c>
      <c r="L89" s="1">
        <v>13</v>
      </c>
      <c r="M89" s="1">
        <v>2.4</v>
      </c>
      <c r="N89" s="1" t="s">
        <v>1849</v>
      </c>
      <c r="P89" s="1" t="s">
        <v>285</v>
      </c>
      <c r="Q89" s="1">
        <v>15</v>
      </c>
      <c r="R89" s="1">
        <v>0</v>
      </c>
      <c r="S89" s="1">
        <v>0</v>
      </c>
      <c r="T89" s="1">
        <v>0</v>
      </c>
      <c r="U89" s="1" t="s">
        <v>737</v>
      </c>
      <c r="V89" s="1" t="s">
        <v>1936</v>
      </c>
      <c r="W89" s="1" t="s">
        <v>1937</v>
      </c>
      <c r="X89" s="1" t="s">
        <v>1230</v>
      </c>
      <c r="Y89" s="1" t="s">
        <v>1858</v>
      </c>
    </row>
    <row r="90" spans="1:25" ht="28.5">
      <c r="A90" s="1" t="s">
        <v>1609</v>
      </c>
      <c r="B90" s="1">
        <v>0.5611111111111111</v>
      </c>
      <c r="C90" s="1">
        <v>20</v>
      </c>
      <c r="D90" s="1">
        <v>40.4817</v>
      </c>
      <c r="E90" s="1">
        <v>155</v>
      </c>
      <c r="F90" s="1">
        <v>7.5669</v>
      </c>
      <c r="G90" s="1">
        <f t="shared" si="8"/>
        <v>20.674695</v>
      </c>
      <c r="H90" s="1">
        <f t="shared" si="9"/>
        <v>155.126115</v>
      </c>
      <c r="I90" s="1">
        <v>4146</v>
      </c>
      <c r="J90" s="1">
        <v>11</v>
      </c>
      <c r="K90" s="1">
        <v>13</v>
      </c>
      <c r="L90" s="1">
        <v>18</v>
      </c>
      <c r="M90" s="1">
        <v>4.7</v>
      </c>
      <c r="N90" s="1" t="s">
        <v>1849</v>
      </c>
      <c r="P90" s="1" t="s">
        <v>969</v>
      </c>
      <c r="Q90" s="1">
        <v>10</v>
      </c>
      <c r="R90" s="1">
        <v>0</v>
      </c>
      <c r="S90" s="1">
        <v>3</v>
      </c>
      <c r="T90" s="1">
        <v>0</v>
      </c>
      <c r="U90" s="1" t="s">
        <v>299</v>
      </c>
      <c r="V90" s="1" t="s">
        <v>737</v>
      </c>
      <c r="W90" s="1" t="s">
        <v>1932</v>
      </c>
      <c r="X90" s="1" t="s">
        <v>300</v>
      </c>
      <c r="Y90" s="1" t="s">
        <v>1858</v>
      </c>
    </row>
    <row r="91" spans="1:25" ht="28.5">
      <c r="A91" s="1" t="s">
        <v>271</v>
      </c>
      <c r="B91" s="1">
        <v>0.5902777777777778</v>
      </c>
      <c r="C91" s="1">
        <v>20</v>
      </c>
      <c r="D91" s="1">
        <v>40.1085</v>
      </c>
      <c r="E91" s="1">
        <v>155</v>
      </c>
      <c r="F91" s="1">
        <v>7.8096</v>
      </c>
      <c r="G91" s="1">
        <f t="shared" si="8"/>
        <v>20.668475</v>
      </c>
      <c r="H91" s="1">
        <f t="shared" si="9"/>
        <v>155.13016</v>
      </c>
      <c r="I91" s="1">
        <v>3907</v>
      </c>
      <c r="J91" s="1">
        <v>7</v>
      </c>
      <c r="K91" s="1">
        <v>12</v>
      </c>
      <c r="L91" s="1">
        <v>11</v>
      </c>
      <c r="M91" s="1">
        <v>1.8</v>
      </c>
      <c r="N91" s="1" t="s">
        <v>1963</v>
      </c>
      <c r="P91" s="1" t="s">
        <v>1871</v>
      </c>
      <c r="Q91" s="1">
        <v>3</v>
      </c>
      <c r="R91" s="1">
        <v>0</v>
      </c>
      <c r="S91" s="1">
        <v>0</v>
      </c>
      <c r="T91" s="1">
        <v>0</v>
      </c>
      <c r="U91" s="1" t="s">
        <v>737</v>
      </c>
      <c r="V91" s="1" t="s">
        <v>1873</v>
      </c>
      <c r="W91" s="1" t="s">
        <v>1937</v>
      </c>
      <c r="X91" s="1" t="s">
        <v>300</v>
      </c>
      <c r="Y91" s="1" t="s">
        <v>1857</v>
      </c>
    </row>
    <row r="92" spans="1:26" ht="28.5">
      <c r="A92" s="1" t="s">
        <v>728</v>
      </c>
      <c r="B92" s="1">
        <v>0.5902777777777778</v>
      </c>
      <c r="C92" s="1">
        <v>20</v>
      </c>
      <c r="D92" s="1">
        <v>40.1085</v>
      </c>
      <c r="E92" s="1">
        <v>155</v>
      </c>
      <c r="F92" s="1">
        <v>7.8096</v>
      </c>
      <c r="G92" s="1">
        <f t="shared" si="8"/>
        <v>20.668475</v>
      </c>
      <c r="H92" s="1">
        <f t="shared" si="9"/>
        <v>155.13016</v>
      </c>
      <c r="I92" s="1">
        <v>3907</v>
      </c>
      <c r="J92" s="1">
        <v>12</v>
      </c>
      <c r="K92" s="1">
        <v>15</v>
      </c>
      <c r="L92" s="1">
        <v>21</v>
      </c>
      <c r="M92" s="1">
        <v>4</v>
      </c>
      <c r="N92" s="1" t="s">
        <v>1963</v>
      </c>
      <c r="P92" s="1" t="s">
        <v>285</v>
      </c>
      <c r="Q92" s="1">
        <v>5</v>
      </c>
      <c r="R92" s="1">
        <v>3</v>
      </c>
      <c r="S92" s="1">
        <v>0</v>
      </c>
      <c r="T92" s="1">
        <v>0</v>
      </c>
      <c r="U92" s="1" t="s">
        <v>0</v>
      </c>
      <c r="V92" s="1" t="s">
        <v>1</v>
      </c>
      <c r="W92" s="1" t="s">
        <v>2</v>
      </c>
      <c r="X92" s="1" t="s">
        <v>3</v>
      </c>
      <c r="Y92" s="1" t="s">
        <v>306</v>
      </c>
      <c r="Z92" s="1" t="s">
        <v>4</v>
      </c>
    </row>
    <row r="93" spans="1:25" ht="28.5">
      <c r="A93" s="1" t="s">
        <v>729</v>
      </c>
      <c r="B93" s="1">
        <v>0.6159722222222223</v>
      </c>
      <c r="C93" s="1">
        <v>20</v>
      </c>
      <c r="D93" s="1">
        <v>39.9398</v>
      </c>
      <c r="E93" s="1">
        <v>155</v>
      </c>
      <c r="F93" s="1">
        <v>7.9282</v>
      </c>
      <c r="G93" s="1">
        <f t="shared" si="8"/>
        <v>20.665663333333335</v>
      </c>
      <c r="H93" s="1">
        <f t="shared" si="9"/>
        <v>155.13213666666667</v>
      </c>
      <c r="I93" s="1">
        <v>3788</v>
      </c>
      <c r="J93" s="1">
        <v>16</v>
      </c>
      <c r="K93" s="1">
        <v>22</v>
      </c>
      <c r="L93" s="1">
        <v>33</v>
      </c>
      <c r="M93" s="1">
        <v>12.7</v>
      </c>
      <c r="N93" s="1" t="s">
        <v>1852</v>
      </c>
      <c r="P93" s="1" t="s">
        <v>1853</v>
      </c>
      <c r="Q93" s="1">
        <v>10</v>
      </c>
      <c r="R93" s="1">
        <v>0</v>
      </c>
      <c r="S93" s="1">
        <v>0</v>
      </c>
      <c r="T93" s="1">
        <v>0</v>
      </c>
      <c r="U93" s="1" t="s">
        <v>1</v>
      </c>
      <c r="V93" s="1" t="s">
        <v>1936</v>
      </c>
      <c r="W93" s="1" t="s">
        <v>1932</v>
      </c>
      <c r="X93" s="1" t="s">
        <v>1854</v>
      </c>
      <c r="Y93" s="1" t="s">
        <v>1858</v>
      </c>
    </row>
    <row r="94" spans="1:25" ht="28.5">
      <c r="A94" s="1" t="s">
        <v>800</v>
      </c>
      <c r="B94" s="1">
        <v>0.6159722222222223</v>
      </c>
      <c r="C94" s="1">
        <v>20</v>
      </c>
      <c r="D94" s="1">
        <v>39.9398</v>
      </c>
      <c r="E94" s="1">
        <v>155</v>
      </c>
      <c r="F94" s="1">
        <v>7.9282</v>
      </c>
      <c r="G94" s="1">
        <f t="shared" si="8"/>
        <v>20.665663333333335</v>
      </c>
      <c r="H94" s="1">
        <f t="shared" si="9"/>
        <v>155.13213666666667</v>
      </c>
      <c r="I94" s="1">
        <v>3788</v>
      </c>
      <c r="J94" s="1">
        <v>11</v>
      </c>
      <c r="K94" s="1">
        <v>13</v>
      </c>
      <c r="L94" s="1">
        <v>21</v>
      </c>
      <c r="M94" s="1">
        <v>4.2</v>
      </c>
      <c r="N94" s="1" t="s">
        <v>1849</v>
      </c>
      <c r="P94" s="1" t="s">
        <v>285</v>
      </c>
      <c r="Q94" s="1">
        <v>15</v>
      </c>
      <c r="R94" s="1">
        <v>0</v>
      </c>
      <c r="S94" s="1">
        <v>0</v>
      </c>
      <c r="T94" s="1">
        <v>0</v>
      </c>
      <c r="U94" s="1" t="s">
        <v>1</v>
      </c>
      <c r="V94" s="1" t="s">
        <v>1</v>
      </c>
      <c r="W94" s="1" t="s">
        <v>1850</v>
      </c>
      <c r="X94" s="1" t="s">
        <v>1873</v>
      </c>
      <c r="Y94" s="1" t="s">
        <v>1858</v>
      </c>
    </row>
    <row r="95" spans="1:25" ht="42.75">
      <c r="A95" s="1" t="s">
        <v>953</v>
      </c>
      <c r="B95" s="1">
        <v>0.63125</v>
      </c>
      <c r="C95" s="1">
        <v>20</v>
      </c>
      <c r="D95" s="1">
        <v>39.8053</v>
      </c>
      <c r="E95" s="1">
        <v>155</v>
      </c>
      <c r="F95" s="1">
        <v>7.9152</v>
      </c>
      <c r="G95" s="1">
        <f t="shared" si="8"/>
        <v>20.663421666666668</v>
      </c>
      <c r="H95" s="1">
        <f t="shared" si="9"/>
        <v>155.13192</v>
      </c>
      <c r="I95" s="1">
        <v>3709</v>
      </c>
      <c r="J95" s="1">
        <v>6</v>
      </c>
      <c r="K95" s="1">
        <v>11</v>
      </c>
      <c r="L95" s="1">
        <v>18</v>
      </c>
      <c r="M95" s="1">
        <v>1.1</v>
      </c>
      <c r="N95" s="1" t="s">
        <v>1855</v>
      </c>
      <c r="P95" s="1" t="s">
        <v>1187</v>
      </c>
      <c r="X95" s="1" t="s">
        <v>300</v>
      </c>
      <c r="Y95" s="1" t="s">
        <v>1188</v>
      </c>
    </row>
    <row r="97" spans="1:26" ht="28.5">
      <c r="A97" s="1" t="s">
        <v>954</v>
      </c>
      <c r="B97" s="1">
        <v>0.49583333333333335</v>
      </c>
      <c r="C97" s="1">
        <v>19</v>
      </c>
      <c r="D97" s="1">
        <v>36.211</v>
      </c>
      <c r="E97" s="1">
        <v>156</v>
      </c>
      <c r="F97" s="1">
        <v>17.7788</v>
      </c>
      <c r="G97" s="1">
        <f>C97+(D97/60)</f>
        <v>19.603516666666668</v>
      </c>
      <c r="H97" s="1">
        <f>E97+(F97/60)</f>
        <v>156.29631333333333</v>
      </c>
      <c r="I97" s="1">
        <v>4510</v>
      </c>
      <c r="J97" s="1">
        <v>17</v>
      </c>
      <c r="K97" s="1">
        <v>15</v>
      </c>
      <c r="L97" s="1">
        <v>12</v>
      </c>
      <c r="M97" s="1">
        <v>5.1</v>
      </c>
      <c r="N97" s="1" t="s">
        <v>736</v>
      </c>
      <c r="Q97" s="1">
        <v>0</v>
      </c>
      <c r="R97" s="1">
        <v>0</v>
      </c>
      <c r="S97" s="1">
        <v>0</v>
      </c>
      <c r="T97" s="1">
        <v>0</v>
      </c>
      <c r="U97" s="1" t="s">
        <v>737</v>
      </c>
      <c r="Y97" s="1" t="s">
        <v>1051</v>
      </c>
      <c r="Z97" s="1" t="s">
        <v>968</v>
      </c>
    </row>
    <row r="98" spans="1:26" ht="28.5">
      <c r="A98" s="1" t="s">
        <v>955</v>
      </c>
      <c r="B98" s="1">
        <v>0.49583333333333335</v>
      </c>
      <c r="C98" s="1">
        <v>19</v>
      </c>
      <c r="D98" s="1">
        <v>36.211</v>
      </c>
      <c r="E98" s="1">
        <v>156</v>
      </c>
      <c r="F98" s="1">
        <v>17.7788</v>
      </c>
      <c r="G98" s="1">
        <f aca="true" t="shared" si="10" ref="G98:G113">C98+(D98/60)</f>
        <v>19.603516666666668</v>
      </c>
      <c r="H98" s="1">
        <f aca="true" t="shared" si="11" ref="H98:H113">E98+(F98/60)</f>
        <v>156.29631333333333</v>
      </c>
      <c r="I98" s="1">
        <v>4510</v>
      </c>
      <c r="J98" s="1">
        <v>32</v>
      </c>
      <c r="K98" s="1">
        <v>17</v>
      </c>
      <c r="L98" s="1">
        <v>16</v>
      </c>
      <c r="M98" s="1">
        <v>11.2</v>
      </c>
      <c r="N98" s="1" t="s">
        <v>736</v>
      </c>
      <c r="P98" s="1" t="s">
        <v>969</v>
      </c>
      <c r="Q98" s="1">
        <v>0</v>
      </c>
      <c r="R98" s="1">
        <v>0.2</v>
      </c>
      <c r="S98" s="1">
        <v>0</v>
      </c>
      <c r="T98" s="1">
        <v>0</v>
      </c>
      <c r="U98" s="1" t="s">
        <v>737</v>
      </c>
      <c r="V98" s="1" t="s">
        <v>737</v>
      </c>
      <c r="W98" s="1" t="s">
        <v>738</v>
      </c>
      <c r="X98" s="1" t="s">
        <v>737</v>
      </c>
      <c r="Y98" s="1" t="s">
        <v>1052</v>
      </c>
      <c r="Z98" s="1" t="s">
        <v>272</v>
      </c>
    </row>
    <row r="99" spans="1:25" ht="57">
      <c r="A99" s="1" t="s">
        <v>956</v>
      </c>
      <c r="B99" s="1">
        <v>0.5625</v>
      </c>
      <c r="C99" s="1">
        <v>19</v>
      </c>
      <c r="D99" s="1">
        <v>36.1521</v>
      </c>
      <c r="E99" s="1">
        <v>156</v>
      </c>
      <c r="F99" s="1">
        <v>17.0024</v>
      </c>
      <c r="G99" s="1">
        <f t="shared" si="10"/>
        <v>19.602535</v>
      </c>
      <c r="H99" s="1">
        <f t="shared" si="11"/>
        <v>156.28337333333334</v>
      </c>
      <c r="I99" s="1">
        <v>4513</v>
      </c>
      <c r="J99" s="1">
        <v>21</v>
      </c>
      <c r="K99" s="1">
        <v>16</v>
      </c>
      <c r="L99" s="1">
        <v>14</v>
      </c>
      <c r="M99" s="1">
        <v>4.3</v>
      </c>
      <c r="N99" s="1" t="s">
        <v>273</v>
      </c>
      <c r="P99" s="1" t="s">
        <v>274</v>
      </c>
      <c r="W99" s="1" t="s">
        <v>739</v>
      </c>
      <c r="X99" s="1" t="s">
        <v>1230</v>
      </c>
      <c r="Y99" s="1" t="s">
        <v>1053</v>
      </c>
    </row>
    <row r="100" spans="1:26" ht="28.5">
      <c r="A100" s="1" t="s">
        <v>957</v>
      </c>
      <c r="B100" s="1">
        <v>0.5756944444444444</v>
      </c>
      <c r="C100" s="1">
        <v>19</v>
      </c>
      <c r="D100" s="1">
        <v>36.1731</v>
      </c>
      <c r="E100" s="1">
        <v>156</v>
      </c>
      <c r="F100" s="1">
        <v>16.9345</v>
      </c>
      <c r="G100" s="1">
        <f t="shared" si="10"/>
        <v>19.602885</v>
      </c>
      <c r="H100" s="1">
        <f t="shared" si="11"/>
        <v>156.28224166666666</v>
      </c>
      <c r="I100" s="1">
        <v>4431</v>
      </c>
      <c r="J100" s="1">
        <v>10</v>
      </c>
      <c r="K100" s="1">
        <v>5</v>
      </c>
      <c r="L100" s="1">
        <v>4</v>
      </c>
      <c r="M100" s="1">
        <v>0.2</v>
      </c>
      <c r="N100" s="1" t="s">
        <v>1766</v>
      </c>
      <c r="P100" s="1" t="s">
        <v>1871</v>
      </c>
      <c r="W100" s="1" t="s">
        <v>1932</v>
      </c>
      <c r="X100" s="1" t="s">
        <v>737</v>
      </c>
      <c r="Y100" s="1" t="s">
        <v>1856</v>
      </c>
      <c r="Z100" s="1" t="s">
        <v>1933</v>
      </c>
    </row>
    <row r="101" spans="1:26" ht="42.75">
      <c r="A101" s="1" t="s">
        <v>958</v>
      </c>
      <c r="B101" s="1">
        <v>0.5756944444444444</v>
      </c>
      <c r="C101" s="1">
        <v>19</v>
      </c>
      <c r="D101" s="1">
        <v>36.1731</v>
      </c>
      <c r="E101" s="1">
        <v>156</v>
      </c>
      <c r="F101" s="1">
        <v>16.9345</v>
      </c>
      <c r="G101" s="1">
        <f t="shared" si="10"/>
        <v>19.602885</v>
      </c>
      <c r="H101" s="1">
        <f t="shared" si="11"/>
        <v>156.28224166666666</v>
      </c>
      <c r="I101" s="1">
        <v>4431</v>
      </c>
      <c r="M101" s="1">
        <v>2.4</v>
      </c>
      <c r="N101" s="1" t="s">
        <v>977</v>
      </c>
      <c r="P101" s="1" t="s">
        <v>285</v>
      </c>
      <c r="V101" s="1" t="s">
        <v>737</v>
      </c>
      <c r="W101" s="1" t="s">
        <v>737</v>
      </c>
      <c r="X101" s="1" t="s">
        <v>737</v>
      </c>
      <c r="Y101" s="1" t="s">
        <v>1054</v>
      </c>
      <c r="Z101" s="1" t="s">
        <v>976</v>
      </c>
    </row>
    <row r="102" spans="1:26" ht="28.5">
      <c r="A102" s="1" t="s">
        <v>959</v>
      </c>
      <c r="B102" s="1">
        <v>0.5840277777777778</v>
      </c>
      <c r="C102" s="1">
        <v>19</v>
      </c>
      <c r="D102" s="1">
        <v>36.1557</v>
      </c>
      <c r="E102" s="1">
        <v>156</v>
      </c>
      <c r="F102" s="1">
        <v>16.9185</v>
      </c>
      <c r="G102" s="1">
        <f t="shared" si="10"/>
        <v>19.602595</v>
      </c>
      <c r="H102" s="1">
        <f t="shared" si="11"/>
        <v>156.281975</v>
      </c>
      <c r="I102" s="1">
        <v>4419</v>
      </c>
      <c r="J102" s="1">
        <v>14</v>
      </c>
      <c r="K102" s="1">
        <v>8</v>
      </c>
      <c r="L102" s="1">
        <v>7</v>
      </c>
      <c r="M102" s="1">
        <v>1.5</v>
      </c>
      <c r="N102" s="1" t="s">
        <v>978</v>
      </c>
      <c r="P102" s="1" t="s">
        <v>979</v>
      </c>
      <c r="V102" s="1" t="s">
        <v>737</v>
      </c>
      <c r="W102" s="1" t="s">
        <v>980</v>
      </c>
      <c r="X102" s="1" t="s">
        <v>981</v>
      </c>
      <c r="Y102" s="1" t="s">
        <v>1055</v>
      </c>
      <c r="Z102" s="1" t="s">
        <v>982</v>
      </c>
    </row>
    <row r="103" spans="1:26" ht="42.75">
      <c r="A103" s="1" t="s">
        <v>801</v>
      </c>
      <c r="B103" s="1">
        <v>0.5840277777777778</v>
      </c>
      <c r="C103" s="1">
        <v>19</v>
      </c>
      <c r="D103" s="1">
        <v>36.1557</v>
      </c>
      <c r="E103" s="1">
        <v>156</v>
      </c>
      <c r="F103" s="1">
        <v>16.9185</v>
      </c>
      <c r="G103" s="1">
        <f t="shared" si="10"/>
        <v>19.602595</v>
      </c>
      <c r="H103" s="1">
        <f t="shared" si="11"/>
        <v>156.281975</v>
      </c>
      <c r="I103" s="1">
        <v>4419</v>
      </c>
      <c r="J103" s="1">
        <v>13</v>
      </c>
      <c r="K103" s="1">
        <v>12</v>
      </c>
      <c r="L103" s="1">
        <v>10</v>
      </c>
      <c r="M103" s="1">
        <v>3.6</v>
      </c>
      <c r="N103" s="1" t="s">
        <v>983</v>
      </c>
      <c r="P103" s="1" t="s">
        <v>969</v>
      </c>
      <c r="W103" s="1" t="s">
        <v>984</v>
      </c>
      <c r="X103" s="1" t="s">
        <v>985</v>
      </c>
      <c r="Y103" s="1" t="s">
        <v>1056</v>
      </c>
      <c r="Z103" s="1" t="s">
        <v>1893</v>
      </c>
    </row>
    <row r="104" spans="1:25" ht="42.75">
      <c r="A104" s="1" t="s">
        <v>802</v>
      </c>
      <c r="B104" s="1">
        <v>0.5840277777777778</v>
      </c>
      <c r="C104" s="1">
        <v>19</v>
      </c>
      <c r="D104" s="1">
        <v>36.1557</v>
      </c>
      <c r="E104" s="1">
        <v>156</v>
      </c>
      <c r="F104" s="1">
        <v>16.9185</v>
      </c>
      <c r="G104" s="1">
        <f t="shared" si="10"/>
        <v>19.602595</v>
      </c>
      <c r="H104" s="1">
        <f t="shared" si="11"/>
        <v>156.281975</v>
      </c>
      <c r="I104" s="1">
        <v>4419</v>
      </c>
      <c r="J104" s="1">
        <v>24</v>
      </c>
      <c r="K104" s="1">
        <v>19</v>
      </c>
      <c r="L104" s="1">
        <v>6</v>
      </c>
      <c r="M104" s="1">
        <v>2.3</v>
      </c>
      <c r="N104" s="1" t="s">
        <v>1894</v>
      </c>
      <c r="Y104" s="1" t="s">
        <v>1057</v>
      </c>
    </row>
    <row r="105" spans="1:26" ht="42.75">
      <c r="A105" s="1" t="s">
        <v>803</v>
      </c>
      <c r="B105" s="1">
        <v>0.5840277777777778</v>
      </c>
      <c r="C105" s="1">
        <v>19</v>
      </c>
      <c r="D105" s="1">
        <v>36.1557</v>
      </c>
      <c r="E105" s="1">
        <v>156</v>
      </c>
      <c r="F105" s="1">
        <v>16.9185</v>
      </c>
      <c r="G105" s="1">
        <f t="shared" si="10"/>
        <v>19.602595</v>
      </c>
      <c r="H105" s="1">
        <f t="shared" si="11"/>
        <v>156.281975</v>
      </c>
      <c r="I105" s="1">
        <v>4419</v>
      </c>
      <c r="J105" s="1">
        <v>12</v>
      </c>
      <c r="K105" s="1">
        <v>8</v>
      </c>
      <c r="L105" s="1">
        <v>7</v>
      </c>
      <c r="M105" s="1">
        <v>1.2</v>
      </c>
      <c r="N105" s="1" t="s">
        <v>1766</v>
      </c>
      <c r="P105" s="1" t="s">
        <v>285</v>
      </c>
      <c r="V105" s="1" t="s">
        <v>737</v>
      </c>
      <c r="W105" s="1" t="s">
        <v>1934</v>
      </c>
      <c r="Y105" s="1" t="s">
        <v>1057</v>
      </c>
      <c r="Z105" s="1" t="s">
        <v>275</v>
      </c>
    </row>
    <row r="106" spans="1:25" ht="42.75">
      <c r="A106" s="1" t="s">
        <v>804</v>
      </c>
      <c r="B106" s="1">
        <v>0.5895833333333333</v>
      </c>
      <c r="C106" s="1">
        <v>19</v>
      </c>
      <c r="D106" s="1">
        <v>36.1507</v>
      </c>
      <c r="E106" s="1">
        <v>156</v>
      </c>
      <c r="F106" s="1">
        <v>16.9025</v>
      </c>
      <c r="G106" s="1">
        <f t="shared" si="10"/>
        <v>19.60251166666667</v>
      </c>
      <c r="H106" s="1">
        <f t="shared" si="11"/>
        <v>156.28170833333334</v>
      </c>
      <c r="I106" s="1">
        <v>4383</v>
      </c>
      <c r="J106" s="1">
        <v>30</v>
      </c>
      <c r="K106" s="1">
        <v>19</v>
      </c>
      <c r="L106" s="1">
        <v>16</v>
      </c>
      <c r="M106" s="1">
        <v>9.6</v>
      </c>
      <c r="N106" s="1" t="s">
        <v>276</v>
      </c>
      <c r="P106" s="1" t="s">
        <v>1871</v>
      </c>
      <c r="V106" s="1" t="s">
        <v>737</v>
      </c>
      <c r="W106" s="1" t="s">
        <v>277</v>
      </c>
      <c r="X106" s="1" t="s">
        <v>737</v>
      </c>
      <c r="Y106" s="1" t="s">
        <v>469</v>
      </c>
    </row>
    <row r="107" spans="1:26" ht="42.75">
      <c r="A107" s="1" t="s">
        <v>270</v>
      </c>
      <c r="B107" s="1">
        <v>0.6090277777777778</v>
      </c>
      <c r="C107" s="1">
        <v>19</v>
      </c>
      <c r="D107" s="1">
        <v>36.168</v>
      </c>
      <c r="E107" s="1">
        <v>156</v>
      </c>
      <c r="F107" s="1">
        <v>16.7637</v>
      </c>
      <c r="G107" s="1">
        <f t="shared" si="10"/>
        <v>19.6028</v>
      </c>
      <c r="H107" s="1">
        <f t="shared" si="11"/>
        <v>156.279395</v>
      </c>
      <c r="I107" s="1">
        <v>4292</v>
      </c>
      <c r="J107" s="1">
        <v>10</v>
      </c>
      <c r="K107" s="1">
        <v>13</v>
      </c>
      <c r="L107" s="1">
        <v>6</v>
      </c>
      <c r="M107" s="1">
        <v>0.9</v>
      </c>
      <c r="N107" s="1" t="s">
        <v>279</v>
      </c>
      <c r="P107" s="1" t="s">
        <v>278</v>
      </c>
      <c r="W107" s="1" t="s">
        <v>280</v>
      </c>
      <c r="X107" s="1" t="s">
        <v>737</v>
      </c>
      <c r="Y107" s="1" t="s">
        <v>470</v>
      </c>
      <c r="Z107" s="1" t="s">
        <v>281</v>
      </c>
    </row>
    <row r="108" spans="1:26" ht="57">
      <c r="A108" s="1" t="s">
        <v>730</v>
      </c>
      <c r="B108" s="1">
        <v>0.6090277777777778</v>
      </c>
      <c r="C108" s="1">
        <v>19</v>
      </c>
      <c r="D108" s="1">
        <v>36.168</v>
      </c>
      <c r="E108" s="1">
        <v>156</v>
      </c>
      <c r="F108" s="1">
        <v>16.7637</v>
      </c>
      <c r="G108" s="1">
        <f t="shared" si="10"/>
        <v>19.6028</v>
      </c>
      <c r="H108" s="1">
        <f t="shared" si="11"/>
        <v>156.279395</v>
      </c>
      <c r="I108" s="1">
        <v>4292</v>
      </c>
      <c r="J108" s="1">
        <v>17</v>
      </c>
      <c r="K108" s="1">
        <v>13</v>
      </c>
      <c r="L108" s="1">
        <v>9</v>
      </c>
      <c r="M108" s="1">
        <v>3.1</v>
      </c>
      <c r="N108" s="1" t="s">
        <v>282</v>
      </c>
      <c r="P108" s="1" t="s">
        <v>1935</v>
      </c>
      <c r="V108" s="1" t="s">
        <v>1936</v>
      </c>
      <c r="W108" s="1" t="s">
        <v>1937</v>
      </c>
      <c r="X108" s="1" t="s">
        <v>737</v>
      </c>
      <c r="Y108" s="1" t="s">
        <v>471</v>
      </c>
      <c r="Z108" s="1" t="s">
        <v>1938</v>
      </c>
    </row>
    <row r="109" spans="1:25" ht="28.5">
      <c r="A109" s="1" t="s">
        <v>731</v>
      </c>
      <c r="B109" s="1">
        <v>0.6284722222222222</v>
      </c>
      <c r="C109" s="1">
        <v>19</v>
      </c>
      <c r="D109" s="1">
        <v>36.3274</v>
      </c>
      <c r="E109" s="1">
        <v>156</v>
      </c>
      <c r="F109" s="1">
        <v>16.5204</v>
      </c>
      <c r="G109" s="1">
        <f t="shared" si="10"/>
        <v>19.605456666666665</v>
      </c>
      <c r="H109" s="1">
        <f t="shared" si="11"/>
        <v>156.27534</v>
      </c>
      <c r="I109" s="1">
        <v>4120</v>
      </c>
      <c r="J109" s="1">
        <v>13</v>
      </c>
      <c r="K109" s="1">
        <v>11</v>
      </c>
      <c r="L109" s="1">
        <v>4</v>
      </c>
      <c r="M109" s="1">
        <v>1</v>
      </c>
      <c r="N109" s="1" t="s">
        <v>1849</v>
      </c>
      <c r="P109" s="1" t="s">
        <v>285</v>
      </c>
      <c r="Q109" s="1">
        <v>3</v>
      </c>
      <c r="R109" s="1">
        <v>0</v>
      </c>
      <c r="S109" s="1">
        <v>0</v>
      </c>
      <c r="T109" s="1">
        <v>0</v>
      </c>
      <c r="U109" s="1" t="s">
        <v>737</v>
      </c>
      <c r="V109" s="1" t="s">
        <v>1936</v>
      </c>
      <c r="W109" s="1" t="s">
        <v>1850</v>
      </c>
      <c r="X109" s="1" t="s">
        <v>1230</v>
      </c>
      <c r="Y109" s="1" t="s">
        <v>472</v>
      </c>
    </row>
    <row r="110" spans="1:26" ht="28.5">
      <c r="A110" s="1" t="s">
        <v>732</v>
      </c>
      <c r="B110" s="1">
        <v>0.6284722222222222</v>
      </c>
      <c r="C110" s="1">
        <v>19</v>
      </c>
      <c r="D110" s="1">
        <v>36.3274</v>
      </c>
      <c r="E110" s="1">
        <v>156</v>
      </c>
      <c r="F110" s="1">
        <v>16.5204</v>
      </c>
      <c r="G110" s="1">
        <f t="shared" si="10"/>
        <v>19.605456666666665</v>
      </c>
      <c r="H110" s="1">
        <f t="shared" si="11"/>
        <v>156.27534</v>
      </c>
      <c r="I110" s="1">
        <v>4120</v>
      </c>
      <c r="J110" s="1">
        <v>12</v>
      </c>
      <c r="K110" s="1">
        <v>10</v>
      </c>
      <c r="L110" s="1">
        <v>8</v>
      </c>
      <c r="M110" s="1">
        <v>1.3</v>
      </c>
      <c r="N110" s="1" t="s">
        <v>1849</v>
      </c>
      <c r="P110" s="1" t="s">
        <v>969</v>
      </c>
      <c r="Q110" s="1">
        <v>5</v>
      </c>
      <c r="R110" s="1">
        <v>0</v>
      </c>
      <c r="S110" s="1">
        <v>0</v>
      </c>
      <c r="T110" s="1">
        <v>0</v>
      </c>
      <c r="U110" s="1" t="s">
        <v>737</v>
      </c>
      <c r="V110" s="1" t="s">
        <v>1936</v>
      </c>
      <c r="W110" s="1" t="s">
        <v>283</v>
      </c>
      <c r="X110" s="1" t="s">
        <v>981</v>
      </c>
      <c r="Y110" s="1" t="s">
        <v>473</v>
      </c>
      <c r="Z110" s="1" t="s">
        <v>284</v>
      </c>
    </row>
    <row r="111" spans="1:25" ht="28.5">
      <c r="A111" s="1" t="s">
        <v>733</v>
      </c>
      <c r="B111" s="1">
        <v>0.6284722222222222</v>
      </c>
      <c r="C111" s="1">
        <v>19</v>
      </c>
      <c r="D111" s="1">
        <v>36.3274</v>
      </c>
      <c r="E111" s="1">
        <v>156</v>
      </c>
      <c r="F111" s="1">
        <v>16.5204</v>
      </c>
      <c r="G111" s="1">
        <f t="shared" si="10"/>
        <v>19.605456666666665</v>
      </c>
      <c r="H111" s="1">
        <f t="shared" si="11"/>
        <v>156.27534</v>
      </c>
      <c r="I111" s="1">
        <v>4120</v>
      </c>
      <c r="J111" s="1">
        <v>10</v>
      </c>
      <c r="K111" s="1">
        <v>6</v>
      </c>
      <c r="L111" s="1">
        <v>5</v>
      </c>
      <c r="M111" s="1">
        <v>0.5</v>
      </c>
      <c r="N111" s="1" t="s">
        <v>1849</v>
      </c>
      <c r="P111" s="1" t="s">
        <v>285</v>
      </c>
      <c r="Q111" s="1">
        <v>5</v>
      </c>
      <c r="R111" s="1">
        <v>0</v>
      </c>
      <c r="S111" s="1">
        <v>0</v>
      </c>
      <c r="T111" s="1">
        <v>0</v>
      </c>
      <c r="U111" s="1" t="s">
        <v>737</v>
      </c>
      <c r="V111" s="1" t="s">
        <v>1936</v>
      </c>
      <c r="W111" s="1" t="s">
        <v>1937</v>
      </c>
      <c r="X111" s="1" t="s">
        <v>286</v>
      </c>
      <c r="Y111" s="1" t="s">
        <v>1732</v>
      </c>
    </row>
    <row r="112" spans="1:25" ht="28.5">
      <c r="A112" s="1" t="s">
        <v>734</v>
      </c>
      <c r="B112" s="1">
        <v>0.642361111111111</v>
      </c>
      <c r="C112" s="1">
        <v>19</v>
      </c>
      <c r="D112" s="1">
        <v>36.4517</v>
      </c>
      <c r="E112" s="1">
        <v>156</v>
      </c>
      <c r="F112" s="1">
        <v>16.3712</v>
      </c>
      <c r="G112" s="1">
        <f t="shared" si="10"/>
        <v>19.607528333333335</v>
      </c>
      <c r="H112" s="1">
        <f t="shared" si="11"/>
        <v>156.27285333333333</v>
      </c>
      <c r="I112" s="1">
        <v>3976</v>
      </c>
      <c r="J112" s="1">
        <v>40</v>
      </c>
      <c r="K112" s="1">
        <v>24</v>
      </c>
      <c r="L112" s="1">
        <v>15</v>
      </c>
      <c r="M112" s="1">
        <v>15.7</v>
      </c>
      <c r="N112" s="1" t="s">
        <v>287</v>
      </c>
      <c r="P112" s="1" t="s">
        <v>288</v>
      </c>
      <c r="Q112" s="1">
        <v>8</v>
      </c>
      <c r="R112" s="1" t="s">
        <v>289</v>
      </c>
      <c r="S112" s="1">
        <v>8</v>
      </c>
      <c r="T112" s="1">
        <v>0</v>
      </c>
      <c r="U112" s="1" t="s">
        <v>737</v>
      </c>
      <c r="V112" s="1" t="s">
        <v>290</v>
      </c>
      <c r="W112" s="1" t="s">
        <v>291</v>
      </c>
      <c r="X112" s="1" t="s">
        <v>1230</v>
      </c>
      <c r="Y112" s="1" t="s">
        <v>1740</v>
      </c>
    </row>
    <row r="113" spans="1:25" ht="28.5">
      <c r="A113" s="1" t="s">
        <v>735</v>
      </c>
      <c r="B113" s="1">
        <v>0.6590277777777778</v>
      </c>
      <c r="C113" s="1">
        <v>19</v>
      </c>
      <c r="D113" s="1">
        <v>36.4491</v>
      </c>
      <c r="E113" s="1">
        <v>156</v>
      </c>
      <c r="F113" s="1">
        <v>16.3038</v>
      </c>
      <c r="G113" s="1">
        <f t="shared" si="10"/>
        <v>19.607485</v>
      </c>
      <c r="H113" s="1">
        <f t="shared" si="11"/>
        <v>156.27173</v>
      </c>
      <c r="I113" s="1">
        <v>0.6590277777777778</v>
      </c>
      <c r="J113" s="1">
        <v>4</v>
      </c>
      <c r="K113" s="1">
        <v>5</v>
      </c>
      <c r="L113" s="1">
        <v>9</v>
      </c>
      <c r="M113" s="1">
        <v>0.2</v>
      </c>
      <c r="N113" s="1" t="s">
        <v>292</v>
      </c>
      <c r="Y113" s="1" t="s">
        <v>1051</v>
      </c>
    </row>
    <row r="115" spans="1:25" ht="28.5">
      <c r="A115" s="1" t="s">
        <v>1745</v>
      </c>
      <c r="B115" s="1">
        <v>0.4777777777777778</v>
      </c>
      <c r="C115" s="1">
        <v>18</v>
      </c>
      <c r="D115" s="1">
        <v>56.5965</v>
      </c>
      <c r="E115" s="1">
        <v>155</v>
      </c>
      <c r="F115" s="1">
        <v>58.7415</v>
      </c>
      <c r="G115" s="1">
        <f>C115+(D115/60)</f>
        <v>18.943275</v>
      </c>
      <c r="H115" s="1">
        <f>E115+(F115/60)</f>
        <v>155.979025</v>
      </c>
      <c r="I115" s="1">
        <v>2892</v>
      </c>
      <c r="J115" s="1">
        <v>17</v>
      </c>
      <c r="K115" s="1">
        <v>15</v>
      </c>
      <c r="M115" s="1">
        <v>2.9</v>
      </c>
      <c r="N115" s="1" t="s">
        <v>1746</v>
      </c>
      <c r="P115" s="1" t="s">
        <v>543</v>
      </c>
      <c r="Q115" s="1">
        <v>10</v>
      </c>
      <c r="R115" s="1">
        <v>0</v>
      </c>
      <c r="S115" s="1">
        <v>0</v>
      </c>
      <c r="T115" s="1">
        <v>0</v>
      </c>
      <c r="U115" s="1" t="s">
        <v>544</v>
      </c>
      <c r="V115" s="1" t="s">
        <v>545</v>
      </c>
      <c r="W115" s="1" t="s">
        <v>546</v>
      </c>
      <c r="X115" s="1" t="s">
        <v>547</v>
      </c>
      <c r="Y115" s="1" t="s">
        <v>1806</v>
      </c>
    </row>
    <row r="116" spans="1:26" ht="28.5">
      <c r="A116" s="1" t="s">
        <v>548</v>
      </c>
      <c r="B116" s="1">
        <v>0.4777777777777778</v>
      </c>
      <c r="C116" s="1">
        <v>18</v>
      </c>
      <c r="D116" s="1">
        <v>56.5965</v>
      </c>
      <c r="E116" s="1">
        <v>155</v>
      </c>
      <c r="F116" s="1">
        <v>58.7514</v>
      </c>
      <c r="G116" s="1">
        <f aca="true" t="shared" si="12" ref="G116:G122">C116+(D116/60)</f>
        <v>18.943275</v>
      </c>
      <c r="H116" s="1">
        <f aca="true" t="shared" si="13" ref="H116:H122">E116+(F116/60)</f>
        <v>155.97919</v>
      </c>
      <c r="I116" s="1">
        <v>2892</v>
      </c>
      <c r="J116" s="1">
        <v>18</v>
      </c>
      <c r="K116" s="1">
        <v>8</v>
      </c>
      <c r="L116" s="1">
        <v>11</v>
      </c>
      <c r="M116" s="1">
        <v>1.75</v>
      </c>
      <c r="N116" s="1" t="s">
        <v>549</v>
      </c>
      <c r="P116" s="1" t="s">
        <v>550</v>
      </c>
      <c r="Q116" s="1">
        <v>5</v>
      </c>
      <c r="R116" s="1">
        <v>0</v>
      </c>
      <c r="S116" s="1">
        <v>0</v>
      </c>
      <c r="T116" s="1">
        <v>0</v>
      </c>
      <c r="U116" s="1" t="s">
        <v>551</v>
      </c>
      <c r="V116" s="1" t="s">
        <v>552</v>
      </c>
      <c r="W116" s="1" t="s">
        <v>553</v>
      </c>
      <c r="X116" s="1" t="s">
        <v>552</v>
      </c>
      <c r="Y116" s="1" t="s">
        <v>1807</v>
      </c>
      <c r="Z116" s="1" t="s">
        <v>554</v>
      </c>
    </row>
    <row r="117" spans="1:25" ht="28.5">
      <c r="A117" s="1" t="s">
        <v>555</v>
      </c>
      <c r="B117" s="1">
        <v>0.49513888888888885</v>
      </c>
      <c r="C117" s="1">
        <v>18</v>
      </c>
      <c r="D117" s="1">
        <v>56.661</v>
      </c>
      <c r="E117" s="1">
        <v>155</v>
      </c>
      <c r="F117" s="1">
        <v>58.6967</v>
      </c>
      <c r="G117" s="1">
        <f t="shared" si="12"/>
        <v>18.94435</v>
      </c>
      <c r="H117" s="1">
        <f t="shared" si="13"/>
        <v>155.97827833333332</v>
      </c>
      <c r="I117" s="1">
        <v>2798</v>
      </c>
      <c r="J117" s="1">
        <v>22</v>
      </c>
      <c r="K117" s="1">
        <v>12</v>
      </c>
      <c r="L117" s="1">
        <v>20</v>
      </c>
      <c r="M117" s="1">
        <v>7.5</v>
      </c>
      <c r="N117" s="1" t="s">
        <v>1293</v>
      </c>
      <c r="P117" s="1" t="s">
        <v>1294</v>
      </c>
      <c r="Q117" s="1">
        <v>15</v>
      </c>
      <c r="R117" s="1">
        <v>0</v>
      </c>
      <c r="S117" s="1">
        <v>0</v>
      </c>
      <c r="T117" s="1">
        <v>0</v>
      </c>
      <c r="U117" s="1" t="s">
        <v>1295</v>
      </c>
      <c r="V117" s="1" t="s">
        <v>653</v>
      </c>
      <c r="W117" s="1" t="s">
        <v>654</v>
      </c>
      <c r="X117" s="1" t="s">
        <v>655</v>
      </c>
      <c r="Y117" s="1" t="s">
        <v>1806</v>
      </c>
    </row>
    <row r="118" spans="1:26" ht="28.5">
      <c r="A118" s="1" t="s">
        <v>656</v>
      </c>
      <c r="B118" s="1">
        <v>0.5097222222222222</v>
      </c>
      <c r="C118" s="1">
        <v>18</v>
      </c>
      <c r="D118" s="1">
        <v>56.7239</v>
      </c>
      <c r="E118" s="1">
        <v>155</v>
      </c>
      <c r="F118" s="1">
        <v>58.6215</v>
      </c>
      <c r="G118" s="1">
        <f t="shared" si="12"/>
        <v>18.945398333333333</v>
      </c>
      <c r="H118" s="1">
        <f t="shared" si="13"/>
        <v>155.977025</v>
      </c>
      <c r="I118" s="1">
        <v>2695</v>
      </c>
      <c r="J118" s="1">
        <v>12</v>
      </c>
      <c r="K118" s="1">
        <v>9</v>
      </c>
      <c r="L118" s="1">
        <v>8</v>
      </c>
      <c r="M118" s="1">
        <v>1.45</v>
      </c>
      <c r="N118" s="1" t="s">
        <v>657</v>
      </c>
      <c r="P118" s="1" t="s">
        <v>658</v>
      </c>
      <c r="Q118" s="1">
        <v>10</v>
      </c>
      <c r="R118" s="1">
        <v>0</v>
      </c>
      <c r="S118" s="1">
        <v>0</v>
      </c>
      <c r="T118" s="1">
        <v>0</v>
      </c>
      <c r="U118" s="1" t="s">
        <v>659</v>
      </c>
      <c r="V118" s="1" t="s">
        <v>1124</v>
      </c>
      <c r="W118" s="1" t="s">
        <v>1125</v>
      </c>
      <c r="X118" s="1" t="s">
        <v>1126</v>
      </c>
      <c r="Y118" s="1" t="s">
        <v>1806</v>
      </c>
      <c r="Z118" s="1" t="s">
        <v>1127</v>
      </c>
    </row>
    <row r="119" spans="1:25" ht="28.5">
      <c r="A119" s="1" t="s">
        <v>249</v>
      </c>
      <c r="B119" s="1">
        <v>0.5347222222222222</v>
      </c>
      <c r="C119" s="1">
        <v>18</v>
      </c>
      <c r="D119" s="1">
        <v>56.7674</v>
      </c>
      <c r="E119" s="1">
        <v>155</v>
      </c>
      <c r="F119" s="1">
        <v>58.5951</v>
      </c>
      <c r="G119" s="1">
        <f t="shared" si="12"/>
        <v>18.946123333333333</v>
      </c>
      <c r="H119" s="1">
        <f t="shared" si="13"/>
        <v>155.976585</v>
      </c>
      <c r="I119" s="1">
        <v>2613</v>
      </c>
      <c r="J119" s="1">
        <v>29</v>
      </c>
      <c r="K119" s="1">
        <v>15</v>
      </c>
      <c r="L119" s="1">
        <v>18</v>
      </c>
      <c r="M119" s="1">
        <v>9.2</v>
      </c>
      <c r="N119" s="1" t="s">
        <v>663</v>
      </c>
      <c r="P119" s="1" t="s">
        <v>1130</v>
      </c>
      <c r="Q119" s="1">
        <v>10</v>
      </c>
      <c r="R119" s="1">
        <v>0</v>
      </c>
      <c r="S119" s="1">
        <v>0</v>
      </c>
      <c r="T119" s="1">
        <v>0</v>
      </c>
      <c r="U119" s="1" t="s">
        <v>668</v>
      </c>
      <c r="V119" s="1" t="s">
        <v>669</v>
      </c>
      <c r="W119" s="1" t="s">
        <v>670</v>
      </c>
      <c r="X119" s="1" t="s">
        <v>670</v>
      </c>
      <c r="Y119" s="1" t="s">
        <v>1806</v>
      </c>
    </row>
    <row r="120" spans="1:26" ht="28.5">
      <c r="A120" s="1" t="s">
        <v>664</v>
      </c>
      <c r="B120" s="1">
        <v>0.5555555555555556</v>
      </c>
      <c r="C120" s="1">
        <v>18</v>
      </c>
      <c r="D120" s="1">
        <v>56.8426</v>
      </c>
      <c r="E120" s="1">
        <v>155</v>
      </c>
      <c r="F120" s="1">
        <v>58.5007</v>
      </c>
      <c r="G120" s="1">
        <f t="shared" si="12"/>
        <v>18.947376666666667</v>
      </c>
      <c r="H120" s="1">
        <f t="shared" si="13"/>
        <v>155.97501166666666</v>
      </c>
      <c r="I120" s="1">
        <v>2684</v>
      </c>
      <c r="J120" s="1">
        <v>21</v>
      </c>
      <c r="K120" s="1">
        <v>13</v>
      </c>
      <c r="L120" s="1">
        <v>13</v>
      </c>
      <c r="M120" s="1">
        <v>5</v>
      </c>
      <c r="N120" s="1" t="s">
        <v>1128</v>
      </c>
      <c r="P120" s="1" t="s">
        <v>1129</v>
      </c>
      <c r="Q120" s="1">
        <v>5</v>
      </c>
      <c r="R120" s="1">
        <v>0</v>
      </c>
      <c r="S120" s="1">
        <v>1</v>
      </c>
      <c r="T120" s="1">
        <v>0</v>
      </c>
      <c r="U120" s="1" t="s">
        <v>671</v>
      </c>
      <c r="V120" s="1" t="s">
        <v>672</v>
      </c>
      <c r="W120" s="1" t="s">
        <v>673</v>
      </c>
      <c r="X120" s="1" t="s">
        <v>673</v>
      </c>
      <c r="Y120" s="1" t="s">
        <v>1806</v>
      </c>
      <c r="Z120" s="1" t="s">
        <v>665</v>
      </c>
    </row>
    <row r="121" spans="1:26" ht="28.5">
      <c r="A121" s="1" t="s">
        <v>666</v>
      </c>
      <c r="B121" s="1">
        <v>0.6020833333333333</v>
      </c>
      <c r="C121" s="1">
        <v>18</v>
      </c>
      <c r="D121" s="1">
        <v>57.1266</v>
      </c>
      <c r="E121" s="1">
        <v>155</v>
      </c>
      <c r="F121" s="1">
        <v>58.3942</v>
      </c>
      <c r="G121" s="1">
        <f t="shared" si="12"/>
        <v>18.95211</v>
      </c>
      <c r="H121" s="1">
        <f t="shared" si="13"/>
        <v>155.97323666666668</v>
      </c>
      <c r="I121" s="1">
        <v>2475</v>
      </c>
      <c r="J121" s="1">
        <v>18</v>
      </c>
      <c r="K121" s="1">
        <v>15</v>
      </c>
      <c r="L121" s="1">
        <v>7.5</v>
      </c>
      <c r="M121" s="1">
        <v>2.15</v>
      </c>
      <c r="N121" s="1" t="s">
        <v>667</v>
      </c>
      <c r="P121" s="1" t="s">
        <v>251</v>
      </c>
      <c r="Q121" s="1" t="s">
        <v>1659</v>
      </c>
      <c r="R121" s="1">
        <v>0</v>
      </c>
      <c r="S121" s="1">
        <v>5</v>
      </c>
      <c r="T121" s="1">
        <v>0</v>
      </c>
      <c r="U121" s="1" t="s">
        <v>1660</v>
      </c>
      <c r="V121" s="1" t="s">
        <v>1660</v>
      </c>
      <c r="W121" s="1" t="s">
        <v>1661</v>
      </c>
      <c r="X121" s="1" t="s">
        <v>1662</v>
      </c>
      <c r="Y121" s="1" t="s">
        <v>1808</v>
      </c>
      <c r="Z121" s="1" t="s">
        <v>842</v>
      </c>
    </row>
    <row r="122" spans="1:26" ht="14.25">
      <c r="A122" s="1" t="s">
        <v>843</v>
      </c>
      <c r="B122" s="1">
        <v>0.6180555555555556</v>
      </c>
      <c r="C122" s="1">
        <v>18</v>
      </c>
      <c r="D122" s="1">
        <v>57.2069</v>
      </c>
      <c r="E122" s="1">
        <v>155</v>
      </c>
      <c r="F122" s="1">
        <v>58.4386</v>
      </c>
      <c r="G122" s="1">
        <f t="shared" si="12"/>
        <v>18.953448333333334</v>
      </c>
      <c r="H122" s="1">
        <f t="shared" si="13"/>
        <v>155.97397666666666</v>
      </c>
      <c r="I122" s="1">
        <v>2430</v>
      </c>
      <c r="J122" s="1">
        <v>11</v>
      </c>
      <c r="K122" s="1">
        <v>9</v>
      </c>
      <c r="L122" s="1">
        <v>10</v>
      </c>
      <c r="M122" s="1">
        <v>0.9</v>
      </c>
      <c r="N122" s="1" t="s">
        <v>844</v>
      </c>
      <c r="P122" s="1" t="s">
        <v>1663</v>
      </c>
      <c r="Q122" s="1">
        <v>3</v>
      </c>
      <c r="R122" s="1">
        <v>0</v>
      </c>
      <c r="S122" s="1">
        <v>5</v>
      </c>
      <c r="T122" s="1">
        <v>0</v>
      </c>
      <c r="U122" s="1" t="s">
        <v>1660</v>
      </c>
      <c r="V122" s="1" t="s">
        <v>1664</v>
      </c>
      <c r="W122" s="1" t="s">
        <v>1665</v>
      </c>
      <c r="X122" s="1" t="s">
        <v>1666</v>
      </c>
      <c r="Y122" s="1" t="s">
        <v>1451</v>
      </c>
      <c r="Z122" s="1" t="s">
        <v>1700</v>
      </c>
    </row>
    <row r="123" spans="1:26" ht="42.75">
      <c r="A123" s="1" t="s">
        <v>1701</v>
      </c>
      <c r="B123" s="1" t="s">
        <v>1017</v>
      </c>
      <c r="J123" s="1">
        <v>7.5</v>
      </c>
      <c r="K123" s="1">
        <v>4.5</v>
      </c>
      <c r="L123" s="1">
        <v>5</v>
      </c>
      <c r="M123" s="1">
        <v>0.15</v>
      </c>
      <c r="N123" s="1" t="s">
        <v>1018</v>
      </c>
      <c r="Q123" s="1">
        <v>10</v>
      </c>
      <c r="R123" s="1">
        <v>0</v>
      </c>
      <c r="S123" s="1">
        <v>0</v>
      </c>
      <c r="T123" s="1">
        <v>0</v>
      </c>
      <c r="U123" s="1" t="s">
        <v>1019</v>
      </c>
      <c r="W123" s="1" t="s">
        <v>1195</v>
      </c>
      <c r="X123" s="1" t="s">
        <v>1194</v>
      </c>
      <c r="Z123" s="1" t="s">
        <v>1050</v>
      </c>
    </row>
    <row r="125" spans="1:26" ht="28.5">
      <c r="A125" s="1" t="s">
        <v>1103</v>
      </c>
      <c r="B125" s="1">
        <v>0.5145833333333333</v>
      </c>
      <c r="C125" s="1">
        <v>19</v>
      </c>
      <c r="D125" s="1">
        <v>7.0931</v>
      </c>
      <c r="E125" s="1">
        <v>156</v>
      </c>
      <c r="F125" s="1">
        <v>17.1787</v>
      </c>
      <c r="G125" s="1">
        <f>C125+(D125/60)</f>
        <v>19.118218333333335</v>
      </c>
      <c r="H125" s="1">
        <f>E125+(F125/60)</f>
        <v>156.28631166666668</v>
      </c>
      <c r="I125" s="1">
        <v>4271</v>
      </c>
      <c r="J125" s="1">
        <v>15</v>
      </c>
      <c r="K125" s="1">
        <v>13</v>
      </c>
      <c r="L125" s="1">
        <v>8</v>
      </c>
      <c r="M125" s="1">
        <v>1.5</v>
      </c>
      <c r="N125" s="1" t="s">
        <v>1107</v>
      </c>
      <c r="P125" s="1" t="s">
        <v>1108</v>
      </c>
      <c r="Q125" s="1">
        <v>5</v>
      </c>
      <c r="R125" s="1">
        <v>0</v>
      </c>
      <c r="S125" s="1">
        <v>0</v>
      </c>
      <c r="T125" s="1">
        <v>0</v>
      </c>
      <c r="U125" s="1" t="s">
        <v>677</v>
      </c>
      <c r="V125" s="1" t="s">
        <v>678</v>
      </c>
      <c r="W125" s="1" t="s">
        <v>679</v>
      </c>
      <c r="X125" s="1" t="s">
        <v>680</v>
      </c>
      <c r="Y125" s="1" t="s">
        <v>1452</v>
      </c>
      <c r="Z125" s="1" t="s">
        <v>1829</v>
      </c>
    </row>
    <row r="126" spans="1:26" ht="28.5">
      <c r="A126" s="1" t="s">
        <v>1104</v>
      </c>
      <c r="B126" s="1">
        <v>0.5326388888888889</v>
      </c>
      <c r="C126" s="1">
        <v>19</v>
      </c>
      <c r="D126" s="1">
        <v>7.0551</v>
      </c>
      <c r="E126" s="1">
        <v>156</v>
      </c>
      <c r="F126" s="1">
        <v>17.1479</v>
      </c>
      <c r="G126" s="1">
        <f aca="true" t="shared" si="14" ref="G126:G133">C126+(D126/60)</f>
        <v>19.117585</v>
      </c>
      <c r="H126" s="1">
        <f aca="true" t="shared" si="15" ref="H126:H133">E126+(F126/60)</f>
        <v>156.28579833333333</v>
      </c>
      <c r="I126" s="1">
        <v>4250</v>
      </c>
      <c r="J126" s="1">
        <v>30</v>
      </c>
      <c r="K126" s="1">
        <v>20</v>
      </c>
      <c r="L126" s="1">
        <v>15</v>
      </c>
      <c r="M126" s="1">
        <v>8.5</v>
      </c>
      <c r="N126" s="1" t="s">
        <v>1830</v>
      </c>
      <c r="P126" s="1" t="s">
        <v>1831</v>
      </c>
      <c r="Q126" s="1">
        <v>20</v>
      </c>
      <c r="R126" s="1">
        <v>0</v>
      </c>
      <c r="S126" s="1">
        <v>0</v>
      </c>
      <c r="T126" s="1">
        <v>0</v>
      </c>
      <c r="U126" s="1" t="s">
        <v>1832</v>
      </c>
      <c r="V126" s="1" t="s">
        <v>210</v>
      </c>
      <c r="W126" s="1" t="s">
        <v>706</v>
      </c>
      <c r="X126" s="1" t="s">
        <v>707</v>
      </c>
      <c r="Y126" s="1" t="s">
        <v>1452</v>
      </c>
      <c r="Z126" s="1" t="s">
        <v>708</v>
      </c>
    </row>
    <row r="127" spans="1:25" ht="14.25">
      <c r="A127" s="1" t="s">
        <v>1105</v>
      </c>
      <c r="B127" s="1">
        <v>0.5402777777777777</v>
      </c>
      <c r="C127" s="1">
        <v>19</v>
      </c>
      <c r="D127" s="1">
        <v>7.0479</v>
      </c>
      <c r="E127" s="1">
        <v>156</v>
      </c>
      <c r="F127" s="1">
        <v>17.1452</v>
      </c>
      <c r="G127" s="1">
        <f t="shared" si="14"/>
        <v>19.117465</v>
      </c>
      <c r="H127" s="1">
        <f t="shared" si="15"/>
        <v>156.28575333333333</v>
      </c>
      <c r="I127" s="1">
        <v>4229</v>
      </c>
      <c r="J127" s="1">
        <v>20</v>
      </c>
      <c r="K127" s="1">
        <v>12</v>
      </c>
      <c r="L127" s="1">
        <v>6</v>
      </c>
      <c r="M127" s="1">
        <v>1.4</v>
      </c>
      <c r="N127" s="1" t="s">
        <v>714</v>
      </c>
      <c r="P127" s="1" t="s">
        <v>709</v>
      </c>
      <c r="Q127" s="1">
        <v>1</v>
      </c>
      <c r="R127" s="1">
        <v>0</v>
      </c>
      <c r="S127" s="1">
        <v>0</v>
      </c>
      <c r="T127" s="1">
        <v>0</v>
      </c>
      <c r="U127" s="1" t="s">
        <v>710</v>
      </c>
      <c r="V127" s="1" t="s">
        <v>711</v>
      </c>
      <c r="W127" s="1" t="s">
        <v>712</v>
      </c>
      <c r="X127" s="1" t="s">
        <v>713</v>
      </c>
      <c r="Y127" s="1" t="s">
        <v>1450</v>
      </c>
    </row>
    <row r="128" spans="1:25" ht="14.25">
      <c r="A128" s="1" t="s">
        <v>1106</v>
      </c>
      <c r="B128" s="1">
        <v>0.5625</v>
      </c>
      <c r="C128" s="1">
        <v>19</v>
      </c>
      <c r="D128" s="1">
        <v>6.8976</v>
      </c>
      <c r="E128" s="1">
        <v>156</v>
      </c>
      <c r="F128" s="1">
        <v>17.0536</v>
      </c>
      <c r="G128" s="1">
        <f t="shared" si="14"/>
        <v>19.11496</v>
      </c>
      <c r="H128" s="1">
        <f t="shared" si="15"/>
        <v>156.28422666666665</v>
      </c>
      <c r="I128" s="1">
        <v>4103</v>
      </c>
      <c r="J128" s="1">
        <v>17</v>
      </c>
      <c r="K128" s="1">
        <v>11</v>
      </c>
      <c r="L128" s="1">
        <v>10</v>
      </c>
      <c r="M128" s="1">
        <v>2.7</v>
      </c>
      <c r="N128" s="1" t="s">
        <v>714</v>
      </c>
      <c r="P128" s="1" t="s">
        <v>715</v>
      </c>
      <c r="Q128" s="1">
        <v>1</v>
      </c>
      <c r="R128" s="1">
        <v>0</v>
      </c>
      <c r="S128" s="1">
        <v>0</v>
      </c>
      <c r="T128" s="1">
        <v>0</v>
      </c>
      <c r="U128" s="1" t="s">
        <v>716</v>
      </c>
      <c r="V128" s="1" t="s">
        <v>717</v>
      </c>
      <c r="W128" s="1" t="s">
        <v>718</v>
      </c>
      <c r="X128" s="1" t="s">
        <v>719</v>
      </c>
      <c r="Y128" s="1" t="s">
        <v>1450</v>
      </c>
    </row>
    <row r="129" spans="1:26" ht="42.75">
      <c r="A129" s="1" t="s">
        <v>1799</v>
      </c>
      <c r="B129" s="1">
        <v>0.6368055555555555</v>
      </c>
      <c r="C129" s="1">
        <v>19</v>
      </c>
      <c r="D129" s="1">
        <v>6.6858</v>
      </c>
      <c r="E129" s="1">
        <v>156</v>
      </c>
      <c r="F129" s="1">
        <v>16.6734</v>
      </c>
      <c r="G129" s="1">
        <f t="shared" si="14"/>
        <v>19.11143</v>
      </c>
      <c r="H129" s="1">
        <f t="shared" si="15"/>
        <v>156.27789</v>
      </c>
      <c r="I129" s="1">
        <v>3904</v>
      </c>
      <c r="J129" s="1">
        <v>18</v>
      </c>
      <c r="K129" s="1">
        <v>11</v>
      </c>
      <c r="L129" s="1">
        <v>11</v>
      </c>
      <c r="M129" s="1">
        <v>2.8</v>
      </c>
      <c r="N129" s="1" t="s">
        <v>720</v>
      </c>
      <c r="P129" s="1" t="s">
        <v>543</v>
      </c>
      <c r="Q129" s="1" t="s">
        <v>1659</v>
      </c>
      <c r="R129" s="1">
        <v>0</v>
      </c>
      <c r="S129" s="1">
        <v>0</v>
      </c>
      <c r="T129" s="1">
        <v>0</v>
      </c>
      <c r="U129" s="1" t="s">
        <v>1019</v>
      </c>
      <c r="V129" s="1" t="s">
        <v>721</v>
      </c>
      <c r="W129" s="1" t="s">
        <v>553</v>
      </c>
      <c r="X129" s="1" t="s">
        <v>1662</v>
      </c>
      <c r="Y129" s="1" t="s">
        <v>1450</v>
      </c>
      <c r="Z129" s="1" t="s">
        <v>1798</v>
      </c>
    </row>
    <row r="130" spans="1:26" ht="28.5">
      <c r="A130" s="1" t="s">
        <v>1800</v>
      </c>
      <c r="B130" s="1">
        <v>0.6368055555555555</v>
      </c>
      <c r="C130" s="1">
        <v>19</v>
      </c>
      <c r="D130" s="1">
        <v>6.6858</v>
      </c>
      <c r="E130" s="1">
        <v>156</v>
      </c>
      <c r="F130" s="1">
        <v>16.6734</v>
      </c>
      <c r="G130" s="1">
        <f t="shared" si="14"/>
        <v>19.11143</v>
      </c>
      <c r="H130" s="1">
        <f t="shared" si="15"/>
        <v>156.27789</v>
      </c>
      <c r="I130" s="1">
        <v>3904</v>
      </c>
      <c r="J130" s="1">
        <v>14</v>
      </c>
      <c r="K130" s="1">
        <v>9</v>
      </c>
      <c r="L130" s="1">
        <v>10</v>
      </c>
      <c r="M130" s="1">
        <v>1.9</v>
      </c>
      <c r="N130" s="1" t="s">
        <v>1802</v>
      </c>
      <c r="P130" s="1" t="s">
        <v>1803</v>
      </c>
      <c r="Q130" s="1">
        <v>0</v>
      </c>
      <c r="R130" s="1">
        <v>0</v>
      </c>
      <c r="S130" s="1">
        <v>0</v>
      </c>
      <c r="T130" s="1">
        <v>0</v>
      </c>
      <c r="U130" s="1" t="s">
        <v>1804</v>
      </c>
      <c r="V130" s="1" t="s">
        <v>1805</v>
      </c>
      <c r="W130" s="1" t="s">
        <v>229</v>
      </c>
      <c r="X130" s="1" t="s">
        <v>230</v>
      </c>
      <c r="Y130" s="1" t="s">
        <v>1450</v>
      </c>
      <c r="Z130" s="1" t="s">
        <v>231</v>
      </c>
    </row>
    <row r="131" spans="1:26" ht="28.5">
      <c r="A131" s="1" t="s">
        <v>232</v>
      </c>
      <c r="B131" s="1">
        <v>0.6368055555555555</v>
      </c>
      <c r="C131" s="1">
        <v>19</v>
      </c>
      <c r="D131" s="1">
        <v>6.6858</v>
      </c>
      <c r="E131" s="1">
        <v>156</v>
      </c>
      <c r="F131" s="1">
        <v>16.6734</v>
      </c>
      <c r="G131" s="1">
        <f t="shared" si="14"/>
        <v>19.11143</v>
      </c>
      <c r="H131" s="1">
        <f t="shared" si="15"/>
        <v>156.27789</v>
      </c>
      <c r="I131" s="1">
        <v>3904</v>
      </c>
      <c r="J131" s="1">
        <v>10</v>
      </c>
      <c r="K131" s="1">
        <v>4</v>
      </c>
      <c r="L131" s="1">
        <v>4</v>
      </c>
      <c r="M131" s="1">
        <v>0.25</v>
      </c>
      <c r="N131" s="1" t="s">
        <v>1133</v>
      </c>
      <c r="P131" s="1" t="s">
        <v>1134</v>
      </c>
      <c r="Q131" s="1" t="s">
        <v>1135</v>
      </c>
      <c r="R131" s="1">
        <v>0</v>
      </c>
      <c r="S131" s="1">
        <v>0</v>
      </c>
      <c r="T131" s="1">
        <v>0</v>
      </c>
      <c r="U131" s="1" t="s">
        <v>1136</v>
      </c>
      <c r="V131" s="1" t="s">
        <v>1136</v>
      </c>
      <c r="W131" s="1" t="s">
        <v>1137</v>
      </c>
      <c r="X131" s="1" t="s">
        <v>1138</v>
      </c>
      <c r="Y131" s="1" t="s">
        <v>1450</v>
      </c>
      <c r="Z131" s="1" t="s">
        <v>1139</v>
      </c>
    </row>
    <row r="132" spans="1:26" ht="14.25">
      <c r="A132" s="1" t="s">
        <v>1836</v>
      </c>
      <c r="B132" s="1">
        <v>0.6368055555555555</v>
      </c>
      <c r="C132" s="1">
        <v>19</v>
      </c>
      <c r="D132" s="1">
        <v>6.6858</v>
      </c>
      <c r="E132" s="1">
        <v>156</v>
      </c>
      <c r="F132" s="1">
        <v>16.6734</v>
      </c>
      <c r="G132" s="1">
        <f t="shared" si="14"/>
        <v>19.11143</v>
      </c>
      <c r="H132" s="1">
        <f t="shared" si="15"/>
        <v>156.27789</v>
      </c>
      <c r="I132" s="1">
        <v>3904</v>
      </c>
      <c r="J132" s="1">
        <v>16</v>
      </c>
      <c r="K132" s="1">
        <v>12</v>
      </c>
      <c r="L132" s="1">
        <v>11</v>
      </c>
      <c r="M132" s="1">
        <v>2.6</v>
      </c>
      <c r="N132" s="1" t="s">
        <v>1140</v>
      </c>
      <c r="P132" s="1" t="s">
        <v>970</v>
      </c>
      <c r="Q132" s="1">
        <v>3</v>
      </c>
      <c r="R132" s="1">
        <v>0</v>
      </c>
      <c r="S132" s="1">
        <v>0</v>
      </c>
      <c r="T132" s="1">
        <v>0</v>
      </c>
      <c r="U132" s="1" t="s">
        <v>1804</v>
      </c>
      <c r="V132" s="1" t="s">
        <v>115</v>
      </c>
      <c r="X132" s="1" t="s">
        <v>1835</v>
      </c>
      <c r="Y132" s="1" t="s">
        <v>1450</v>
      </c>
      <c r="Z132" s="1" t="s">
        <v>971</v>
      </c>
    </row>
    <row r="133" spans="1:26" ht="28.5">
      <c r="A133" s="1" t="s">
        <v>1449</v>
      </c>
      <c r="B133" s="1">
        <v>0.6368055555555555</v>
      </c>
      <c r="C133" s="1">
        <v>19</v>
      </c>
      <c r="D133" s="1">
        <v>6.6858</v>
      </c>
      <c r="E133" s="1">
        <v>156</v>
      </c>
      <c r="F133" s="1">
        <v>16.6734</v>
      </c>
      <c r="G133" s="1">
        <f t="shared" si="14"/>
        <v>19.11143</v>
      </c>
      <c r="H133" s="1">
        <f t="shared" si="15"/>
        <v>156.27789</v>
      </c>
      <c r="I133" s="1">
        <v>3904</v>
      </c>
      <c r="J133" s="1">
        <v>19</v>
      </c>
      <c r="K133" s="1">
        <v>12</v>
      </c>
      <c r="L133" s="1">
        <v>11</v>
      </c>
      <c r="M133" s="1">
        <v>3.7</v>
      </c>
      <c r="N133" s="1" t="s">
        <v>972</v>
      </c>
      <c r="P133" s="1" t="s">
        <v>973</v>
      </c>
      <c r="Q133" s="1">
        <v>15</v>
      </c>
      <c r="R133" s="1">
        <v>0</v>
      </c>
      <c r="S133" s="1">
        <v>0</v>
      </c>
      <c r="T133" s="1">
        <v>0</v>
      </c>
      <c r="U133" s="1" t="s">
        <v>974</v>
      </c>
      <c r="V133" s="1" t="s">
        <v>975</v>
      </c>
      <c r="W133" s="1" t="s">
        <v>141</v>
      </c>
      <c r="X133" s="1" t="s">
        <v>142</v>
      </c>
      <c r="Y133" s="1" t="s">
        <v>1453</v>
      </c>
      <c r="Z133" s="1" t="s">
        <v>143</v>
      </c>
    </row>
    <row r="135" spans="1:26" ht="28.5">
      <c r="A135" s="1" t="s">
        <v>902</v>
      </c>
      <c r="B135" s="1">
        <v>0.4791666666666667</v>
      </c>
      <c r="C135" s="1">
        <v>19</v>
      </c>
      <c r="D135" s="1">
        <v>5.6256</v>
      </c>
      <c r="E135" s="1">
        <v>156</v>
      </c>
      <c r="F135" s="1">
        <v>9.5178</v>
      </c>
      <c r="G135" s="1">
        <f aca="true" t="shared" si="16" ref="G135:G165">C135+(D135/60)</f>
        <v>19.09376</v>
      </c>
      <c r="H135" s="1">
        <f aca="true" t="shared" si="17" ref="H135:H165">E135+(F135/60)</f>
        <v>156.15863</v>
      </c>
      <c r="I135" s="1">
        <v>3626</v>
      </c>
      <c r="J135" s="1">
        <v>22</v>
      </c>
      <c r="K135" s="1">
        <v>19</v>
      </c>
      <c r="L135" s="1">
        <v>15</v>
      </c>
      <c r="M135" s="1">
        <v>10.5</v>
      </c>
      <c r="N135" s="1" t="s">
        <v>903</v>
      </c>
      <c r="P135" s="1" t="s">
        <v>904</v>
      </c>
      <c r="Q135" s="1">
        <v>2</v>
      </c>
      <c r="R135" s="1">
        <v>0</v>
      </c>
      <c r="S135" s="1">
        <v>0</v>
      </c>
      <c r="T135" s="1">
        <v>0</v>
      </c>
      <c r="U135" s="1" t="s">
        <v>135</v>
      </c>
      <c r="V135" s="1" t="s">
        <v>114</v>
      </c>
      <c r="W135" s="1" t="s">
        <v>136</v>
      </c>
      <c r="X135" s="1" t="s">
        <v>137</v>
      </c>
      <c r="Y135" s="1" t="s">
        <v>1450</v>
      </c>
      <c r="Z135" s="1" t="s">
        <v>1815</v>
      </c>
    </row>
    <row r="136" spans="1:25" ht="14.25">
      <c r="A136" s="1" t="s">
        <v>1816</v>
      </c>
      <c r="B136" s="1">
        <v>0.4993055555555555</v>
      </c>
      <c r="C136" s="1">
        <v>19</v>
      </c>
      <c r="D136" s="1">
        <v>5.618</v>
      </c>
      <c r="E136" s="1">
        <v>156</v>
      </c>
      <c r="F136" s="1">
        <v>9.4714</v>
      </c>
      <c r="G136" s="1">
        <f t="shared" si="16"/>
        <v>19.093633333333333</v>
      </c>
      <c r="H136" s="1">
        <f t="shared" si="17"/>
        <v>156.15785666666667</v>
      </c>
      <c r="I136" s="1">
        <v>3589</v>
      </c>
      <c r="J136" s="1">
        <v>16</v>
      </c>
      <c r="K136" s="1">
        <v>9</v>
      </c>
      <c r="L136" s="1">
        <v>9</v>
      </c>
      <c r="M136" s="1">
        <v>2</v>
      </c>
      <c r="P136" s="1" t="s">
        <v>1817</v>
      </c>
      <c r="Q136" s="1">
        <v>0</v>
      </c>
      <c r="R136" s="1">
        <v>0</v>
      </c>
      <c r="S136" s="1">
        <v>0</v>
      </c>
      <c r="T136" s="1">
        <v>0</v>
      </c>
      <c r="U136" s="1" t="s">
        <v>1818</v>
      </c>
      <c r="V136" s="1" t="s">
        <v>113</v>
      </c>
      <c r="W136" s="1" t="s">
        <v>1819</v>
      </c>
      <c r="X136" s="1" t="s">
        <v>1820</v>
      </c>
      <c r="Y136" s="1" t="s">
        <v>1450</v>
      </c>
    </row>
    <row r="137" spans="1:26" ht="28.5">
      <c r="A137" s="1" t="s">
        <v>1821</v>
      </c>
      <c r="B137" s="1">
        <v>0.4993055555555555</v>
      </c>
      <c r="C137" s="1">
        <v>19</v>
      </c>
      <c r="D137" s="1">
        <v>5.618</v>
      </c>
      <c r="E137" s="1">
        <v>156</v>
      </c>
      <c r="F137" s="1">
        <v>9.4714</v>
      </c>
      <c r="G137" s="1">
        <f t="shared" si="16"/>
        <v>19.093633333333333</v>
      </c>
      <c r="H137" s="1">
        <f t="shared" si="17"/>
        <v>156.15785666666667</v>
      </c>
      <c r="I137" s="1">
        <v>3589</v>
      </c>
      <c r="J137" s="1">
        <v>27</v>
      </c>
      <c r="K137" s="1">
        <v>15</v>
      </c>
      <c r="L137" s="1">
        <v>10</v>
      </c>
      <c r="M137" s="1">
        <v>6.5</v>
      </c>
      <c r="N137" s="1" t="s">
        <v>1822</v>
      </c>
      <c r="P137" s="1" t="s">
        <v>1823</v>
      </c>
      <c r="Q137" s="1">
        <v>1</v>
      </c>
      <c r="R137" s="1">
        <v>0</v>
      </c>
      <c r="S137" s="1">
        <v>0</v>
      </c>
      <c r="T137" s="1">
        <v>0</v>
      </c>
      <c r="U137" s="1" t="s">
        <v>1824</v>
      </c>
      <c r="V137" s="1" t="s">
        <v>1825</v>
      </c>
      <c r="W137" s="1" t="s">
        <v>1819</v>
      </c>
      <c r="X137" s="1" t="s">
        <v>1826</v>
      </c>
      <c r="Y137" s="1" t="s">
        <v>1450</v>
      </c>
      <c r="Z137" s="1" t="s">
        <v>1670</v>
      </c>
    </row>
    <row r="138" spans="1:26" ht="14.25">
      <c r="A138" s="1" t="s">
        <v>1827</v>
      </c>
      <c r="B138" s="1">
        <v>0.4993055555555555</v>
      </c>
      <c r="C138" s="1">
        <v>19</v>
      </c>
      <c r="D138" s="1">
        <v>5.618</v>
      </c>
      <c r="E138" s="1">
        <v>156</v>
      </c>
      <c r="F138" s="1">
        <v>9.4714</v>
      </c>
      <c r="G138" s="1">
        <f t="shared" si="16"/>
        <v>19.093633333333333</v>
      </c>
      <c r="H138" s="1">
        <f t="shared" si="17"/>
        <v>156.15785666666667</v>
      </c>
      <c r="I138" s="1">
        <v>3589</v>
      </c>
      <c r="J138" s="1">
        <v>14</v>
      </c>
      <c r="K138" s="1">
        <v>10</v>
      </c>
      <c r="L138" s="1">
        <v>11</v>
      </c>
      <c r="M138" s="1">
        <v>2.1</v>
      </c>
      <c r="P138" s="1" t="s">
        <v>1828</v>
      </c>
      <c r="Q138" s="1" t="s">
        <v>964</v>
      </c>
      <c r="R138" s="1">
        <v>0</v>
      </c>
      <c r="S138" s="1">
        <v>0</v>
      </c>
      <c r="T138" s="1">
        <v>0</v>
      </c>
      <c r="Y138" s="1" t="s">
        <v>1450</v>
      </c>
      <c r="Z138" s="1" t="s">
        <v>965</v>
      </c>
    </row>
    <row r="139" spans="1:26" ht="28.5">
      <c r="A139" s="1" t="s">
        <v>966</v>
      </c>
      <c r="B139" s="1">
        <v>0.5180555555555556</v>
      </c>
      <c r="C139" s="1">
        <v>19</v>
      </c>
      <c r="D139" s="1">
        <v>5.6158</v>
      </c>
      <c r="E139" s="1">
        <v>156</v>
      </c>
      <c r="F139" s="1">
        <v>9.3915</v>
      </c>
      <c r="G139" s="1">
        <f t="shared" si="16"/>
        <v>19.093596666666667</v>
      </c>
      <c r="H139" s="1">
        <f t="shared" si="17"/>
        <v>156.156525</v>
      </c>
      <c r="I139" s="1">
        <v>3503</v>
      </c>
      <c r="J139" s="1">
        <v>41</v>
      </c>
      <c r="K139" s="1">
        <v>41</v>
      </c>
      <c r="L139" s="1">
        <v>14</v>
      </c>
      <c r="M139" s="1">
        <v>19</v>
      </c>
      <c r="N139" s="1" t="s">
        <v>1334</v>
      </c>
      <c r="P139" s="1" t="s">
        <v>1335</v>
      </c>
      <c r="Q139" s="1">
        <v>10</v>
      </c>
      <c r="R139" s="1">
        <v>0</v>
      </c>
      <c r="S139" s="1">
        <v>0</v>
      </c>
      <c r="T139" s="1">
        <v>0</v>
      </c>
      <c r="U139" s="1" t="s">
        <v>1702</v>
      </c>
      <c r="V139" s="1" t="s">
        <v>1703</v>
      </c>
      <c r="X139" s="1" t="s">
        <v>1704</v>
      </c>
      <c r="Y139" s="1" t="s">
        <v>1453</v>
      </c>
      <c r="Z139" s="1" t="s">
        <v>1671</v>
      </c>
    </row>
    <row r="140" spans="1:26" ht="42.75">
      <c r="A140" s="1" t="s">
        <v>1705</v>
      </c>
      <c r="B140" s="1">
        <v>0.5180555555555556</v>
      </c>
      <c r="C140" s="1">
        <v>19</v>
      </c>
      <c r="D140" s="1">
        <v>5.6158</v>
      </c>
      <c r="E140" s="1">
        <v>156</v>
      </c>
      <c r="F140" s="1">
        <v>9.3915</v>
      </c>
      <c r="G140" s="1">
        <f t="shared" si="16"/>
        <v>19.093596666666667</v>
      </c>
      <c r="H140" s="1">
        <f t="shared" si="17"/>
        <v>156.156525</v>
      </c>
      <c r="I140" s="1">
        <v>3503</v>
      </c>
      <c r="J140" s="1">
        <v>20</v>
      </c>
      <c r="K140" s="1">
        <v>13</v>
      </c>
      <c r="L140" s="1">
        <v>10</v>
      </c>
      <c r="M140" s="1">
        <v>5</v>
      </c>
      <c r="N140" s="1" t="s">
        <v>1706</v>
      </c>
      <c r="P140" s="1" t="s">
        <v>1043</v>
      </c>
      <c r="Q140" s="1">
        <v>2</v>
      </c>
      <c r="R140" s="1">
        <v>0</v>
      </c>
      <c r="S140" s="1">
        <v>0</v>
      </c>
      <c r="T140" s="1">
        <v>0</v>
      </c>
      <c r="U140" s="1" t="s">
        <v>1044</v>
      </c>
      <c r="V140" s="1" t="s">
        <v>1045</v>
      </c>
      <c r="W140" s="1" t="s">
        <v>1046</v>
      </c>
      <c r="X140" s="1" t="s">
        <v>1047</v>
      </c>
      <c r="Y140" s="1" t="s">
        <v>1450</v>
      </c>
      <c r="Z140" s="1" t="s">
        <v>805</v>
      </c>
    </row>
    <row r="141" spans="1:26" ht="42.75">
      <c r="A141" s="1" t="s">
        <v>845</v>
      </c>
      <c r="B141" s="1">
        <v>0.5180555555555556</v>
      </c>
      <c r="C141" s="1">
        <v>19</v>
      </c>
      <c r="D141" s="1">
        <v>5.6158</v>
      </c>
      <c r="E141" s="1">
        <v>156</v>
      </c>
      <c r="F141" s="1">
        <v>9.3915</v>
      </c>
      <c r="G141" s="1">
        <f t="shared" si="16"/>
        <v>19.093596666666667</v>
      </c>
      <c r="H141" s="1">
        <f t="shared" si="17"/>
        <v>156.156525</v>
      </c>
      <c r="I141" s="1">
        <v>3503</v>
      </c>
      <c r="J141" s="1">
        <v>26</v>
      </c>
      <c r="K141" s="1">
        <v>19</v>
      </c>
      <c r="L141" s="1">
        <v>16</v>
      </c>
      <c r="M141" s="1">
        <v>10.5</v>
      </c>
      <c r="N141" s="1" t="s">
        <v>846</v>
      </c>
      <c r="Q141" s="1" t="s">
        <v>847</v>
      </c>
      <c r="R141" s="1">
        <v>0</v>
      </c>
      <c r="S141" s="1">
        <v>0</v>
      </c>
      <c r="T141" s="1">
        <v>0</v>
      </c>
      <c r="U141" s="1" t="s">
        <v>1667</v>
      </c>
      <c r="Y141" s="1" t="s">
        <v>1453</v>
      </c>
      <c r="Z141" s="1" t="s">
        <v>1668</v>
      </c>
    </row>
    <row r="142" spans="1:26" ht="42.75">
      <c r="A142" s="1" t="s">
        <v>1669</v>
      </c>
      <c r="B142" s="1">
        <v>0.5180555555555556</v>
      </c>
      <c r="C142" s="1">
        <v>19</v>
      </c>
      <c r="D142" s="1">
        <v>5.6158</v>
      </c>
      <c r="E142" s="1">
        <v>156</v>
      </c>
      <c r="F142" s="1">
        <v>9.3915</v>
      </c>
      <c r="G142" s="1">
        <f t="shared" si="16"/>
        <v>19.093596666666667</v>
      </c>
      <c r="H142" s="1">
        <f t="shared" si="17"/>
        <v>156.156525</v>
      </c>
      <c r="I142" s="1">
        <v>3503</v>
      </c>
      <c r="J142" s="1">
        <v>8</v>
      </c>
      <c r="K142" s="1">
        <v>6</v>
      </c>
      <c r="L142" s="1">
        <v>4</v>
      </c>
      <c r="M142" s="1">
        <v>0.2</v>
      </c>
      <c r="N142" s="1" t="s">
        <v>810</v>
      </c>
      <c r="P142" s="1" t="s">
        <v>809</v>
      </c>
      <c r="Q142" s="1">
        <v>10</v>
      </c>
      <c r="R142" s="1">
        <v>0</v>
      </c>
      <c r="S142" s="1">
        <v>0</v>
      </c>
      <c r="T142" s="1">
        <v>0</v>
      </c>
      <c r="U142" s="1" t="s">
        <v>806</v>
      </c>
      <c r="V142" s="1" t="s">
        <v>807</v>
      </c>
      <c r="W142" s="1" t="s">
        <v>808</v>
      </c>
      <c r="Y142" s="1" t="s">
        <v>1722</v>
      </c>
      <c r="Z142" s="1" t="s">
        <v>811</v>
      </c>
    </row>
    <row r="143" spans="1:26" ht="57">
      <c r="A143" s="1" t="s">
        <v>812</v>
      </c>
      <c r="B143" s="1">
        <v>0.5381944444444444</v>
      </c>
      <c r="C143" s="1">
        <v>19</v>
      </c>
      <c r="D143" s="1">
        <v>5.6719</v>
      </c>
      <c r="E143" s="1">
        <v>156</v>
      </c>
      <c r="F143" s="1">
        <v>9.3041</v>
      </c>
      <c r="G143" s="1">
        <f t="shared" si="16"/>
        <v>19.094531666666665</v>
      </c>
      <c r="H143" s="1">
        <f t="shared" si="17"/>
        <v>156.15506833333333</v>
      </c>
      <c r="I143" s="1">
        <v>3405</v>
      </c>
      <c r="J143" s="1">
        <v>18</v>
      </c>
      <c r="K143" s="1">
        <v>10</v>
      </c>
      <c r="L143" s="1">
        <v>6</v>
      </c>
      <c r="M143" s="1">
        <v>1.5</v>
      </c>
      <c r="N143" s="1" t="s">
        <v>813</v>
      </c>
      <c r="P143" s="1" t="s">
        <v>814</v>
      </c>
      <c r="Q143" s="1">
        <v>1</v>
      </c>
      <c r="R143" s="1">
        <v>0</v>
      </c>
      <c r="S143" s="1">
        <v>0</v>
      </c>
      <c r="T143" s="1">
        <v>0</v>
      </c>
      <c r="U143" s="1" t="s">
        <v>815</v>
      </c>
      <c r="V143" s="1" t="s">
        <v>113</v>
      </c>
      <c r="W143" s="1" t="s">
        <v>816</v>
      </c>
      <c r="X143" s="1" t="s">
        <v>1639</v>
      </c>
      <c r="Y143" s="1" t="s">
        <v>1450</v>
      </c>
      <c r="Z143" s="1" t="s">
        <v>817</v>
      </c>
    </row>
    <row r="144" spans="1:25" ht="28.5">
      <c r="A144" s="1" t="s">
        <v>674</v>
      </c>
      <c r="B144" s="1">
        <v>0.5381944444444444</v>
      </c>
      <c r="C144" s="1">
        <v>19</v>
      </c>
      <c r="D144" s="1">
        <v>5.6719</v>
      </c>
      <c r="E144" s="1">
        <v>156</v>
      </c>
      <c r="F144" s="1">
        <v>9.3041</v>
      </c>
      <c r="G144" s="1">
        <f t="shared" si="16"/>
        <v>19.094531666666665</v>
      </c>
      <c r="H144" s="1">
        <f t="shared" si="17"/>
        <v>156.15506833333333</v>
      </c>
      <c r="I144" s="1">
        <v>3405</v>
      </c>
      <c r="J144" s="1">
        <v>14</v>
      </c>
      <c r="K144" s="1">
        <v>9</v>
      </c>
      <c r="L144" s="1">
        <v>6</v>
      </c>
      <c r="M144" s="1">
        <v>1</v>
      </c>
      <c r="N144" s="1" t="s">
        <v>675</v>
      </c>
      <c r="P144" s="1" t="s">
        <v>1725</v>
      </c>
      <c r="Q144" s="1">
        <v>3</v>
      </c>
      <c r="R144" s="1">
        <v>0</v>
      </c>
      <c r="S144" s="1">
        <v>0</v>
      </c>
      <c r="T144" s="1">
        <v>0</v>
      </c>
      <c r="U144" s="1" t="s">
        <v>252</v>
      </c>
      <c r="V144" s="1" t="s">
        <v>253</v>
      </c>
      <c r="W144" s="1" t="s">
        <v>254</v>
      </c>
      <c r="X144" s="1" t="s">
        <v>993</v>
      </c>
      <c r="Y144" s="1" t="s">
        <v>1450</v>
      </c>
    </row>
    <row r="145" spans="1:26" ht="14.25">
      <c r="A145" s="1" t="s">
        <v>994</v>
      </c>
      <c r="B145" s="1">
        <v>0.5381944444444444</v>
      </c>
      <c r="C145" s="1">
        <v>19</v>
      </c>
      <c r="D145" s="1">
        <v>5.6719</v>
      </c>
      <c r="E145" s="1">
        <v>156</v>
      </c>
      <c r="F145" s="1">
        <v>9.3041</v>
      </c>
      <c r="G145" s="1">
        <f t="shared" si="16"/>
        <v>19.094531666666665</v>
      </c>
      <c r="H145" s="1">
        <f t="shared" si="17"/>
        <v>156.15506833333333</v>
      </c>
      <c r="I145" s="1">
        <v>3405</v>
      </c>
      <c r="J145" s="1">
        <v>16</v>
      </c>
      <c r="K145" s="1">
        <v>10</v>
      </c>
      <c r="L145" s="1">
        <v>12</v>
      </c>
      <c r="M145" s="1">
        <v>2</v>
      </c>
      <c r="N145" s="1" t="s">
        <v>714</v>
      </c>
      <c r="P145" s="1" t="s">
        <v>995</v>
      </c>
      <c r="Q145" s="1">
        <v>0</v>
      </c>
      <c r="R145" s="1">
        <v>0</v>
      </c>
      <c r="S145" s="1">
        <v>0</v>
      </c>
      <c r="T145" s="1">
        <v>0</v>
      </c>
      <c r="U145" s="1" t="s">
        <v>974</v>
      </c>
      <c r="V145" s="1" t="s">
        <v>996</v>
      </c>
      <c r="X145" s="1" t="s">
        <v>974</v>
      </c>
      <c r="Y145" s="1" t="s">
        <v>1450</v>
      </c>
      <c r="Z145" s="1" t="s">
        <v>1658</v>
      </c>
    </row>
    <row r="146" spans="1:24" ht="28.5">
      <c r="A146" s="1" t="s">
        <v>1713</v>
      </c>
      <c r="B146" s="1">
        <v>0.5381944444444444</v>
      </c>
      <c r="C146" s="1">
        <v>19</v>
      </c>
      <c r="D146" s="1">
        <v>5.6719</v>
      </c>
      <c r="E146" s="1">
        <v>156</v>
      </c>
      <c r="F146" s="1">
        <v>9.3041</v>
      </c>
      <c r="G146" s="1">
        <f t="shared" si="16"/>
        <v>19.094531666666665</v>
      </c>
      <c r="H146" s="1">
        <f t="shared" si="17"/>
        <v>156.15506833333333</v>
      </c>
      <c r="I146" s="1">
        <v>3405</v>
      </c>
      <c r="J146" s="1">
        <v>10</v>
      </c>
      <c r="K146" s="1">
        <v>8</v>
      </c>
      <c r="L146" s="1">
        <v>5</v>
      </c>
      <c r="M146" s="1">
        <v>0.8</v>
      </c>
      <c r="N146" s="1" t="s">
        <v>903</v>
      </c>
      <c r="P146" s="1" t="s">
        <v>1726</v>
      </c>
      <c r="Q146" s="1" t="s">
        <v>930</v>
      </c>
      <c r="R146" s="1">
        <v>0</v>
      </c>
      <c r="S146" s="1" t="s">
        <v>930</v>
      </c>
      <c r="T146" s="1">
        <v>0</v>
      </c>
      <c r="U146" s="1" t="s">
        <v>1727</v>
      </c>
      <c r="V146" s="1" t="s">
        <v>1728</v>
      </c>
      <c r="W146" s="1" t="s">
        <v>939</v>
      </c>
      <c r="X146" s="1" t="s">
        <v>943</v>
      </c>
    </row>
    <row r="147" spans="1:26" ht="14.25">
      <c r="A147" s="1" t="s">
        <v>1711</v>
      </c>
      <c r="B147" s="1">
        <v>0.56875</v>
      </c>
      <c r="C147" s="1">
        <v>19</v>
      </c>
      <c r="D147" s="1">
        <v>5.7293</v>
      </c>
      <c r="E147" s="1">
        <v>156</v>
      </c>
      <c r="F147" s="1">
        <v>9.1673</v>
      </c>
      <c r="G147" s="1">
        <f t="shared" si="16"/>
        <v>19.095488333333332</v>
      </c>
      <c r="H147" s="1">
        <f t="shared" si="17"/>
        <v>156.15278833333332</v>
      </c>
      <c r="I147" s="1">
        <v>3272</v>
      </c>
      <c r="J147" s="1">
        <v>13</v>
      </c>
      <c r="K147" s="1">
        <v>11</v>
      </c>
      <c r="L147" s="1">
        <v>8</v>
      </c>
      <c r="M147" s="1">
        <v>1.2</v>
      </c>
      <c r="N147" s="1" t="s">
        <v>1107</v>
      </c>
      <c r="P147" s="1" t="s">
        <v>1729</v>
      </c>
      <c r="Q147" s="1">
        <v>5</v>
      </c>
      <c r="R147" s="1">
        <v>0</v>
      </c>
      <c r="S147" s="1">
        <v>0</v>
      </c>
      <c r="T147" s="1">
        <v>0</v>
      </c>
      <c r="U147" s="1" t="s">
        <v>1730</v>
      </c>
      <c r="V147" s="1" t="s">
        <v>1731</v>
      </c>
      <c r="W147" s="1" t="s">
        <v>639</v>
      </c>
      <c r="X147" s="1" t="s">
        <v>640</v>
      </c>
      <c r="Y147" s="1" t="s">
        <v>1450</v>
      </c>
      <c r="Z147" s="1" t="s">
        <v>641</v>
      </c>
    </row>
    <row r="148" spans="1:26" ht="28.5">
      <c r="A148" s="1" t="s">
        <v>1712</v>
      </c>
      <c r="B148" s="1">
        <v>0.56875</v>
      </c>
      <c r="C148" s="1">
        <v>19</v>
      </c>
      <c r="D148" s="1">
        <v>5.7293</v>
      </c>
      <c r="E148" s="1">
        <v>156</v>
      </c>
      <c r="F148" s="1">
        <v>9.1673</v>
      </c>
      <c r="G148" s="1">
        <f t="shared" si="16"/>
        <v>19.095488333333332</v>
      </c>
      <c r="H148" s="1">
        <f t="shared" si="17"/>
        <v>156.15278833333332</v>
      </c>
      <c r="I148" s="1">
        <v>3272</v>
      </c>
      <c r="J148" s="1">
        <v>32</v>
      </c>
      <c r="K148" s="1">
        <v>23</v>
      </c>
      <c r="L148" s="1">
        <v>15</v>
      </c>
      <c r="M148" s="1">
        <v>8</v>
      </c>
      <c r="N148" s="1" t="s">
        <v>1107</v>
      </c>
      <c r="P148" s="1" t="s">
        <v>642</v>
      </c>
      <c r="Q148" s="1">
        <v>10</v>
      </c>
      <c r="R148" s="1">
        <v>0</v>
      </c>
      <c r="S148" s="1">
        <v>0</v>
      </c>
      <c r="T148" s="1">
        <v>0</v>
      </c>
      <c r="U148" s="1" t="s">
        <v>643</v>
      </c>
      <c r="V148" s="1" t="s">
        <v>644</v>
      </c>
      <c r="W148" s="1" t="s">
        <v>645</v>
      </c>
      <c r="X148" s="1" t="s">
        <v>646</v>
      </c>
      <c r="Y148" s="1" t="s">
        <v>1453</v>
      </c>
      <c r="Z148" s="1" t="s">
        <v>1707</v>
      </c>
    </row>
    <row r="149" spans="1:26" ht="42.75">
      <c r="A149" s="1" t="s">
        <v>1714</v>
      </c>
      <c r="B149" s="1">
        <v>0.56875</v>
      </c>
      <c r="C149" s="1">
        <v>19</v>
      </c>
      <c r="D149" s="1">
        <v>5.7293</v>
      </c>
      <c r="E149" s="1">
        <v>156</v>
      </c>
      <c r="F149" s="1">
        <v>9.1673</v>
      </c>
      <c r="G149" s="1">
        <f t="shared" si="16"/>
        <v>19.095488333333332</v>
      </c>
      <c r="H149" s="1">
        <f t="shared" si="17"/>
        <v>156.15278833333332</v>
      </c>
      <c r="I149" s="1">
        <v>3272</v>
      </c>
      <c r="J149" s="1">
        <v>6</v>
      </c>
      <c r="K149" s="1">
        <v>4</v>
      </c>
      <c r="L149" s="1">
        <v>1.5</v>
      </c>
      <c r="M149" s="1">
        <v>0.1</v>
      </c>
      <c r="N149" s="1" t="s">
        <v>1678</v>
      </c>
      <c r="P149" s="1" t="s">
        <v>1677</v>
      </c>
      <c r="Q149" s="1" t="s">
        <v>1675</v>
      </c>
      <c r="R149" s="1">
        <v>0</v>
      </c>
      <c r="S149" s="1">
        <v>0</v>
      </c>
      <c r="T149" s="1">
        <v>0</v>
      </c>
      <c r="U149" s="1" t="s">
        <v>1676</v>
      </c>
      <c r="V149" s="1" t="s">
        <v>1674</v>
      </c>
      <c r="W149" s="1" t="s">
        <v>1673</v>
      </c>
      <c r="X149" s="1" t="s">
        <v>1673</v>
      </c>
      <c r="Z149" s="1" t="s">
        <v>1672</v>
      </c>
    </row>
    <row r="150" spans="1:26" ht="28.5">
      <c r="A150" s="1" t="s">
        <v>1715</v>
      </c>
      <c r="B150" s="1">
        <v>0.5840277777777778</v>
      </c>
      <c r="C150" s="1">
        <v>19</v>
      </c>
      <c r="D150" s="1">
        <v>5.7632</v>
      </c>
      <c r="E150" s="1">
        <v>156</v>
      </c>
      <c r="F150" s="1">
        <v>9.0213</v>
      </c>
      <c r="G150" s="1">
        <f t="shared" si="16"/>
        <v>19.096053333333334</v>
      </c>
      <c r="H150" s="1">
        <f t="shared" si="17"/>
        <v>156.150355</v>
      </c>
      <c r="I150" s="1">
        <v>3124</v>
      </c>
      <c r="J150" s="1">
        <v>20</v>
      </c>
      <c r="K150" s="1">
        <v>14</v>
      </c>
      <c r="L150" s="1">
        <v>9</v>
      </c>
      <c r="M150" s="1">
        <v>4.1</v>
      </c>
      <c r="N150" s="1" t="s">
        <v>714</v>
      </c>
      <c r="P150" s="1" t="s">
        <v>1679</v>
      </c>
      <c r="Q150" s="1">
        <v>0</v>
      </c>
      <c r="R150" s="1">
        <v>0</v>
      </c>
      <c r="S150" s="1">
        <v>0</v>
      </c>
      <c r="T150" s="1">
        <v>0</v>
      </c>
      <c r="U150" s="1" t="s">
        <v>1680</v>
      </c>
      <c r="V150" s="1" t="s">
        <v>1681</v>
      </c>
      <c r="W150" s="1" t="s">
        <v>1683</v>
      </c>
      <c r="X150" s="1" t="s">
        <v>1682</v>
      </c>
      <c r="Y150" s="1" t="s">
        <v>1453</v>
      </c>
      <c r="Z150" s="1" t="s">
        <v>1684</v>
      </c>
    </row>
    <row r="151" spans="1:26" ht="28.5">
      <c r="A151" s="1" t="s">
        <v>1716</v>
      </c>
      <c r="B151" s="1">
        <v>0.5840277777777778</v>
      </c>
      <c r="C151" s="1">
        <v>19</v>
      </c>
      <c r="D151" s="1">
        <v>5.7632</v>
      </c>
      <c r="E151" s="1">
        <v>156</v>
      </c>
      <c r="F151" s="1">
        <v>9.0213</v>
      </c>
      <c r="G151" s="1">
        <f t="shared" si="16"/>
        <v>19.096053333333334</v>
      </c>
      <c r="H151" s="1">
        <f t="shared" si="17"/>
        <v>156.150355</v>
      </c>
      <c r="I151" s="1">
        <v>3124</v>
      </c>
      <c r="J151" s="1">
        <v>29</v>
      </c>
      <c r="K151" s="1">
        <v>19</v>
      </c>
      <c r="L151" s="1">
        <v>17</v>
      </c>
      <c r="M151" s="1">
        <v>7.3</v>
      </c>
      <c r="N151" s="1" t="s">
        <v>1107</v>
      </c>
      <c r="P151" s="1" t="s">
        <v>1685</v>
      </c>
      <c r="Q151" s="1">
        <v>10</v>
      </c>
      <c r="R151" s="1">
        <v>0</v>
      </c>
      <c r="S151" s="1">
        <v>0</v>
      </c>
      <c r="T151" s="1">
        <v>0</v>
      </c>
      <c r="U151" s="1" t="s">
        <v>1632</v>
      </c>
      <c r="V151" s="1" t="s">
        <v>1633</v>
      </c>
      <c r="W151" s="1" t="s">
        <v>1634</v>
      </c>
      <c r="X151" s="1" t="s">
        <v>1635</v>
      </c>
      <c r="Y151" s="1" t="s">
        <v>1450</v>
      </c>
      <c r="Z151" s="1" t="s">
        <v>1636</v>
      </c>
    </row>
    <row r="152" spans="1:26" ht="42.75">
      <c r="A152" s="1" t="s">
        <v>1717</v>
      </c>
      <c r="B152" s="1">
        <v>0.6</v>
      </c>
      <c r="C152" s="1">
        <v>19</v>
      </c>
      <c r="D152" s="1">
        <v>5.7766</v>
      </c>
      <c r="E152" s="1">
        <v>156</v>
      </c>
      <c r="F152" s="1">
        <v>8.9996</v>
      </c>
      <c r="G152" s="1">
        <f t="shared" si="16"/>
        <v>19.096276666666668</v>
      </c>
      <c r="H152" s="1">
        <f t="shared" si="17"/>
        <v>156.14999333333333</v>
      </c>
      <c r="I152" s="1">
        <v>3116</v>
      </c>
      <c r="J152" s="1">
        <v>20</v>
      </c>
      <c r="K152" s="1">
        <v>14</v>
      </c>
      <c r="L152" s="1">
        <v>9</v>
      </c>
      <c r="M152" s="1">
        <v>3.3</v>
      </c>
      <c r="N152" s="1" t="s">
        <v>846</v>
      </c>
      <c r="P152" s="1" t="s">
        <v>1637</v>
      </c>
      <c r="Q152" s="1">
        <v>15</v>
      </c>
      <c r="R152" s="1">
        <v>0</v>
      </c>
      <c r="S152" s="1">
        <v>0</v>
      </c>
      <c r="T152" s="1">
        <v>0</v>
      </c>
      <c r="U152" s="1" t="s">
        <v>1638</v>
      </c>
      <c r="V152" s="1" t="s">
        <v>676</v>
      </c>
      <c r="W152" s="1" t="s">
        <v>1629</v>
      </c>
      <c r="X152" s="1" t="s">
        <v>1629</v>
      </c>
      <c r="Y152" s="1" t="s">
        <v>1453</v>
      </c>
      <c r="Z152" s="1" t="s">
        <v>1630</v>
      </c>
    </row>
    <row r="153" spans="1:26" ht="28.5">
      <c r="A153" s="1" t="s">
        <v>1718</v>
      </c>
      <c r="B153" s="1">
        <v>0.6</v>
      </c>
      <c r="C153" s="1">
        <v>19</v>
      </c>
      <c r="D153" s="1">
        <v>5.7766</v>
      </c>
      <c r="E153" s="1">
        <v>156</v>
      </c>
      <c r="F153" s="1">
        <v>8.9996</v>
      </c>
      <c r="G153" s="1">
        <f t="shared" si="16"/>
        <v>19.096276666666668</v>
      </c>
      <c r="H153" s="1">
        <f t="shared" si="17"/>
        <v>156.14999333333333</v>
      </c>
      <c r="I153" s="1">
        <v>3116</v>
      </c>
      <c r="J153" s="1">
        <v>20</v>
      </c>
      <c r="K153" s="1">
        <v>14</v>
      </c>
      <c r="L153" s="1">
        <v>15</v>
      </c>
      <c r="M153" s="1">
        <v>9.5</v>
      </c>
      <c r="P153" s="1" t="s">
        <v>260</v>
      </c>
      <c r="Q153" s="1">
        <v>3</v>
      </c>
      <c r="R153" s="1">
        <v>0</v>
      </c>
      <c r="S153" s="1">
        <v>0</v>
      </c>
      <c r="U153" s="1" t="s">
        <v>261</v>
      </c>
      <c r="V153" s="1" t="s">
        <v>262</v>
      </c>
      <c r="W153" s="1" t="s">
        <v>263</v>
      </c>
      <c r="X153" s="1" t="s">
        <v>263</v>
      </c>
      <c r="Y153" s="1" t="s">
        <v>1453</v>
      </c>
      <c r="Z153" s="1" t="s">
        <v>1631</v>
      </c>
    </row>
    <row r="154" spans="1:24" ht="28.5">
      <c r="A154" s="1" t="s">
        <v>1724</v>
      </c>
      <c r="B154" s="1">
        <v>0.6</v>
      </c>
      <c r="C154" s="1">
        <v>19</v>
      </c>
      <c r="D154" s="1">
        <v>5.7766</v>
      </c>
      <c r="E154" s="1">
        <v>156</v>
      </c>
      <c r="F154" s="1">
        <v>8.9996</v>
      </c>
      <c r="G154" s="1">
        <f t="shared" si="16"/>
        <v>19.096276666666668</v>
      </c>
      <c r="H154" s="1">
        <f t="shared" si="17"/>
        <v>156.14999333333333</v>
      </c>
      <c r="I154" s="1">
        <v>3116</v>
      </c>
      <c r="J154" s="1">
        <v>18</v>
      </c>
      <c r="K154" s="1">
        <v>15</v>
      </c>
      <c r="L154" s="1">
        <v>9</v>
      </c>
      <c r="M154" s="1">
        <v>2.9</v>
      </c>
      <c r="N154" s="1" t="s">
        <v>903</v>
      </c>
      <c r="P154" s="1" t="s">
        <v>255</v>
      </c>
      <c r="Q154" s="1">
        <v>0</v>
      </c>
      <c r="R154" s="1">
        <v>0</v>
      </c>
      <c r="S154" s="1">
        <v>0</v>
      </c>
      <c r="T154" s="1">
        <v>0</v>
      </c>
      <c r="U154" s="1" t="s">
        <v>256</v>
      </c>
      <c r="V154" s="1" t="s">
        <v>257</v>
      </c>
      <c r="W154" s="1" t="s">
        <v>258</v>
      </c>
      <c r="X154" s="1" t="s">
        <v>259</v>
      </c>
    </row>
    <row r="155" spans="1:26" ht="28.5">
      <c r="A155" s="1" t="s">
        <v>914</v>
      </c>
      <c r="B155" s="1">
        <v>0.6243055555555556</v>
      </c>
      <c r="C155" s="1">
        <v>19</v>
      </c>
      <c r="D155" s="1">
        <v>5.7755</v>
      </c>
      <c r="E155" s="1">
        <v>156</v>
      </c>
      <c r="F155" s="1">
        <v>8.8487</v>
      </c>
      <c r="G155" s="1">
        <f t="shared" si="16"/>
        <v>19.096258333333335</v>
      </c>
      <c r="H155" s="1">
        <f t="shared" si="17"/>
        <v>156.14747833333334</v>
      </c>
      <c r="I155" s="1">
        <v>3060</v>
      </c>
      <c r="J155" s="1">
        <v>23</v>
      </c>
      <c r="K155" s="1">
        <v>19</v>
      </c>
      <c r="L155" s="1">
        <v>14</v>
      </c>
      <c r="M155" s="1">
        <v>7.5</v>
      </c>
      <c r="N155" s="1" t="s">
        <v>915</v>
      </c>
      <c r="P155" s="1" t="s">
        <v>660</v>
      </c>
      <c r="Q155" s="1">
        <v>1</v>
      </c>
      <c r="R155" s="1">
        <v>3</v>
      </c>
      <c r="S155" s="1">
        <v>0</v>
      </c>
      <c r="T155" s="1">
        <v>0</v>
      </c>
      <c r="U155" s="1" t="s">
        <v>916</v>
      </c>
      <c r="V155" s="1" t="s">
        <v>264</v>
      </c>
      <c r="W155" s="1" t="s">
        <v>917</v>
      </c>
      <c r="X155" s="1" t="s">
        <v>918</v>
      </c>
      <c r="Y155" s="1" t="s">
        <v>1450</v>
      </c>
      <c r="Z155" s="1" t="s">
        <v>72</v>
      </c>
    </row>
    <row r="156" spans="1:14" ht="14.25">
      <c r="A156" s="1" t="s">
        <v>73</v>
      </c>
      <c r="B156" s="1">
        <v>0.6243055555555556</v>
      </c>
      <c r="C156" s="1">
        <v>19</v>
      </c>
      <c r="D156" s="1">
        <v>5.7755</v>
      </c>
      <c r="E156" s="1">
        <v>156</v>
      </c>
      <c r="F156" s="1">
        <v>8.8487</v>
      </c>
      <c r="G156" s="1">
        <f t="shared" si="16"/>
        <v>19.096258333333335</v>
      </c>
      <c r="H156" s="1">
        <f t="shared" si="17"/>
        <v>156.14747833333334</v>
      </c>
      <c r="I156" s="1">
        <v>3060</v>
      </c>
      <c r="J156" s="1">
        <v>6</v>
      </c>
      <c r="K156" s="1">
        <v>4</v>
      </c>
      <c r="L156" s="1">
        <v>3</v>
      </c>
      <c r="M156" s="1">
        <v>0.1</v>
      </c>
      <c r="N156" s="1" t="s">
        <v>74</v>
      </c>
    </row>
    <row r="157" spans="1:25" ht="28.5">
      <c r="A157" s="1" t="s">
        <v>75</v>
      </c>
      <c r="B157" s="1">
        <v>0.6243055555555556</v>
      </c>
      <c r="C157" s="1">
        <v>19</v>
      </c>
      <c r="D157" s="1">
        <v>5.7755</v>
      </c>
      <c r="E157" s="1">
        <v>156</v>
      </c>
      <c r="F157" s="1">
        <v>8.8487</v>
      </c>
      <c r="G157" s="1">
        <f t="shared" si="16"/>
        <v>19.096258333333335</v>
      </c>
      <c r="H157" s="1">
        <f t="shared" si="17"/>
        <v>156.14747833333334</v>
      </c>
      <c r="I157" s="1">
        <v>3060</v>
      </c>
      <c r="J157" s="1">
        <v>15</v>
      </c>
      <c r="K157" s="1">
        <v>9</v>
      </c>
      <c r="L157" s="1">
        <v>7</v>
      </c>
      <c r="M157" s="1">
        <v>1.5</v>
      </c>
      <c r="N157" s="1" t="s">
        <v>924</v>
      </c>
      <c r="P157" s="1" t="s">
        <v>925</v>
      </c>
      <c r="Q157" s="1">
        <v>0</v>
      </c>
      <c r="R157" s="1">
        <v>0</v>
      </c>
      <c r="S157" s="1">
        <v>0</v>
      </c>
      <c r="T157" s="1">
        <v>0</v>
      </c>
      <c r="U157" s="1" t="s">
        <v>916</v>
      </c>
      <c r="V157" s="1" t="s">
        <v>926</v>
      </c>
      <c r="W157" s="1" t="s">
        <v>927</v>
      </c>
      <c r="X157" s="1" t="s">
        <v>928</v>
      </c>
      <c r="Y157" s="1" t="s">
        <v>1450</v>
      </c>
    </row>
    <row r="158" spans="1:24" ht="28.5">
      <c r="A158" s="1" t="s">
        <v>929</v>
      </c>
      <c r="B158" s="1">
        <v>0.6243055555555556</v>
      </c>
      <c r="C158" s="1">
        <v>19</v>
      </c>
      <c r="D158" s="1">
        <v>5.7755</v>
      </c>
      <c r="E158" s="1">
        <v>156</v>
      </c>
      <c r="F158" s="1">
        <v>8.8487</v>
      </c>
      <c r="G158" s="1">
        <f t="shared" si="16"/>
        <v>19.096258333333335</v>
      </c>
      <c r="H158" s="1">
        <f t="shared" si="17"/>
        <v>156.14747833333334</v>
      </c>
      <c r="I158" s="1">
        <v>3060</v>
      </c>
      <c r="J158" s="1">
        <v>7</v>
      </c>
      <c r="K158" s="1">
        <v>6</v>
      </c>
      <c r="L158" s="1">
        <v>4</v>
      </c>
      <c r="M158" s="1">
        <v>0.2</v>
      </c>
      <c r="N158" s="1" t="s">
        <v>924</v>
      </c>
      <c r="P158" s="1" t="s">
        <v>925</v>
      </c>
      <c r="Q158" s="1" t="s">
        <v>930</v>
      </c>
      <c r="R158" s="1">
        <v>0</v>
      </c>
      <c r="S158" s="1">
        <v>0</v>
      </c>
      <c r="T158" s="1">
        <v>0</v>
      </c>
      <c r="U158" s="1" t="s">
        <v>916</v>
      </c>
      <c r="V158" s="1" t="s">
        <v>931</v>
      </c>
      <c r="W158" s="1" t="s">
        <v>927</v>
      </c>
      <c r="X158" s="1" t="s">
        <v>916</v>
      </c>
    </row>
    <row r="159" spans="1:25" ht="28.5">
      <c r="A159" s="1" t="s">
        <v>932</v>
      </c>
      <c r="B159" s="1">
        <v>0.6458333333333334</v>
      </c>
      <c r="C159" s="1">
        <v>19</v>
      </c>
      <c r="D159" s="1">
        <v>5.8211</v>
      </c>
      <c r="E159" s="1">
        <v>156</v>
      </c>
      <c r="F159" s="1">
        <v>8.6658</v>
      </c>
      <c r="G159" s="1">
        <f t="shared" si="16"/>
        <v>19.097018333333335</v>
      </c>
      <c r="H159" s="1">
        <f t="shared" si="17"/>
        <v>156.14443</v>
      </c>
      <c r="I159" s="1">
        <v>3220</v>
      </c>
      <c r="J159" s="1">
        <v>43</v>
      </c>
      <c r="K159" s="1">
        <v>32</v>
      </c>
      <c r="L159" s="1">
        <v>13</v>
      </c>
      <c r="M159" s="1">
        <v>30</v>
      </c>
      <c r="N159" s="1" t="s">
        <v>933</v>
      </c>
      <c r="P159" s="1" t="s">
        <v>934</v>
      </c>
      <c r="Q159" s="1">
        <v>0</v>
      </c>
      <c r="R159" s="1">
        <v>0</v>
      </c>
      <c r="S159" s="1">
        <v>0</v>
      </c>
      <c r="T159" s="1">
        <v>0</v>
      </c>
      <c r="U159" s="1" t="s">
        <v>916</v>
      </c>
      <c r="V159" s="1" t="s">
        <v>926</v>
      </c>
      <c r="W159" s="1" t="s">
        <v>935</v>
      </c>
      <c r="X159" s="1" t="s">
        <v>936</v>
      </c>
      <c r="Y159" s="1" t="s">
        <v>1450</v>
      </c>
    </row>
    <row r="160" spans="1:25" ht="28.5">
      <c r="A160" s="1" t="s">
        <v>937</v>
      </c>
      <c r="B160" s="1">
        <v>0.6541666666666667</v>
      </c>
      <c r="C160" s="1">
        <v>19</v>
      </c>
      <c r="D160" s="1">
        <v>5.8717</v>
      </c>
      <c r="E160" s="1">
        <v>156</v>
      </c>
      <c r="F160" s="1">
        <v>8.5879</v>
      </c>
      <c r="G160" s="1">
        <f t="shared" si="16"/>
        <v>19.097861666666667</v>
      </c>
      <c r="H160" s="1">
        <f t="shared" si="17"/>
        <v>156.14313166666668</v>
      </c>
      <c r="I160" s="1">
        <v>3136</v>
      </c>
      <c r="J160" s="1">
        <v>14</v>
      </c>
      <c r="K160" s="1">
        <v>11</v>
      </c>
      <c r="L160" s="1">
        <v>5</v>
      </c>
      <c r="M160" s="1">
        <v>1</v>
      </c>
      <c r="N160" s="1" t="s">
        <v>924</v>
      </c>
      <c r="P160" s="1" t="s">
        <v>660</v>
      </c>
      <c r="Q160" s="1">
        <v>0</v>
      </c>
      <c r="R160" s="1">
        <v>0</v>
      </c>
      <c r="S160" s="1" t="s">
        <v>930</v>
      </c>
      <c r="T160" s="1">
        <v>0</v>
      </c>
      <c r="U160" s="1" t="s">
        <v>916</v>
      </c>
      <c r="V160" s="1" t="s">
        <v>938</v>
      </c>
      <c r="W160" s="1" t="s">
        <v>939</v>
      </c>
      <c r="X160" s="1" t="s">
        <v>916</v>
      </c>
      <c r="Y160" s="1" t="s">
        <v>1450</v>
      </c>
    </row>
    <row r="161" spans="1:25" ht="28.5">
      <c r="A161" s="1" t="s">
        <v>940</v>
      </c>
      <c r="B161" s="1">
        <v>0.6541666666666667</v>
      </c>
      <c r="C161" s="1">
        <v>19</v>
      </c>
      <c r="D161" s="1">
        <v>5.8717</v>
      </c>
      <c r="E161" s="1">
        <v>156</v>
      </c>
      <c r="F161" s="1">
        <v>8.5879</v>
      </c>
      <c r="G161" s="1">
        <f t="shared" si="16"/>
        <v>19.097861666666667</v>
      </c>
      <c r="H161" s="1">
        <f t="shared" si="17"/>
        <v>156.14313166666668</v>
      </c>
      <c r="I161" s="1">
        <v>3136</v>
      </c>
      <c r="J161" s="1">
        <v>16</v>
      </c>
      <c r="K161" s="1">
        <v>17</v>
      </c>
      <c r="L161" s="1">
        <v>11</v>
      </c>
      <c r="M161" s="1">
        <v>3</v>
      </c>
      <c r="N161" s="1" t="s">
        <v>924</v>
      </c>
      <c r="P161" s="1" t="s">
        <v>925</v>
      </c>
      <c r="Q161" s="1" t="s">
        <v>941</v>
      </c>
      <c r="R161" s="1">
        <v>0</v>
      </c>
      <c r="S161" s="1">
        <v>0</v>
      </c>
      <c r="T161" s="1">
        <v>0</v>
      </c>
      <c r="U161" s="1" t="s">
        <v>916</v>
      </c>
      <c r="V161" s="1" t="s">
        <v>938</v>
      </c>
      <c r="W161" s="1" t="s">
        <v>660</v>
      </c>
      <c r="X161" s="1" t="s">
        <v>928</v>
      </c>
      <c r="Y161" s="1" t="s">
        <v>1450</v>
      </c>
    </row>
    <row r="162" spans="1:25" ht="28.5">
      <c r="A162" s="1" t="s">
        <v>942</v>
      </c>
      <c r="B162" s="1">
        <v>0.6541666666666667</v>
      </c>
      <c r="C162" s="1">
        <v>19</v>
      </c>
      <c r="D162" s="1">
        <v>5.8717</v>
      </c>
      <c r="E162" s="1">
        <v>156</v>
      </c>
      <c r="F162" s="1">
        <v>8.5879</v>
      </c>
      <c r="G162" s="1">
        <f t="shared" si="16"/>
        <v>19.097861666666667</v>
      </c>
      <c r="H162" s="1">
        <f t="shared" si="17"/>
        <v>156.14313166666668</v>
      </c>
      <c r="I162" s="1">
        <v>3136</v>
      </c>
      <c r="J162" s="1">
        <v>12</v>
      </c>
      <c r="K162" s="1">
        <v>7</v>
      </c>
      <c r="L162" s="1">
        <v>5</v>
      </c>
      <c r="M162" s="1">
        <v>0.5</v>
      </c>
      <c r="N162" s="1" t="s">
        <v>924</v>
      </c>
      <c r="P162" s="1" t="s">
        <v>925</v>
      </c>
      <c r="Q162" s="1">
        <v>0</v>
      </c>
      <c r="R162" s="1">
        <v>0</v>
      </c>
      <c r="S162" s="1">
        <v>0</v>
      </c>
      <c r="T162" s="1">
        <v>0</v>
      </c>
      <c r="U162" s="1" t="s">
        <v>916</v>
      </c>
      <c r="V162" s="1" t="s">
        <v>926</v>
      </c>
      <c r="W162" s="1" t="s">
        <v>939</v>
      </c>
      <c r="X162" s="1" t="s">
        <v>943</v>
      </c>
      <c r="Y162" s="1" t="s">
        <v>1450</v>
      </c>
    </row>
    <row r="163" spans="1:26" ht="28.5">
      <c r="A163" s="1" t="s">
        <v>1719</v>
      </c>
      <c r="B163" s="1">
        <v>0.6715277777777778</v>
      </c>
      <c r="C163" s="1">
        <v>19</v>
      </c>
      <c r="D163" s="1">
        <v>5.9129</v>
      </c>
      <c r="E163" s="1">
        <v>156</v>
      </c>
      <c r="F163" s="1">
        <v>8.5491</v>
      </c>
      <c r="G163" s="1">
        <f t="shared" si="16"/>
        <v>19.098548333333333</v>
      </c>
      <c r="H163" s="1">
        <f t="shared" si="17"/>
        <v>156.142485</v>
      </c>
      <c r="I163" s="1">
        <v>3073</v>
      </c>
      <c r="J163" s="1">
        <v>19</v>
      </c>
      <c r="K163" s="1">
        <v>10</v>
      </c>
      <c r="L163" s="1">
        <v>7</v>
      </c>
      <c r="M163" s="1">
        <v>1.5</v>
      </c>
      <c r="N163" s="1" t="s">
        <v>903</v>
      </c>
      <c r="P163" s="1" t="s">
        <v>144</v>
      </c>
      <c r="Q163" s="1" t="s">
        <v>930</v>
      </c>
      <c r="R163" s="1">
        <v>0</v>
      </c>
      <c r="S163" s="1" t="s">
        <v>930</v>
      </c>
      <c r="T163" s="1">
        <v>0</v>
      </c>
      <c r="U163" s="1" t="s">
        <v>265</v>
      </c>
      <c r="V163" s="1" t="s">
        <v>266</v>
      </c>
      <c r="W163" s="1" t="s">
        <v>267</v>
      </c>
      <c r="X163" s="1" t="s">
        <v>265</v>
      </c>
      <c r="Y163" s="1" t="s">
        <v>1450</v>
      </c>
      <c r="Z163" s="1" t="s">
        <v>268</v>
      </c>
    </row>
    <row r="164" spans="1:26" ht="28.5">
      <c r="A164" s="1" t="s">
        <v>1720</v>
      </c>
      <c r="B164" s="1">
        <v>0.6715277777777778</v>
      </c>
      <c r="C164" s="1">
        <v>19</v>
      </c>
      <c r="D164" s="1">
        <v>5.9129</v>
      </c>
      <c r="E164" s="1">
        <v>156</v>
      </c>
      <c r="F164" s="1">
        <v>8.5491</v>
      </c>
      <c r="G164" s="1">
        <f t="shared" si="16"/>
        <v>19.098548333333333</v>
      </c>
      <c r="H164" s="1">
        <f t="shared" si="17"/>
        <v>156.142485</v>
      </c>
      <c r="I164" s="1">
        <v>3073</v>
      </c>
      <c r="J164" s="1">
        <v>16</v>
      </c>
      <c r="K164" s="1">
        <v>6</v>
      </c>
      <c r="L164" s="1">
        <v>6</v>
      </c>
      <c r="M164" s="1">
        <v>0.7</v>
      </c>
      <c r="N164" s="1" t="s">
        <v>903</v>
      </c>
      <c r="P164" s="1" t="s">
        <v>1726</v>
      </c>
      <c r="Q164" s="1">
        <v>5</v>
      </c>
      <c r="R164" s="1">
        <v>0</v>
      </c>
      <c r="S164" s="1">
        <v>0</v>
      </c>
      <c r="T164" s="1">
        <v>0</v>
      </c>
      <c r="U164" s="1" t="s">
        <v>1727</v>
      </c>
      <c r="V164" s="1" t="s">
        <v>987</v>
      </c>
      <c r="W164" s="1" t="s">
        <v>988</v>
      </c>
      <c r="X164" s="1" t="s">
        <v>1796</v>
      </c>
      <c r="Y164" s="1" t="s">
        <v>1450</v>
      </c>
      <c r="Z164" s="1" t="s">
        <v>269</v>
      </c>
    </row>
    <row r="165" spans="1:26" ht="28.5">
      <c r="A165" s="1" t="s">
        <v>1721</v>
      </c>
      <c r="B165" s="1">
        <v>0.6715277777777778</v>
      </c>
      <c r="C165" s="1">
        <v>19</v>
      </c>
      <c r="D165" s="1">
        <v>5.9129</v>
      </c>
      <c r="E165" s="1">
        <v>156</v>
      </c>
      <c r="F165" s="1">
        <v>8.5491</v>
      </c>
      <c r="G165" s="1">
        <f t="shared" si="16"/>
        <v>19.098548333333333</v>
      </c>
      <c r="H165" s="1">
        <f t="shared" si="17"/>
        <v>156.142485</v>
      </c>
      <c r="I165" s="1">
        <v>3073</v>
      </c>
      <c r="J165" s="1">
        <v>20</v>
      </c>
      <c r="K165" s="1">
        <v>13</v>
      </c>
      <c r="L165" s="1">
        <v>10</v>
      </c>
      <c r="M165" s="1">
        <v>2.5</v>
      </c>
      <c r="N165" s="1" t="s">
        <v>903</v>
      </c>
      <c r="P165" s="1" t="s">
        <v>989</v>
      </c>
      <c r="Q165" s="1">
        <v>3</v>
      </c>
      <c r="R165" s="1">
        <v>0</v>
      </c>
      <c r="S165" s="1">
        <v>0</v>
      </c>
      <c r="T165" s="1">
        <v>0</v>
      </c>
      <c r="U165" s="1" t="s">
        <v>1730</v>
      </c>
      <c r="V165" s="1" t="s">
        <v>990</v>
      </c>
      <c r="W165" s="1" t="s">
        <v>991</v>
      </c>
      <c r="X165" s="1" t="s">
        <v>992</v>
      </c>
      <c r="Y165" s="1" t="s">
        <v>1450</v>
      </c>
      <c r="Z165" s="1" t="s">
        <v>986</v>
      </c>
    </row>
    <row r="166" spans="1:26" ht="28.5">
      <c r="A166" s="1" t="s">
        <v>944</v>
      </c>
      <c r="J166" s="1">
        <v>4</v>
      </c>
      <c r="K166" s="1">
        <v>4</v>
      </c>
      <c r="L166" s="1">
        <v>2</v>
      </c>
      <c r="M166" s="1">
        <v>0.1</v>
      </c>
      <c r="N166" s="1" t="s">
        <v>924</v>
      </c>
      <c r="P166" s="1" t="s">
        <v>925</v>
      </c>
      <c r="Q166" s="1">
        <v>0</v>
      </c>
      <c r="R166" s="1">
        <v>0</v>
      </c>
      <c r="S166" s="1">
        <v>0</v>
      </c>
      <c r="T166" s="1">
        <v>0</v>
      </c>
      <c r="U166" s="1" t="s">
        <v>916</v>
      </c>
      <c r="V166" s="1" t="s">
        <v>926</v>
      </c>
      <c r="W166" s="1" t="s">
        <v>939</v>
      </c>
      <c r="X166" s="1" t="s">
        <v>1796</v>
      </c>
      <c r="Y166" s="1" t="s">
        <v>1723</v>
      </c>
      <c r="Z166" s="1" t="s">
        <v>1797</v>
      </c>
    </row>
    <row r="168" spans="1:26" ht="28.5">
      <c r="A168" s="1" t="s">
        <v>194</v>
      </c>
      <c r="B168" s="1">
        <v>0.4861111111111111</v>
      </c>
      <c r="C168" s="1">
        <v>18</v>
      </c>
      <c r="D168" s="1">
        <v>48.0794</v>
      </c>
      <c r="E168" s="1">
        <v>155</v>
      </c>
      <c r="F168" s="1">
        <v>14.2692</v>
      </c>
      <c r="G168" s="1">
        <f aca="true" t="shared" si="18" ref="G168:G182">C168+(D168/60)</f>
        <v>18.801323333333332</v>
      </c>
      <c r="H168" s="1">
        <f aca="true" t="shared" si="19" ref="H168:H182">E168+(F168/60)</f>
        <v>155.23782</v>
      </c>
      <c r="I168" s="1">
        <v>4068</v>
      </c>
      <c r="J168" s="1">
        <v>33</v>
      </c>
      <c r="K168" s="1">
        <v>18</v>
      </c>
      <c r="L168" s="1">
        <v>12</v>
      </c>
      <c r="M168" s="1">
        <v>11.2</v>
      </c>
      <c r="N168" s="1" t="s">
        <v>195</v>
      </c>
      <c r="P168" s="1" t="s">
        <v>196</v>
      </c>
      <c r="Q168" s="1" t="s">
        <v>905</v>
      </c>
      <c r="R168" s="1">
        <v>0</v>
      </c>
      <c r="S168" s="1">
        <v>0</v>
      </c>
      <c r="T168" s="1">
        <v>0</v>
      </c>
      <c r="U168" s="1" t="s">
        <v>906</v>
      </c>
      <c r="V168" s="1" t="s">
        <v>907</v>
      </c>
      <c r="W168" s="1" t="s">
        <v>908</v>
      </c>
      <c r="X168" s="1" t="s">
        <v>906</v>
      </c>
      <c r="Y168" s="1" t="s">
        <v>1742</v>
      </c>
      <c r="Z168" s="1" t="s">
        <v>909</v>
      </c>
    </row>
    <row r="169" spans="1:26" ht="28.5">
      <c r="A169" s="1" t="s">
        <v>910</v>
      </c>
      <c r="B169" s="1">
        <v>0.5013888888888889</v>
      </c>
      <c r="C169" s="1">
        <v>18</v>
      </c>
      <c r="D169" s="1">
        <v>48.1199</v>
      </c>
      <c r="E169" s="1">
        <v>155</v>
      </c>
      <c r="F169" s="1">
        <v>14.2637</v>
      </c>
      <c r="G169" s="1">
        <f t="shared" si="18"/>
        <v>18.801998333333334</v>
      </c>
      <c r="H169" s="1">
        <f t="shared" si="19"/>
        <v>155.23772833333334</v>
      </c>
      <c r="I169" s="1">
        <v>4038</v>
      </c>
      <c r="J169" s="1">
        <v>12</v>
      </c>
      <c r="K169" s="1">
        <v>6</v>
      </c>
      <c r="L169" s="1">
        <v>8</v>
      </c>
      <c r="M169" s="1">
        <v>1.4</v>
      </c>
      <c r="N169" s="1" t="s">
        <v>911</v>
      </c>
      <c r="P169" s="1" t="s">
        <v>196</v>
      </c>
      <c r="Q169" s="1">
        <v>5</v>
      </c>
      <c r="R169" s="1">
        <v>0</v>
      </c>
      <c r="S169" s="1">
        <v>0</v>
      </c>
      <c r="T169" s="1">
        <v>0</v>
      </c>
      <c r="U169" s="1" t="s">
        <v>906</v>
      </c>
      <c r="V169" s="1" t="s">
        <v>907</v>
      </c>
      <c r="W169" s="1" t="s">
        <v>908</v>
      </c>
      <c r="X169" s="1" t="s">
        <v>906</v>
      </c>
      <c r="Y169" s="1" t="s">
        <v>1741</v>
      </c>
      <c r="Z169" s="1" t="s">
        <v>211</v>
      </c>
    </row>
    <row r="170" spans="1:26" ht="28.5">
      <c r="A170" s="1" t="s">
        <v>212</v>
      </c>
      <c r="B170" s="1">
        <v>0.5125</v>
      </c>
      <c r="C170" s="1">
        <v>18</v>
      </c>
      <c r="D170" s="1">
        <v>48.1426</v>
      </c>
      <c r="E170" s="1">
        <v>155</v>
      </c>
      <c r="F170" s="1">
        <v>14.2506</v>
      </c>
      <c r="G170" s="1">
        <f t="shared" si="18"/>
        <v>18.802376666666667</v>
      </c>
      <c r="H170" s="1">
        <f t="shared" si="19"/>
        <v>155.23751</v>
      </c>
      <c r="I170" s="1">
        <v>3985</v>
      </c>
      <c r="J170" s="1">
        <v>16</v>
      </c>
      <c r="K170" s="1">
        <v>14</v>
      </c>
      <c r="L170" s="1">
        <v>11</v>
      </c>
      <c r="M170" s="1">
        <v>5</v>
      </c>
      <c r="N170" s="1" t="s">
        <v>213</v>
      </c>
      <c r="P170" s="1" t="s">
        <v>214</v>
      </c>
      <c r="Q170" s="1">
        <v>0.2</v>
      </c>
      <c r="R170" s="1">
        <v>0</v>
      </c>
      <c r="S170" s="1">
        <v>0</v>
      </c>
      <c r="T170" s="1">
        <v>0</v>
      </c>
      <c r="U170" s="1" t="s">
        <v>216</v>
      </c>
      <c r="V170" s="1" t="s">
        <v>215</v>
      </c>
      <c r="W170" s="1" t="s">
        <v>217</v>
      </c>
      <c r="X170" s="1" t="s">
        <v>906</v>
      </c>
      <c r="Y170" s="1" t="s">
        <v>1741</v>
      </c>
      <c r="Z170" s="1" t="s">
        <v>1132</v>
      </c>
    </row>
    <row r="171" spans="1:26" ht="28.5">
      <c r="A171" s="1" t="s">
        <v>233</v>
      </c>
      <c r="B171" s="1">
        <v>0.5125</v>
      </c>
      <c r="C171" s="1">
        <v>18</v>
      </c>
      <c r="D171" s="1">
        <v>48.1426</v>
      </c>
      <c r="E171" s="1">
        <v>155</v>
      </c>
      <c r="F171" s="1">
        <v>14.2506</v>
      </c>
      <c r="G171" s="1">
        <f t="shared" si="18"/>
        <v>18.802376666666667</v>
      </c>
      <c r="H171" s="1">
        <f t="shared" si="19"/>
        <v>155.23751</v>
      </c>
      <c r="I171" s="1">
        <v>3985</v>
      </c>
      <c r="J171" s="1">
        <v>20</v>
      </c>
      <c r="K171" s="1">
        <v>14</v>
      </c>
      <c r="L171" s="1">
        <v>11</v>
      </c>
      <c r="M171" s="1">
        <v>4.5</v>
      </c>
      <c r="N171" s="1" t="s">
        <v>195</v>
      </c>
      <c r="P171" s="1" t="s">
        <v>196</v>
      </c>
      <c r="Q171" s="1">
        <v>1</v>
      </c>
      <c r="R171" s="1">
        <v>0</v>
      </c>
      <c r="S171" s="1">
        <v>0</v>
      </c>
      <c r="T171" s="1">
        <v>0</v>
      </c>
      <c r="U171" s="1" t="s">
        <v>234</v>
      </c>
      <c r="V171" s="1" t="s">
        <v>236</v>
      </c>
      <c r="W171" s="1" t="s">
        <v>235</v>
      </c>
      <c r="X171" s="1" t="s">
        <v>237</v>
      </c>
      <c r="Y171" s="1" t="s">
        <v>1741</v>
      </c>
      <c r="Z171" s="1" t="s">
        <v>894</v>
      </c>
    </row>
    <row r="172" spans="1:25" ht="28.5">
      <c r="A172" s="1" t="s">
        <v>238</v>
      </c>
      <c r="B172" s="1">
        <v>0.5416666666666666</v>
      </c>
      <c r="C172" s="1">
        <v>18</v>
      </c>
      <c r="D172" s="1">
        <v>48.4245</v>
      </c>
      <c r="E172" s="1">
        <v>155</v>
      </c>
      <c r="F172" s="1">
        <v>14.2332</v>
      </c>
      <c r="G172" s="1">
        <f t="shared" si="18"/>
        <v>18.807075</v>
      </c>
      <c r="H172" s="1">
        <f t="shared" si="19"/>
        <v>155.23722</v>
      </c>
      <c r="I172" s="1">
        <v>3998</v>
      </c>
      <c r="J172" s="1">
        <v>8</v>
      </c>
      <c r="K172" s="1">
        <v>6</v>
      </c>
      <c r="L172" s="1">
        <v>4</v>
      </c>
      <c r="M172" s="1">
        <v>0.3</v>
      </c>
      <c r="N172" s="1" t="s">
        <v>195</v>
      </c>
      <c r="P172" s="1" t="s">
        <v>196</v>
      </c>
      <c r="Q172" s="1">
        <v>0</v>
      </c>
      <c r="R172" s="1">
        <v>0</v>
      </c>
      <c r="S172" s="1">
        <v>0</v>
      </c>
      <c r="T172" s="1">
        <v>0</v>
      </c>
      <c r="U172" s="1" t="s">
        <v>856</v>
      </c>
      <c r="V172" s="1" t="s">
        <v>215</v>
      </c>
      <c r="W172" s="1" t="s">
        <v>857</v>
      </c>
      <c r="X172" s="1" t="s">
        <v>857</v>
      </c>
      <c r="Y172" s="1" t="s">
        <v>1743</v>
      </c>
    </row>
    <row r="173" spans="1:26" ht="28.5">
      <c r="A173" s="1" t="s">
        <v>859</v>
      </c>
      <c r="B173" s="1">
        <v>0.5416666666666666</v>
      </c>
      <c r="C173" s="1">
        <v>18</v>
      </c>
      <c r="D173" s="1">
        <v>48.4245</v>
      </c>
      <c r="E173" s="1">
        <v>155</v>
      </c>
      <c r="F173" s="1">
        <v>14.2332</v>
      </c>
      <c r="G173" s="1">
        <f t="shared" si="18"/>
        <v>18.807075</v>
      </c>
      <c r="H173" s="1">
        <f t="shared" si="19"/>
        <v>155.23722</v>
      </c>
      <c r="I173" s="1">
        <v>3998</v>
      </c>
      <c r="J173" s="1">
        <v>9</v>
      </c>
      <c r="K173" s="1">
        <v>7</v>
      </c>
      <c r="L173" s="1">
        <v>5</v>
      </c>
      <c r="M173" s="1">
        <v>0.5</v>
      </c>
      <c r="N173" s="1" t="s">
        <v>195</v>
      </c>
      <c r="P173" s="1" t="s">
        <v>196</v>
      </c>
      <c r="Q173" s="1" t="s">
        <v>215</v>
      </c>
      <c r="R173" s="1">
        <v>0</v>
      </c>
      <c r="S173" s="1">
        <v>1</v>
      </c>
      <c r="T173" s="1">
        <v>0</v>
      </c>
      <c r="U173" s="1" t="s">
        <v>860</v>
      </c>
      <c r="V173" s="1" t="s">
        <v>234</v>
      </c>
      <c r="W173" s="1" t="s">
        <v>908</v>
      </c>
      <c r="X173" s="1" t="s">
        <v>906</v>
      </c>
      <c r="Y173" s="1" t="s">
        <v>1741</v>
      </c>
      <c r="Z173" s="1" t="s">
        <v>858</v>
      </c>
    </row>
    <row r="174" spans="1:25" ht="28.5">
      <c r="A174" s="1" t="s">
        <v>861</v>
      </c>
      <c r="B174" s="1">
        <v>0.55625</v>
      </c>
      <c r="C174" s="1">
        <v>18</v>
      </c>
      <c r="D174" s="1">
        <v>48.5864</v>
      </c>
      <c r="E174" s="1">
        <v>155</v>
      </c>
      <c r="F174" s="1">
        <v>14.2097</v>
      </c>
      <c r="G174" s="1">
        <f t="shared" si="18"/>
        <v>18.809773333333332</v>
      </c>
      <c r="H174" s="1">
        <f t="shared" si="19"/>
        <v>155.23682833333334</v>
      </c>
      <c r="I174" s="1">
        <v>3965</v>
      </c>
      <c r="J174" s="1">
        <v>9</v>
      </c>
      <c r="K174" s="1">
        <v>7</v>
      </c>
      <c r="L174" s="1">
        <v>5</v>
      </c>
      <c r="M174" s="1">
        <v>0.8</v>
      </c>
      <c r="N174" s="1" t="s">
        <v>862</v>
      </c>
      <c r="P174" s="1" t="s">
        <v>863</v>
      </c>
      <c r="Q174" s="1">
        <v>15</v>
      </c>
      <c r="R174" s="1">
        <v>0</v>
      </c>
      <c r="S174" s="1">
        <v>0</v>
      </c>
      <c r="T174" s="1">
        <v>0</v>
      </c>
      <c r="U174" s="1" t="s">
        <v>864</v>
      </c>
      <c r="V174" s="1" t="s">
        <v>236</v>
      </c>
      <c r="W174" s="1" t="s">
        <v>865</v>
      </c>
      <c r="X174" s="1" t="s">
        <v>866</v>
      </c>
      <c r="Y174" s="1" t="s">
        <v>1741</v>
      </c>
    </row>
    <row r="175" spans="1:26" ht="28.5">
      <c r="A175" s="1" t="s">
        <v>180</v>
      </c>
      <c r="B175" s="1">
        <v>0.55625</v>
      </c>
      <c r="C175" s="1">
        <v>18</v>
      </c>
      <c r="D175" s="1">
        <v>48.5864</v>
      </c>
      <c r="E175" s="1">
        <v>155</v>
      </c>
      <c r="F175" s="1">
        <v>14.2097</v>
      </c>
      <c r="G175" s="1">
        <f t="shared" si="18"/>
        <v>18.809773333333332</v>
      </c>
      <c r="H175" s="1">
        <f t="shared" si="19"/>
        <v>155.23682833333334</v>
      </c>
      <c r="I175" s="1">
        <v>3965</v>
      </c>
      <c r="J175" s="1">
        <v>13</v>
      </c>
      <c r="K175" s="1">
        <v>5</v>
      </c>
      <c r="L175" s="1">
        <v>8</v>
      </c>
      <c r="M175" s="1">
        <v>1.1</v>
      </c>
      <c r="N175" s="1" t="s">
        <v>181</v>
      </c>
      <c r="P175" s="1" t="s">
        <v>196</v>
      </c>
      <c r="Q175" s="1">
        <v>8</v>
      </c>
      <c r="R175" s="1">
        <v>0</v>
      </c>
      <c r="S175" s="1">
        <v>0</v>
      </c>
      <c r="T175" s="1">
        <v>0</v>
      </c>
      <c r="U175" s="1" t="s">
        <v>906</v>
      </c>
      <c r="V175" s="1" t="s">
        <v>182</v>
      </c>
      <c r="W175" s="1" t="s">
        <v>235</v>
      </c>
      <c r="X175" s="1" t="s">
        <v>183</v>
      </c>
      <c r="Y175" s="1" t="s">
        <v>1741</v>
      </c>
      <c r="Z175" s="1" t="s">
        <v>179</v>
      </c>
    </row>
    <row r="176" spans="1:25" ht="28.5">
      <c r="A176" s="1" t="s">
        <v>184</v>
      </c>
      <c r="B176" s="1">
        <v>0.55625</v>
      </c>
      <c r="C176" s="1">
        <v>18</v>
      </c>
      <c r="D176" s="1">
        <v>48.5864</v>
      </c>
      <c r="E176" s="1">
        <v>155</v>
      </c>
      <c r="F176" s="1">
        <v>14.2097</v>
      </c>
      <c r="G176" s="1">
        <f t="shared" si="18"/>
        <v>18.809773333333332</v>
      </c>
      <c r="H176" s="1">
        <f t="shared" si="19"/>
        <v>155.23682833333334</v>
      </c>
      <c r="I176" s="1">
        <v>3965</v>
      </c>
      <c r="J176" s="1">
        <v>20</v>
      </c>
      <c r="K176" s="1">
        <v>10</v>
      </c>
      <c r="L176" s="1">
        <v>10</v>
      </c>
      <c r="M176" s="1">
        <v>4</v>
      </c>
      <c r="N176" s="1" t="s">
        <v>185</v>
      </c>
      <c r="P176" s="1" t="s">
        <v>196</v>
      </c>
      <c r="Q176" s="1">
        <v>25</v>
      </c>
      <c r="R176" s="1">
        <v>0</v>
      </c>
      <c r="S176" s="1">
        <v>0</v>
      </c>
      <c r="T176" s="1">
        <v>0</v>
      </c>
      <c r="U176" s="1" t="s">
        <v>186</v>
      </c>
      <c r="V176" s="1" t="s">
        <v>236</v>
      </c>
      <c r="W176" s="1" t="s">
        <v>187</v>
      </c>
      <c r="X176" s="1" t="s">
        <v>188</v>
      </c>
      <c r="Y176" s="1" t="s">
        <v>1741</v>
      </c>
    </row>
    <row r="177" spans="1:26" ht="28.5">
      <c r="A177" s="1" t="s">
        <v>189</v>
      </c>
      <c r="B177" s="1">
        <v>0.575</v>
      </c>
      <c r="C177" s="1">
        <v>18</v>
      </c>
      <c r="D177" s="1">
        <v>48.632</v>
      </c>
      <c r="E177" s="1">
        <v>155</v>
      </c>
      <c r="F177" s="1">
        <v>14.1656</v>
      </c>
      <c r="G177" s="1">
        <f t="shared" si="18"/>
        <v>18.810533333333332</v>
      </c>
      <c r="H177" s="1">
        <f t="shared" si="19"/>
        <v>155.23609333333334</v>
      </c>
      <c r="I177" s="1">
        <v>3883</v>
      </c>
      <c r="J177" s="1">
        <v>20</v>
      </c>
      <c r="K177" s="1">
        <v>18</v>
      </c>
      <c r="L177" s="1">
        <v>15</v>
      </c>
      <c r="M177" s="1">
        <v>6.2</v>
      </c>
      <c r="N177" s="1" t="s">
        <v>181</v>
      </c>
      <c r="P177" s="1" t="s">
        <v>196</v>
      </c>
      <c r="Q177" s="1">
        <v>37544</v>
      </c>
      <c r="R177" s="1">
        <v>0</v>
      </c>
      <c r="S177" s="1">
        <v>0</v>
      </c>
      <c r="T177" s="1">
        <v>0</v>
      </c>
      <c r="U177" s="1" t="s">
        <v>190</v>
      </c>
      <c r="V177" s="1" t="s">
        <v>234</v>
      </c>
      <c r="W177" s="1" t="s">
        <v>865</v>
      </c>
      <c r="X177" s="1" t="s">
        <v>191</v>
      </c>
      <c r="Y177" s="1" t="s">
        <v>1741</v>
      </c>
      <c r="Z177" s="1" t="s">
        <v>192</v>
      </c>
    </row>
    <row r="178" spans="1:26" ht="28.5">
      <c r="A178" s="1" t="s">
        <v>193</v>
      </c>
      <c r="B178" s="1">
        <v>0.575</v>
      </c>
      <c r="C178" s="1">
        <v>18</v>
      </c>
      <c r="D178" s="1">
        <v>48.632</v>
      </c>
      <c r="E178" s="1">
        <v>155</v>
      </c>
      <c r="F178" s="1">
        <v>14.1656</v>
      </c>
      <c r="G178" s="1">
        <f t="shared" si="18"/>
        <v>18.810533333333332</v>
      </c>
      <c r="H178" s="1">
        <f t="shared" si="19"/>
        <v>155.23609333333334</v>
      </c>
      <c r="I178" s="1">
        <v>3883</v>
      </c>
      <c r="J178" s="1">
        <v>30</v>
      </c>
      <c r="K178" s="1">
        <v>17</v>
      </c>
      <c r="L178" s="1">
        <v>16</v>
      </c>
      <c r="M178" s="1">
        <v>11.4</v>
      </c>
      <c r="N178" s="1" t="s">
        <v>862</v>
      </c>
      <c r="P178" s="1" t="s">
        <v>196</v>
      </c>
      <c r="Q178" s="1">
        <v>20</v>
      </c>
      <c r="R178" s="1">
        <v>0</v>
      </c>
      <c r="S178" s="1">
        <v>0</v>
      </c>
      <c r="T178" s="1">
        <v>0</v>
      </c>
      <c r="U178" s="1" t="s">
        <v>190</v>
      </c>
      <c r="V178" s="1" t="s">
        <v>190</v>
      </c>
      <c r="W178" s="1" t="s">
        <v>865</v>
      </c>
      <c r="X178" s="1" t="s">
        <v>191</v>
      </c>
      <c r="Y178" s="1" t="s">
        <v>1741</v>
      </c>
      <c r="Z178" s="1" t="s">
        <v>1131</v>
      </c>
    </row>
    <row r="179" spans="1:26" ht="28.5">
      <c r="A179" s="1" t="s">
        <v>960</v>
      </c>
      <c r="B179" s="1">
        <v>0.5979166666666667</v>
      </c>
      <c r="C179" s="1">
        <v>18</v>
      </c>
      <c r="D179" s="1">
        <v>48.8647</v>
      </c>
      <c r="E179" s="1">
        <v>155</v>
      </c>
      <c r="F179" s="1">
        <v>13.988</v>
      </c>
      <c r="G179" s="1">
        <f t="shared" si="18"/>
        <v>18.81441166666667</v>
      </c>
      <c r="H179" s="1">
        <f t="shared" si="19"/>
        <v>155.23313333333334</v>
      </c>
      <c r="I179" s="1">
        <v>3696</v>
      </c>
      <c r="J179" s="1">
        <v>40</v>
      </c>
      <c r="K179" s="1">
        <v>30</v>
      </c>
      <c r="L179" s="1">
        <v>25</v>
      </c>
      <c r="M179" s="1">
        <v>30</v>
      </c>
      <c r="N179" s="1" t="s">
        <v>961</v>
      </c>
      <c r="Q179" s="1">
        <v>15</v>
      </c>
      <c r="R179" s="1">
        <v>0</v>
      </c>
      <c r="S179" s="1">
        <v>0</v>
      </c>
      <c r="T179" s="1">
        <v>0</v>
      </c>
      <c r="U179" s="1" t="s">
        <v>106</v>
      </c>
      <c r="Y179" s="1" t="s">
        <v>1741</v>
      </c>
      <c r="Z179" s="1" t="s">
        <v>887</v>
      </c>
    </row>
    <row r="180" spans="1:25" ht="14.25">
      <c r="A180" s="1" t="s">
        <v>963</v>
      </c>
      <c r="B180" s="1">
        <v>0.6090277777777778</v>
      </c>
      <c r="C180" s="1">
        <v>18</v>
      </c>
      <c r="D180" s="1">
        <v>48.9417</v>
      </c>
      <c r="E180" s="1">
        <v>155</v>
      </c>
      <c r="F180" s="1">
        <v>13.9387</v>
      </c>
      <c r="G180" s="1">
        <f t="shared" si="18"/>
        <v>18.815695</v>
      </c>
      <c r="H180" s="1">
        <f t="shared" si="19"/>
        <v>155.23231166666667</v>
      </c>
      <c r="I180" s="1">
        <v>3623</v>
      </c>
      <c r="J180" s="1">
        <v>25</v>
      </c>
      <c r="K180" s="1">
        <v>17</v>
      </c>
      <c r="L180" s="1">
        <v>15</v>
      </c>
      <c r="M180" s="1">
        <v>7.1</v>
      </c>
      <c r="N180" s="1" t="s">
        <v>181</v>
      </c>
      <c r="P180" s="1" t="s">
        <v>196</v>
      </c>
      <c r="Q180" s="1">
        <v>10</v>
      </c>
      <c r="R180" s="1">
        <v>0</v>
      </c>
      <c r="S180" s="1">
        <v>0</v>
      </c>
      <c r="T180" s="1">
        <v>0</v>
      </c>
      <c r="U180" s="1" t="s">
        <v>962</v>
      </c>
      <c r="V180" s="1" t="s">
        <v>190</v>
      </c>
      <c r="W180" s="1" t="s">
        <v>857</v>
      </c>
      <c r="X180" s="1" t="s">
        <v>906</v>
      </c>
      <c r="Y180" s="1" t="s">
        <v>561</v>
      </c>
    </row>
    <row r="181" spans="1:26" ht="28.5">
      <c r="A181" s="1" t="s">
        <v>1289</v>
      </c>
      <c r="B181" s="1">
        <v>0.6263888888888889</v>
      </c>
      <c r="C181" s="1">
        <v>18</v>
      </c>
      <c r="D181" s="1">
        <v>49.0133</v>
      </c>
      <c r="E181" s="1">
        <v>155</v>
      </c>
      <c r="F181" s="1">
        <v>13.8616</v>
      </c>
      <c r="G181" s="1">
        <f t="shared" si="18"/>
        <v>18.816888333333335</v>
      </c>
      <c r="H181" s="1">
        <f t="shared" si="19"/>
        <v>155.23102666666668</v>
      </c>
      <c r="I181" s="1">
        <v>3537</v>
      </c>
      <c r="J181" s="1">
        <v>50</v>
      </c>
      <c r="K181" s="1">
        <v>25</v>
      </c>
      <c r="L181" s="1">
        <v>25</v>
      </c>
      <c r="M181" s="1">
        <v>32</v>
      </c>
      <c r="N181" s="1" t="s">
        <v>195</v>
      </c>
      <c r="P181" s="1" t="s">
        <v>196</v>
      </c>
      <c r="Q181" s="1">
        <v>2</v>
      </c>
      <c r="R181" s="1">
        <v>0</v>
      </c>
      <c r="S181" s="1">
        <v>0</v>
      </c>
      <c r="T181" s="1">
        <v>0</v>
      </c>
      <c r="U181" s="1" t="s">
        <v>190</v>
      </c>
      <c r="V181" s="1" t="s">
        <v>236</v>
      </c>
      <c r="W181" s="1" t="s">
        <v>865</v>
      </c>
      <c r="X181" s="1" t="s">
        <v>191</v>
      </c>
      <c r="Y181" s="1" t="s">
        <v>637</v>
      </c>
      <c r="Z181" s="1" t="s">
        <v>967</v>
      </c>
    </row>
    <row r="182" spans="1:25" ht="28.5">
      <c r="A182" s="1" t="s">
        <v>225</v>
      </c>
      <c r="B182" s="1">
        <v>0.6534722222222222</v>
      </c>
      <c r="C182" s="1">
        <v>18</v>
      </c>
      <c r="D182" s="1">
        <v>49.2395</v>
      </c>
      <c r="E182" s="1">
        <v>155</v>
      </c>
      <c r="F182" s="1">
        <v>13.6973</v>
      </c>
      <c r="G182" s="1">
        <f t="shared" si="18"/>
        <v>18.820658333333334</v>
      </c>
      <c r="H182" s="1">
        <f t="shared" si="19"/>
        <v>155.22828833333332</v>
      </c>
      <c r="I182" s="1">
        <v>3348</v>
      </c>
      <c r="J182" s="1">
        <v>37</v>
      </c>
      <c r="K182" s="1">
        <v>24</v>
      </c>
      <c r="L182" s="1">
        <v>22</v>
      </c>
      <c r="M182" s="1">
        <v>22</v>
      </c>
      <c r="N182" s="1" t="s">
        <v>195</v>
      </c>
      <c r="P182" s="1" t="s">
        <v>196</v>
      </c>
      <c r="Q182" s="1">
        <v>1</v>
      </c>
      <c r="R182" s="1">
        <v>0</v>
      </c>
      <c r="S182" s="1">
        <v>0</v>
      </c>
      <c r="T182" s="1">
        <v>0</v>
      </c>
      <c r="U182" s="1" t="s">
        <v>226</v>
      </c>
      <c r="V182" s="1" t="s">
        <v>236</v>
      </c>
      <c r="W182" s="1" t="s">
        <v>187</v>
      </c>
      <c r="X182" s="1" t="s">
        <v>906</v>
      </c>
      <c r="Y182" s="1" t="s">
        <v>638</v>
      </c>
    </row>
    <row r="183" spans="1:25" ht="28.5">
      <c r="A183" s="1" t="s">
        <v>227</v>
      </c>
      <c r="J183" s="1">
        <v>10</v>
      </c>
      <c r="K183" s="1">
        <v>8</v>
      </c>
      <c r="L183" s="1">
        <v>7</v>
      </c>
      <c r="M183" s="1">
        <v>12</v>
      </c>
      <c r="N183" s="1" t="s">
        <v>213</v>
      </c>
      <c r="P183" s="1" t="s">
        <v>863</v>
      </c>
      <c r="Q183" s="1">
        <v>1</v>
      </c>
      <c r="R183" s="1">
        <v>0</v>
      </c>
      <c r="S183" s="1">
        <v>0</v>
      </c>
      <c r="T183" s="1">
        <v>0</v>
      </c>
      <c r="U183" s="1" t="s">
        <v>190</v>
      </c>
      <c r="V183" s="1" t="s">
        <v>228</v>
      </c>
      <c r="W183" s="1" t="s">
        <v>906</v>
      </c>
      <c r="X183" s="1" t="s">
        <v>906</v>
      </c>
      <c r="Y183" s="1" t="s">
        <v>560</v>
      </c>
    </row>
    <row r="185" spans="1:26" ht="28.5">
      <c r="A185" s="1" t="s">
        <v>899</v>
      </c>
      <c r="B185" s="1">
        <v>0.5243055555555556</v>
      </c>
      <c r="C185" s="1">
        <v>17</v>
      </c>
      <c r="D185" s="1">
        <v>11.9097</v>
      </c>
      <c r="E185" s="1">
        <v>155</v>
      </c>
      <c r="F185" s="1">
        <v>52.4156</v>
      </c>
      <c r="G185" s="1">
        <f aca="true" t="shared" si="20" ref="G185:G196">C185+(D185/60)</f>
        <v>17.198495</v>
      </c>
      <c r="H185" s="1">
        <f aca="true" t="shared" si="21" ref="H185:H196">E185+(F185/60)</f>
        <v>155.87359333333333</v>
      </c>
      <c r="I185" s="1">
        <v>4331</v>
      </c>
      <c r="J185" s="1">
        <v>25</v>
      </c>
      <c r="K185" s="1">
        <v>12</v>
      </c>
      <c r="L185" s="1">
        <v>10</v>
      </c>
      <c r="M185" s="1">
        <v>1.5</v>
      </c>
      <c r="N185" s="1" t="s">
        <v>1839</v>
      </c>
      <c r="Q185" s="1">
        <v>0</v>
      </c>
      <c r="R185" s="1">
        <v>0</v>
      </c>
      <c r="S185" s="1">
        <v>0</v>
      </c>
      <c r="T185" s="1">
        <v>0</v>
      </c>
      <c r="U185" s="1" t="s">
        <v>106</v>
      </c>
      <c r="Y185" s="1" t="s">
        <v>647</v>
      </c>
      <c r="Z185" s="1" t="s">
        <v>1840</v>
      </c>
    </row>
    <row r="186" spans="1:25" ht="28.5">
      <c r="A186" s="1" t="s">
        <v>900</v>
      </c>
      <c r="B186" s="1">
        <v>0.55</v>
      </c>
      <c r="C186" s="1">
        <v>17</v>
      </c>
      <c r="D186" s="1">
        <v>11.7944</v>
      </c>
      <c r="E186" s="1">
        <v>155</v>
      </c>
      <c r="F186" s="1">
        <v>52.2163</v>
      </c>
      <c r="G186" s="1">
        <f t="shared" si="20"/>
        <v>17.196573333333333</v>
      </c>
      <c r="H186" s="1">
        <f t="shared" si="21"/>
        <v>155.87027166666667</v>
      </c>
      <c r="I186" s="1">
        <v>4922</v>
      </c>
      <c r="J186" s="1">
        <v>14</v>
      </c>
      <c r="K186" s="1">
        <v>11</v>
      </c>
      <c r="L186" s="1">
        <v>3</v>
      </c>
      <c r="M186" s="1">
        <v>0.6</v>
      </c>
      <c r="N186" s="1" t="s">
        <v>1841</v>
      </c>
      <c r="Q186" s="1">
        <v>0</v>
      </c>
      <c r="R186" s="1">
        <v>0</v>
      </c>
      <c r="S186" s="1">
        <v>0</v>
      </c>
      <c r="T186" s="1">
        <v>0</v>
      </c>
      <c r="U186" s="1" t="s">
        <v>1842</v>
      </c>
      <c r="W186" s="1" t="s">
        <v>1765</v>
      </c>
      <c r="X186" s="1" t="s">
        <v>256</v>
      </c>
      <c r="Y186" s="1" t="s">
        <v>649</v>
      </c>
    </row>
    <row r="187" spans="1:25" ht="28.5">
      <c r="A187" s="1" t="s">
        <v>681</v>
      </c>
      <c r="B187" s="1">
        <v>0.55</v>
      </c>
      <c r="C187" s="1">
        <v>17</v>
      </c>
      <c r="D187" s="1">
        <v>11.7944</v>
      </c>
      <c r="E187" s="1">
        <v>155</v>
      </c>
      <c r="F187" s="1">
        <v>52.2163</v>
      </c>
      <c r="G187" s="1">
        <f t="shared" si="20"/>
        <v>17.196573333333333</v>
      </c>
      <c r="H187" s="1">
        <f t="shared" si="21"/>
        <v>155.87027166666667</v>
      </c>
      <c r="I187" s="1">
        <v>4922</v>
      </c>
      <c r="J187" s="1">
        <v>15</v>
      </c>
      <c r="K187" s="1">
        <v>8</v>
      </c>
      <c r="L187" s="1">
        <v>3</v>
      </c>
      <c r="M187" s="1">
        <v>0.7</v>
      </c>
      <c r="N187" s="1" t="s">
        <v>1843</v>
      </c>
      <c r="P187" s="1" t="s">
        <v>1844</v>
      </c>
      <c r="Q187" s="1">
        <v>0</v>
      </c>
      <c r="R187" s="1">
        <v>0</v>
      </c>
      <c r="S187" s="1">
        <v>0</v>
      </c>
      <c r="T187" s="1">
        <v>0</v>
      </c>
      <c r="U187" s="1" t="s">
        <v>1845</v>
      </c>
      <c r="V187" s="1" t="s">
        <v>1846</v>
      </c>
      <c r="W187" s="1" t="s">
        <v>1764</v>
      </c>
      <c r="X187" s="1" t="s">
        <v>1847</v>
      </c>
      <c r="Y187" s="1" t="s">
        <v>650</v>
      </c>
    </row>
    <row r="188" spans="1:26" ht="14.25">
      <c r="A188" s="1" t="s">
        <v>682</v>
      </c>
      <c r="B188" s="1">
        <v>0.55</v>
      </c>
      <c r="C188" s="1">
        <v>17</v>
      </c>
      <c r="D188" s="1">
        <v>11.7944</v>
      </c>
      <c r="E188" s="1">
        <v>155</v>
      </c>
      <c r="F188" s="1">
        <v>52.2163</v>
      </c>
      <c r="G188" s="1">
        <f t="shared" si="20"/>
        <v>17.196573333333333</v>
      </c>
      <c r="H188" s="1">
        <f t="shared" si="21"/>
        <v>155.87027166666667</v>
      </c>
      <c r="I188" s="1">
        <v>4922</v>
      </c>
      <c r="J188" s="1">
        <v>6</v>
      </c>
      <c r="K188" s="1">
        <v>3</v>
      </c>
      <c r="L188" s="1">
        <v>3</v>
      </c>
      <c r="M188" s="1">
        <v>0.2</v>
      </c>
      <c r="N188" s="1" t="s">
        <v>1839</v>
      </c>
      <c r="Q188" s="1">
        <v>0</v>
      </c>
      <c r="R188" s="1">
        <v>0</v>
      </c>
      <c r="S188" s="1">
        <v>0</v>
      </c>
      <c r="T188" s="1">
        <v>0</v>
      </c>
      <c r="U188" s="1" t="s">
        <v>112</v>
      </c>
      <c r="Z188" s="1" t="s">
        <v>1848</v>
      </c>
    </row>
    <row r="189" spans="1:26" ht="28.5">
      <c r="A189" s="1" t="s">
        <v>901</v>
      </c>
      <c r="B189" s="1">
        <v>0.5701388888888889</v>
      </c>
      <c r="C189" s="1">
        <v>17</v>
      </c>
      <c r="D189" s="1">
        <v>11.614</v>
      </c>
      <c r="E189" s="1">
        <v>155</v>
      </c>
      <c r="F189" s="1">
        <v>51.8759</v>
      </c>
      <c r="G189" s="1">
        <f t="shared" si="20"/>
        <v>17.193566666666666</v>
      </c>
      <c r="H189" s="1">
        <f t="shared" si="21"/>
        <v>155.86459833333333</v>
      </c>
      <c r="I189" s="1">
        <v>4947</v>
      </c>
      <c r="J189" s="1">
        <v>20</v>
      </c>
      <c r="K189" s="1">
        <v>20</v>
      </c>
      <c r="L189" s="1">
        <v>13</v>
      </c>
      <c r="M189" s="1">
        <v>7</v>
      </c>
      <c r="N189" s="1" t="s">
        <v>1841</v>
      </c>
      <c r="P189" s="1" t="s">
        <v>117</v>
      </c>
      <c r="Q189" s="1">
        <v>0</v>
      </c>
      <c r="R189" s="1">
        <v>0</v>
      </c>
      <c r="S189" s="1">
        <v>0</v>
      </c>
      <c r="T189" s="1">
        <v>0</v>
      </c>
      <c r="U189" s="1" t="s">
        <v>118</v>
      </c>
      <c r="V189" s="1" t="s">
        <v>119</v>
      </c>
      <c r="W189" s="1" t="s">
        <v>1765</v>
      </c>
      <c r="X189" s="1" t="s">
        <v>120</v>
      </c>
      <c r="Y189" s="1" t="s">
        <v>647</v>
      </c>
      <c r="Z189" s="1" t="s">
        <v>116</v>
      </c>
    </row>
    <row r="190" spans="1:26" ht="14.25">
      <c r="A190" s="1" t="s">
        <v>76</v>
      </c>
      <c r="B190" s="1">
        <v>0.5888888888888889</v>
      </c>
      <c r="C190" s="1">
        <v>17</v>
      </c>
      <c r="D190" s="1">
        <v>11.5316</v>
      </c>
      <c r="E190" s="1">
        <v>155</v>
      </c>
      <c r="F190" s="1">
        <v>51.7838</v>
      </c>
      <c r="G190" s="1">
        <f t="shared" si="20"/>
        <v>17.192193333333332</v>
      </c>
      <c r="H190" s="1">
        <f t="shared" si="21"/>
        <v>155.86306333333334</v>
      </c>
      <c r="I190" s="1">
        <v>4931</v>
      </c>
      <c r="J190" s="1">
        <v>9</v>
      </c>
      <c r="K190" s="1">
        <v>7</v>
      </c>
      <c r="L190" s="1">
        <v>3</v>
      </c>
      <c r="M190" s="1">
        <v>0.4</v>
      </c>
      <c r="N190" s="1" t="s">
        <v>122</v>
      </c>
      <c r="P190" s="1" t="s">
        <v>123</v>
      </c>
      <c r="Q190" s="1">
        <v>0</v>
      </c>
      <c r="R190" s="1">
        <v>0</v>
      </c>
      <c r="S190" s="1">
        <v>0</v>
      </c>
      <c r="T190" s="1">
        <v>0</v>
      </c>
      <c r="U190" s="1" t="s">
        <v>124</v>
      </c>
      <c r="V190" s="1" t="s">
        <v>125</v>
      </c>
      <c r="W190" s="1" t="s">
        <v>126</v>
      </c>
      <c r="X190" s="1" t="s">
        <v>125</v>
      </c>
      <c r="Y190" s="1" t="s">
        <v>650</v>
      </c>
      <c r="Z190" s="1" t="s">
        <v>121</v>
      </c>
    </row>
    <row r="191" spans="1:25" ht="28.5">
      <c r="A191" s="1" t="s">
        <v>77</v>
      </c>
      <c r="B191" s="1">
        <v>0.5888888888888889</v>
      </c>
      <c r="C191" s="1">
        <v>17</v>
      </c>
      <c r="D191" s="1">
        <v>11.5316</v>
      </c>
      <c r="E191" s="1">
        <v>155</v>
      </c>
      <c r="F191" s="1">
        <v>51.7838</v>
      </c>
      <c r="G191" s="1">
        <f t="shared" si="20"/>
        <v>17.192193333333332</v>
      </c>
      <c r="H191" s="1">
        <f t="shared" si="21"/>
        <v>155.86306333333334</v>
      </c>
      <c r="I191" s="1">
        <v>4931</v>
      </c>
      <c r="J191" s="1">
        <v>15</v>
      </c>
      <c r="K191" s="1">
        <v>9</v>
      </c>
      <c r="L191" s="1">
        <v>7</v>
      </c>
      <c r="M191" s="1">
        <v>1.5</v>
      </c>
      <c r="N191" s="1" t="s">
        <v>127</v>
      </c>
      <c r="P191" s="1" t="s">
        <v>128</v>
      </c>
      <c r="Q191" s="1">
        <v>0</v>
      </c>
      <c r="R191" s="1">
        <v>0</v>
      </c>
      <c r="S191" s="1">
        <v>0</v>
      </c>
      <c r="T191" s="1">
        <v>0</v>
      </c>
      <c r="U191" s="1" t="s">
        <v>129</v>
      </c>
      <c r="V191" s="1" t="s">
        <v>130</v>
      </c>
      <c r="W191" s="1" t="s">
        <v>1765</v>
      </c>
      <c r="X191" s="1" t="s">
        <v>131</v>
      </c>
      <c r="Y191" s="1" t="s">
        <v>647</v>
      </c>
    </row>
    <row r="192" spans="1:25" ht="42.75">
      <c r="A192" s="1" t="s">
        <v>1837</v>
      </c>
      <c r="B192" s="1">
        <v>0.5888888888888889</v>
      </c>
      <c r="C192" s="1">
        <v>17</v>
      </c>
      <c r="D192" s="1">
        <v>11.5316</v>
      </c>
      <c r="E192" s="1">
        <v>155</v>
      </c>
      <c r="F192" s="1">
        <v>51.7838</v>
      </c>
      <c r="G192" s="1">
        <f t="shared" si="20"/>
        <v>17.192193333333332</v>
      </c>
      <c r="H192" s="1">
        <f t="shared" si="21"/>
        <v>155.86306333333334</v>
      </c>
      <c r="I192" s="1">
        <v>4931</v>
      </c>
      <c r="J192" s="1">
        <v>11</v>
      </c>
      <c r="K192" s="1">
        <v>10</v>
      </c>
      <c r="L192" s="1">
        <v>4</v>
      </c>
      <c r="M192" s="1">
        <v>0.7</v>
      </c>
      <c r="N192" s="1" t="s">
        <v>132</v>
      </c>
      <c r="P192" s="1" t="s">
        <v>133</v>
      </c>
      <c r="Q192" s="1">
        <v>0</v>
      </c>
      <c r="R192" s="1">
        <v>0</v>
      </c>
      <c r="S192" s="1" t="s">
        <v>134</v>
      </c>
      <c r="T192" s="1">
        <v>0</v>
      </c>
      <c r="U192" s="1" t="s">
        <v>1810</v>
      </c>
      <c r="V192" s="1" t="s">
        <v>1811</v>
      </c>
      <c r="W192" s="1" t="s">
        <v>1812</v>
      </c>
      <c r="X192" s="1" t="s">
        <v>1813</v>
      </c>
      <c r="Y192" s="1" t="s">
        <v>647</v>
      </c>
    </row>
    <row r="193" spans="1:25" ht="14.25">
      <c r="A193" s="1" t="s">
        <v>1838</v>
      </c>
      <c r="B193" s="1">
        <v>0.6180555555555556</v>
      </c>
      <c r="C193" s="1">
        <v>17</v>
      </c>
      <c r="D193" s="1">
        <v>11.0201</v>
      </c>
      <c r="E193" s="1">
        <v>155</v>
      </c>
      <c r="F193" s="1">
        <v>51.6052</v>
      </c>
      <c r="G193" s="1">
        <f t="shared" si="20"/>
        <v>17.183668333333333</v>
      </c>
      <c r="H193" s="1">
        <f t="shared" si="21"/>
        <v>155.86008666666666</v>
      </c>
      <c r="I193" s="1">
        <v>4934</v>
      </c>
      <c r="J193" s="1">
        <v>5</v>
      </c>
      <c r="K193" s="1">
        <v>3</v>
      </c>
      <c r="L193" s="1">
        <v>2</v>
      </c>
      <c r="M193" s="1">
        <v>0.1</v>
      </c>
      <c r="N193" s="1" t="s">
        <v>714</v>
      </c>
      <c r="P193" s="1" t="s">
        <v>255</v>
      </c>
      <c r="Q193" s="1">
        <v>0</v>
      </c>
      <c r="R193" s="1">
        <v>0</v>
      </c>
      <c r="S193" s="1">
        <v>0</v>
      </c>
      <c r="T193" s="1">
        <v>0</v>
      </c>
      <c r="U193" s="1" t="s">
        <v>106</v>
      </c>
      <c r="V193" s="1" t="s">
        <v>256</v>
      </c>
      <c r="W193" s="1" t="s">
        <v>1814</v>
      </c>
      <c r="X193" s="1" t="s">
        <v>993</v>
      </c>
      <c r="Y193" s="1" t="s">
        <v>651</v>
      </c>
    </row>
    <row r="194" spans="1:25" ht="14.25">
      <c r="A194" s="1" t="s">
        <v>946</v>
      </c>
      <c r="B194" s="1">
        <v>0.6180555555555556</v>
      </c>
      <c r="C194" s="1">
        <v>17</v>
      </c>
      <c r="D194" s="1">
        <v>11.0201</v>
      </c>
      <c r="E194" s="1">
        <v>155</v>
      </c>
      <c r="F194" s="1">
        <v>51.6052</v>
      </c>
      <c r="G194" s="1">
        <f t="shared" si="20"/>
        <v>17.183668333333333</v>
      </c>
      <c r="H194" s="1">
        <f t="shared" si="21"/>
        <v>155.86008666666666</v>
      </c>
      <c r="I194" s="1">
        <v>4934</v>
      </c>
      <c r="J194" s="1">
        <v>5</v>
      </c>
      <c r="K194" s="1">
        <v>3</v>
      </c>
      <c r="L194" s="1">
        <v>2</v>
      </c>
      <c r="M194" s="1">
        <v>0.1</v>
      </c>
      <c r="N194" s="1" t="s">
        <v>947</v>
      </c>
      <c r="P194" s="1" t="s">
        <v>948</v>
      </c>
      <c r="Q194" s="1">
        <v>0</v>
      </c>
      <c r="R194" s="1">
        <v>0</v>
      </c>
      <c r="S194" s="1">
        <v>0</v>
      </c>
      <c r="T194" s="1">
        <v>0</v>
      </c>
      <c r="U194" s="1" t="s">
        <v>949</v>
      </c>
      <c r="X194" s="1" t="s">
        <v>949</v>
      </c>
      <c r="Y194" s="1" t="s">
        <v>652</v>
      </c>
    </row>
    <row r="195" spans="1:25" ht="28.5">
      <c r="A195" s="1" t="s">
        <v>950</v>
      </c>
      <c r="B195" s="1">
        <v>0.6375</v>
      </c>
      <c r="C195" s="1">
        <v>17</v>
      </c>
      <c r="D195" s="1">
        <v>10.9417</v>
      </c>
      <c r="E195" s="1">
        <v>155</v>
      </c>
      <c r="F195" s="1">
        <v>51.4863</v>
      </c>
      <c r="G195" s="1">
        <f t="shared" si="20"/>
        <v>17.182361666666665</v>
      </c>
      <c r="H195" s="1">
        <f t="shared" si="21"/>
        <v>155.858105</v>
      </c>
      <c r="I195" s="1">
        <v>4933</v>
      </c>
      <c r="J195" s="1">
        <v>9</v>
      </c>
      <c r="K195" s="1">
        <v>9</v>
      </c>
      <c r="L195" s="1">
        <v>7</v>
      </c>
      <c r="M195" s="1">
        <v>0.5</v>
      </c>
      <c r="N195" s="1" t="s">
        <v>951</v>
      </c>
      <c r="P195" s="1" t="s">
        <v>952</v>
      </c>
      <c r="Q195" s="1">
        <v>0</v>
      </c>
      <c r="R195" s="1">
        <v>0</v>
      </c>
      <c r="S195" s="1">
        <v>0</v>
      </c>
      <c r="T195" s="1">
        <v>0</v>
      </c>
      <c r="U195" s="1" t="s">
        <v>987</v>
      </c>
      <c r="V195" s="1" t="s">
        <v>145</v>
      </c>
      <c r="W195" s="1" t="s">
        <v>146</v>
      </c>
      <c r="X195" s="1" t="s">
        <v>147</v>
      </c>
      <c r="Y195" s="1" t="s">
        <v>647</v>
      </c>
    </row>
    <row r="196" spans="1:25" ht="14.25">
      <c r="A196" s="1" t="s">
        <v>148</v>
      </c>
      <c r="B196" s="1">
        <v>0.6375</v>
      </c>
      <c r="C196" s="1">
        <v>17</v>
      </c>
      <c r="D196" s="1">
        <v>10.9417</v>
      </c>
      <c r="E196" s="1">
        <v>155</v>
      </c>
      <c r="F196" s="1">
        <v>51.4863</v>
      </c>
      <c r="G196" s="1">
        <f t="shared" si="20"/>
        <v>17.182361666666665</v>
      </c>
      <c r="H196" s="1">
        <f t="shared" si="21"/>
        <v>155.858105</v>
      </c>
      <c r="I196" s="1">
        <v>4933</v>
      </c>
      <c r="J196" s="1">
        <v>20</v>
      </c>
      <c r="K196" s="1">
        <v>10</v>
      </c>
      <c r="L196" s="1">
        <v>10</v>
      </c>
      <c r="M196" s="1">
        <v>1.2</v>
      </c>
      <c r="N196" s="1" t="s">
        <v>149</v>
      </c>
      <c r="P196" s="1" t="s">
        <v>150</v>
      </c>
      <c r="Q196" s="1">
        <v>0</v>
      </c>
      <c r="R196" s="1">
        <v>0</v>
      </c>
      <c r="S196" s="1">
        <v>0</v>
      </c>
      <c r="T196" s="1">
        <v>0</v>
      </c>
      <c r="U196" s="1" t="s">
        <v>151</v>
      </c>
      <c r="V196" s="1" t="s">
        <v>152</v>
      </c>
      <c r="W196" s="1" t="s">
        <v>1912</v>
      </c>
      <c r="X196" s="1" t="s">
        <v>111</v>
      </c>
      <c r="Y196" s="1" t="s">
        <v>650</v>
      </c>
    </row>
    <row r="197" spans="1:25" ht="14.25">
      <c r="A197" s="1" t="s">
        <v>895</v>
      </c>
      <c r="B197" s="1">
        <v>0.6375</v>
      </c>
      <c r="C197" s="1">
        <v>17</v>
      </c>
      <c r="D197" s="1">
        <v>10.9417</v>
      </c>
      <c r="E197" s="1">
        <v>155</v>
      </c>
      <c r="F197" s="1">
        <v>51.4863</v>
      </c>
      <c r="G197" s="1">
        <f>C197+(D197/60)</f>
        <v>17.182361666666665</v>
      </c>
      <c r="H197" s="1">
        <f>E197+(F197/60)</f>
        <v>155.858105</v>
      </c>
      <c r="I197" s="1">
        <v>4934</v>
      </c>
      <c r="N197" s="1" t="s">
        <v>714</v>
      </c>
      <c r="P197" s="1" t="s">
        <v>642</v>
      </c>
      <c r="Q197" s="1">
        <v>0</v>
      </c>
      <c r="R197" s="1">
        <v>0</v>
      </c>
      <c r="S197" s="1">
        <v>0</v>
      </c>
      <c r="T197" s="1">
        <v>0</v>
      </c>
      <c r="U197" s="1" t="s">
        <v>896</v>
      </c>
      <c r="V197" s="1" t="s">
        <v>897</v>
      </c>
      <c r="W197" s="1" t="s">
        <v>645</v>
      </c>
      <c r="X197" s="1" t="s">
        <v>898</v>
      </c>
      <c r="Y197" s="1" t="s">
        <v>650</v>
      </c>
    </row>
    <row r="198" spans="1:25" ht="28.5">
      <c r="A198" s="1" t="s">
        <v>178</v>
      </c>
      <c r="B198" s="1">
        <v>0.6375</v>
      </c>
      <c r="C198" s="1">
        <v>17</v>
      </c>
      <c r="D198" s="1">
        <v>10.9417</v>
      </c>
      <c r="E198" s="1">
        <v>155</v>
      </c>
      <c r="F198" s="1">
        <v>51.4863</v>
      </c>
      <c r="G198" s="1">
        <f>C198+(D198/60)</f>
        <v>17.182361666666665</v>
      </c>
      <c r="H198" s="1">
        <f>E198+(F198/60)</f>
        <v>155.858105</v>
      </c>
      <c r="I198" s="1">
        <v>4933</v>
      </c>
      <c r="J198" s="1">
        <v>6</v>
      </c>
      <c r="K198" s="1">
        <v>5</v>
      </c>
      <c r="L198" s="1">
        <v>2</v>
      </c>
      <c r="M198" s="1">
        <v>0.2</v>
      </c>
      <c r="N198" s="1" t="s">
        <v>153</v>
      </c>
      <c r="P198" s="1" t="s">
        <v>154</v>
      </c>
      <c r="Q198" s="1">
        <v>0</v>
      </c>
      <c r="R198" s="1">
        <v>0</v>
      </c>
      <c r="S198" s="1">
        <v>0</v>
      </c>
      <c r="T198" s="1">
        <v>0</v>
      </c>
      <c r="U198" s="1" t="s">
        <v>155</v>
      </c>
      <c r="V198" s="1" t="s">
        <v>156</v>
      </c>
      <c r="W198" s="1" t="s">
        <v>177</v>
      </c>
      <c r="Y198" s="1" t="s">
        <v>648</v>
      </c>
    </row>
    <row r="200" spans="1:25" ht="28.5">
      <c r="A200" s="1" t="s">
        <v>1640</v>
      </c>
      <c r="B200" s="1">
        <v>0.4791666666666667</v>
      </c>
      <c r="C200" s="1">
        <v>18</v>
      </c>
      <c r="D200" s="1">
        <v>53.5476</v>
      </c>
      <c r="E200" s="1">
        <v>155</v>
      </c>
      <c r="F200" s="1">
        <v>11.9107</v>
      </c>
      <c r="G200" s="1">
        <f aca="true" t="shared" si="22" ref="G200:G211">C200+(D200/60)</f>
        <v>18.89246</v>
      </c>
      <c r="H200" s="1">
        <f aca="true" t="shared" si="23" ref="H200:H211">E200+(F200/60)</f>
        <v>155.19851166666666</v>
      </c>
      <c r="I200" s="1">
        <v>3261</v>
      </c>
      <c r="J200" s="1">
        <v>16</v>
      </c>
      <c r="K200" s="1">
        <v>11</v>
      </c>
      <c r="L200" s="1">
        <v>7</v>
      </c>
      <c r="M200" s="1">
        <v>1.2</v>
      </c>
      <c r="N200" s="1" t="s">
        <v>1653</v>
      </c>
      <c r="P200" s="1" t="s">
        <v>150</v>
      </c>
      <c r="Q200" s="1" t="s">
        <v>1654</v>
      </c>
      <c r="R200" s="1">
        <v>0</v>
      </c>
      <c r="S200" s="1">
        <v>0</v>
      </c>
      <c r="T200" s="1">
        <v>0</v>
      </c>
      <c r="U200" s="1" t="s">
        <v>1655</v>
      </c>
      <c r="V200" s="1" t="s">
        <v>1656</v>
      </c>
      <c r="W200" s="1" t="s">
        <v>1657</v>
      </c>
      <c r="X200" s="1" t="s">
        <v>830</v>
      </c>
      <c r="Y200" s="1" t="s">
        <v>1833</v>
      </c>
    </row>
    <row r="201" spans="1:25" ht="28.5">
      <c r="A201" s="1" t="s">
        <v>1641</v>
      </c>
      <c r="B201" s="1">
        <v>0.4791666666666667</v>
      </c>
      <c r="C201" s="1">
        <v>18</v>
      </c>
      <c r="D201" s="1">
        <v>53.5476</v>
      </c>
      <c r="E201" s="1">
        <v>155</v>
      </c>
      <c r="F201" s="1">
        <v>11.9107</v>
      </c>
      <c r="G201" s="1">
        <f t="shared" si="22"/>
        <v>18.89246</v>
      </c>
      <c r="H201" s="1">
        <f t="shared" si="23"/>
        <v>155.19851166666666</v>
      </c>
      <c r="I201" s="1">
        <v>3261</v>
      </c>
      <c r="J201" s="1">
        <v>18</v>
      </c>
      <c r="K201" s="1">
        <v>14</v>
      </c>
      <c r="L201" s="1">
        <v>12</v>
      </c>
      <c r="M201" s="1">
        <v>4.2</v>
      </c>
      <c r="N201" s="1" t="s">
        <v>831</v>
      </c>
      <c r="P201" s="1" t="s">
        <v>832</v>
      </c>
      <c r="Q201" s="1">
        <v>0</v>
      </c>
      <c r="R201" s="1">
        <v>0</v>
      </c>
      <c r="S201" s="1">
        <v>0</v>
      </c>
      <c r="T201" s="1">
        <v>0</v>
      </c>
      <c r="U201" s="1" t="s">
        <v>833</v>
      </c>
      <c r="V201" s="1" t="s">
        <v>834</v>
      </c>
      <c r="W201" s="1" t="s">
        <v>1765</v>
      </c>
      <c r="X201" s="1" t="s">
        <v>835</v>
      </c>
      <c r="Y201" s="1" t="s">
        <v>1833</v>
      </c>
    </row>
    <row r="202" spans="1:26" ht="28.5">
      <c r="A202" s="1" t="s">
        <v>1642</v>
      </c>
      <c r="B202" s="1">
        <v>0.4791666666666667</v>
      </c>
      <c r="C202" s="1">
        <v>18</v>
      </c>
      <c r="D202" s="1">
        <v>53.5476</v>
      </c>
      <c r="E202" s="1">
        <v>155</v>
      </c>
      <c r="F202" s="1">
        <v>11.9107</v>
      </c>
      <c r="G202" s="1">
        <f t="shared" si="22"/>
        <v>18.89246</v>
      </c>
      <c r="H202" s="1">
        <f t="shared" si="23"/>
        <v>155.19851166666666</v>
      </c>
      <c r="I202" s="1">
        <v>3261</v>
      </c>
      <c r="J202" s="1">
        <v>6</v>
      </c>
      <c r="K202" s="1">
        <v>3</v>
      </c>
      <c r="L202" s="1">
        <v>2</v>
      </c>
      <c r="M202" s="1">
        <v>0.1</v>
      </c>
      <c r="N202" s="1" t="s">
        <v>836</v>
      </c>
      <c r="P202" s="1" t="s">
        <v>837</v>
      </c>
      <c r="Q202" s="1">
        <v>0</v>
      </c>
      <c r="R202" s="1">
        <v>0</v>
      </c>
      <c r="S202" s="1">
        <v>0</v>
      </c>
      <c r="T202" s="1">
        <v>0</v>
      </c>
      <c r="U202" s="1" t="s">
        <v>838</v>
      </c>
      <c r="V202" s="1" t="s">
        <v>838</v>
      </c>
      <c r="W202" s="1" t="s">
        <v>1765</v>
      </c>
      <c r="Y202" s="1" t="s">
        <v>1833</v>
      </c>
      <c r="Z202" s="1" t="s">
        <v>840</v>
      </c>
    </row>
    <row r="203" spans="1:26" ht="28.5">
      <c r="A203" s="1" t="s">
        <v>1643</v>
      </c>
      <c r="B203" s="1">
        <v>0.5090277777777777</v>
      </c>
      <c r="C203" s="1">
        <v>18</v>
      </c>
      <c r="D203" s="1">
        <v>53.587</v>
      </c>
      <c r="E203" s="1">
        <v>155</v>
      </c>
      <c r="F203" s="1">
        <v>11.9369</v>
      </c>
      <c r="G203" s="1">
        <f t="shared" si="22"/>
        <v>18.893116666666668</v>
      </c>
      <c r="H203" s="1">
        <f t="shared" si="23"/>
        <v>155.19894833333333</v>
      </c>
      <c r="I203" s="1">
        <v>3225</v>
      </c>
      <c r="J203" s="1">
        <v>23</v>
      </c>
      <c r="K203" s="1">
        <v>12</v>
      </c>
      <c r="L203" s="1">
        <v>11</v>
      </c>
      <c r="M203" s="1">
        <v>5.3</v>
      </c>
      <c r="N203" s="1" t="s">
        <v>1140</v>
      </c>
      <c r="P203" s="1" t="s">
        <v>150</v>
      </c>
      <c r="Q203" s="1">
        <v>3</v>
      </c>
      <c r="R203" s="1">
        <v>0</v>
      </c>
      <c r="S203" s="1">
        <v>0</v>
      </c>
      <c r="T203" s="1">
        <v>0</v>
      </c>
      <c r="U203" s="1" t="s">
        <v>1454</v>
      </c>
      <c r="V203" s="1" t="s">
        <v>1758</v>
      </c>
      <c r="W203" s="1" t="s">
        <v>1759</v>
      </c>
      <c r="X203" s="1" t="s">
        <v>949</v>
      </c>
      <c r="Y203" s="1" t="s">
        <v>1833</v>
      </c>
      <c r="Z203" s="1" t="s">
        <v>841</v>
      </c>
    </row>
    <row r="204" spans="1:26" ht="28.5">
      <c r="A204" s="1" t="s">
        <v>1644</v>
      </c>
      <c r="B204" s="1">
        <v>0.5090277777777777</v>
      </c>
      <c r="C204" s="1">
        <v>18</v>
      </c>
      <c r="D204" s="1">
        <v>53.587</v>
      </c>
      <c r="E204" s="1">
        <v>155</v>
      </c>
      <c r="F204" s="1">
        <v>11.9369</v>
      </c>
      <c r="G204" s="1">
        <f t="shared" si="22"/>
        <v>18.893116666666668</v>
      </c>
      <c r="H204" s="1">
        <f t="shared" si="23"/>
        <v>155.19894833333333</v>
      </c>
      <c r="I204" s="1">
        <v>3225</v>
      </c>
      <c r="J204" s="1">
        <v>25</v>
      </c>
      <c r="K204" s="1">
        <v>20</v>
      </c>
      <c r="L204" s="1">
        <v>16</v>
      </c>
      <c r="M204" s="1">
        <v>0.5</v>
      </c>
      <c r="N204" s="1" t="s">
        <v>1760</v>
      </c>
      <c r="P204" s="1" t="s">
        <v>1761</v>
      </c>
      <c r="Q204" s="1">
        <v>5</v>
      </c>
      <c r="R204" s="1">
        <v>0</v>
      </c>
      <c r="S204" s="1">
        <v>0</v>
      </c>
      <c r="T204" s="1">
        <v>0</v>
      </c>
      <c r="U204" s="1" t="s">
        <v>1762</v>
      </c>
      <c r="V204" s="1" t="s">
        <v>1762</v>
      </c>
      <c r="W204" s="1" t="s">
        <v>1913</v>
      </c>
      <c r="X204" s="1" t="s">
        <v>1763</v>
      </c>
      <c r="Y204" s="1" t="s">
        <v>1833</v>
      </c>
      <c r="Z204" s="1" t="s">
        <v>1914</v>
      </c>
    </row>
    <row r="205" spans="1:25" ht="28.5">
      <c r="A205" s="1" t="s">
        <v>1645</v>
      </c>
      <c r="B205" s="1">
        <v>0.5430555555555555</v>
      </c>
      <c r="C205" s="1">
        <v>18</v>
      </c>
      <c r="D205" s="1">
        <v>53.7229</v>
      </c>
      <c r="E205" s="1">
        <v>155</v>
      </c>
      <c r="F205" s="1">
        <v>12.1507</v>
      </c>
      <c r="G205" s="1">
        <f t="shared" si="22"/>
        <v>18.895381666666665</v>
      </c>
      <c r="H205" s="1">
        <f t="shared" si="23"/>
        <v>155.20251166666668</v>
      </c>
      <c r="I205" s="1">
        <v>3094</v>
      </c>
      <c r="J205" s="1">
        <v>26</v>
      </c>
      <c r="K205" s="1">
        <v>16</v>
      </c>
      <c r="L205" s="1">
        <v>12</v>
      </c>
      <c r="M205" s="1">
        <v>6</v>
      </c>
      <c r="N205" s="1" t="s">
        <v>1915</v>
      </c>
      <c r="P205" s="1" t="s">
        <v>1916</v>
      </c>
      <c r="Q205" s="1" t="s">
        <v>1917</v>
      </c>
      <c r="R205" s="1">
        <v>0</v>
      </c>
      <c r="S205" s="1">
        <v>0</v>
      </c>
      <c r="T205" s="1">
        <v>0</v>
      </c>
      <c r="U205" s="1" t="s">
        <v>1918</v>
      </c>
      <c r="V205" s="1" t="s">
        <v>106</v>
      </c>
      <c r="W205" s="1" t="s">
        <v>1919</v>
      </c>
      <c r="X205" s="1" t="s">
        <v>1920</v>
      </c>
      <c r="Y205" s="1" t="s">
        <v>1833</v>
      </c>
    </row>
    <row r="206" spans="1:25" ht="14.25">
      <c r="A206" s="1" t="s">
        <v>1646</v>
      </c>
      <c r="B206" s="1">
        <v>0.5430555555555555</v>
      </c>
      <c r="C206" s="1">
        <v>18</v>
      </c>
      <c r="D206" s="1">
        <v>53.7229</v>
      </c>
      <c r="E206" s="1">
        <v>155</v>
      </c>
      <c r="F206" s="1">
        <v>12.1507</v>
      </c>
      <c r="G206" s="1">
        <f t="shared" si="22"/>
        <v>18.895381666666665</v>
      </c>
      <c r="H206" s="1">
        <f t="shared" si="23"/>
        <v>155.20251166666668</v>
      </c>
      <c r="I206" s="1">
        <v>3094</v>
      </c>
      <c r="J206" s="1">
        <v>16</v>
      </c>
      <c r="K206" s="1">
        <v>11</v>
      </c>
      <c r="L206" s="1">
        <v>5</v>
      </c>
      <c r="M206" s="1">
        <v>1.2</v>
      </c>
      <c r="N206" s="1" t="s">
        <v>1921</v>
      </c>
      <c r="P206" s="1" t="s">
        <v>1922</v>
      </c>
      <c r="Q206" s="1">
        <v>1</v>
      </c>
      <c r="R206" s="1">
        <v>0</v>
      </c>
      <c r="S206" s="1">
        <v>0</v>
      </c>
      <c r="T206" s="1">
        <v>0</v>
      </c>
      <c r="U206" s="1" t="s">
        <v>1923</v>
      </c>
      <c r="V206" s="1" t="s">
        <v>1924</v>
      </c>
      <c r="W206" s="1" t="s">
        <v>1925</v>
      </c>
      <c r="X206" s="1" t="s">
        <v>142</v>
      </c>
      <c r="Y206" s="1" t="s">
        <v>1834</v>
      </c>
    </row>
    <row r="207" spans="1:26" ht="28.5">
      <c r="A207" s="1" t="s">
        <v>1647</v>
      </c>
      <c r="B207" s="1">
        <v>0.5430555555555555</v>
      </c>
      <c r="C207" s="1">
        <v>18</v>
      </c>
      <c r="D207" s="1">
        <v>53.7229</v>
      </c>
      <c r="E207" s="1">
        <v>155</v>
      </c>
      <c r="F207" s="1">
        <v>12.1507</v>
      </c>
      <c r="G207" s="1">
        <f t="shared" si="22"/>
        <v>18.895381666666665</v>
      </c>
      <c r="H207" s="1">
        <f t="shared" si="23"/>
        <v>155.20251166666668</v>
      </c>
      <c r="I207" s="1">
        <v>3094</v>
      </c>
      <c r="J207" s="1">
        <v>20</v>
      </c>
      <c r="K207" s="1">
        <v>10</v>
      </c>
      <c r="L207" s="1">
        <v>10</v>
      </c>
      <c r="M207" s="1">
        <v>3.5</v>
      </c>
      <c r="N207" s="1" t="s">
        <v>1140</v>
      </c>
      <c r="P207" s="1" t="s">
        <v>1926</v>
      </c>
      <c r="Q207" s="1">
        <v>1</v>
      </c>
      <c r="R207" s="1">
        <v>0</v>
      </c>
      <c r="S207" s="1">
        <v>0</v>
      </c>
      <c r="T207" s="1">
        <v>0</v>
      </c>
      <c r="U207" s="1" t="s">
        <v>1928</v>
      </c>
      <c r="V207" s="1" t="s">
        <v>1927</v>
      </c>
      <c r="W207" s="1" t="s">
        <v>1929</v>
      </c>
      <c r="X207" s="1" t="s">
        <v>1930</v>
      </c>
      <c r="Y207" s="1" t="s">
        <v>1833</v>
      </c>
      <c r="Z207" s="1" t="s">
        <v>1931</v>
      </c>
    </row>
    <row r="208" spans="1:25" ht="28.5">
      <c r="A208" s="1" t="s">
        <v>1648</v>
      </c>
      <c r="B208" s="1">
        <v>0.58125</v>
      </c>
      <c r="C208" s="1">
        <v>18</v>
      </c>
      <c r="D208" s="1">
        <v>53.7254</v>
      </c>
      <c r="E208" s="1">
        <v>155</v>
      </c>
      <c r="F208" s="1">
        <v>53.7254</v>
      </c>
      <c r="G208" s="1">
        <f t="shared" si="22"/>
        <v>18.895423333333333</v>
      </c>
      <c r="H208" s="1">
        <f t="shared" si="23"/>
        <v>155.89542333333333</v>
      </c>
      <c r="I208" s="1">
        <v>2815</v>
      </c>
      <c r="J208" s="1">
        <v>26</v>
      </c>
      <c r="K208" s="1">
        <v>19</v>
      </c>
      <c r="L208" s="1">
        <v>15</v>
      </c>
      <c r="M208" s="1">
        <v>9</v>
      </c>
      <c r="N208" s="1" t="s">
        <v>1118</v>
      </c>
      <c r="P208" s="1" t="s">
        <v>1119</v>
      </c>
      <c r="Q208" s="1">
        <v>5</v>
      </c>
      <c r="R208" s="1">
        <v>0</v>
      </c>
      <c r="S208" s="1">
        <v>0</v>
      </c>
      <c r="T208" s="1">
        <v>0</v>
      </c>
      <c r="U208" s="1" t="s">
        <v>1120</v>
      </c>
      <c r="V208" s="1" t="s">
        <v>1121</v>
      </c>
      <c r="W208" s="1" t="s">
        <v>1122</v>
      </c>
      <c r="X208" s="1" t="s">
        <v>1123</v>
      </c>
      <c r="Y208" s="1" t="s">
        <v>1833</v>
      </c>
    </row>
    <row r="209" spans="1:26" ht="28.5">
      <c r="A209" s="1" t="s">
        <v>1649</v>
      </c>
      <c r="B209" s="1">
        <v>0.58125</v>
      </c>
      <c r="C209" s="1">
        <v>18</v>
      </c>
      <c r="D209" s="1">
        <v>53.7254</v>
      </c>
      <c r="E209" s="1">
        <v>155</v>
      </c>
      <c r="F209" s="1">
        <v>53.7254</v>
      </c>
      <c r="G209" s="1">
        <f t="shared" si="22"/>
        <v>18.895423333333333</v>
      </c>
      <c r="H209" s="1">
        <f t="shared" si="23"/>
        <v>155.89542333333333</v>
      </c>
      <c r="I209" s="1">
        <v>2815</v>
      </c>
      <c r="J209" s="1">
        <v>30</v>
      </c>
      <c r="K209" s="1">
        <v>17</v>
      </c>
      <c r="L209" s="1">
        <v>16</v>
      </c>
      <c r="M209" s="1">
        <v>9</v>
      </c>
      <c r="N209" s="1" t="s">
        <v>1457</v>
      </c>
      <c r="P209" s="1" t="s">
        <v>1458</v>
      </c>
      <c r="Q209" s="1">
        <v>5</v>
      </c>
      <c r="R209" s="1">
        <v>0</v>
      </c>
      <c r="S209" s="1">
        <v>0</v>
      </c>
      <c r="T209" s="1">
        <v>0</v>
      </c>
      <c r="V209" s="1" t="s">
        <v>1459</v>
      </c>
      <c r="W209" s="1" t="s">
        <v>1749</v>
      </c>
      <c r="X209" s="1" t="s">
        <v>1639</v>
      </c>
      <c r="Y209" s="1" t="s">
        <v>1833</v>
      </c>
      <c r="Z209" s="1" t="s">
        <v>1456</v>
      </c>
    </row>
    <row r="210" spans="1:25" ht="28.5">
      <c r="A210" s="1" t="s">
        <v>1650</v>
      </c>
      <c r="B210" s="1">
        <v>0.607638888888889</v>
      </c>
      <c r="C210" s="1">
        <v>18</v>
      </c>
      <c r="D210" s="1">
        <v>73.8711</v>
      </c>
      <c r="E210" s="1">
        <v>155</v>
      </c>
      <c r="F210" s="1">
        <v>53.8711</v>
      </c>
      <c r="G210" s="1">
        <f t="shared" si="22"/>
        <v>19.231185</v>
      </c>
      <c r="H210" s="1">
        <f t="shared" si="23"/>
        <v>155.89785166666667</v>
      </c>
      <c r="I210" s="1">
        <v>2592</v>
      </c>
      <c r="J210" s="1">
        <v>26</v>
      </c>
      <c r="K210" s="1">
        <v>17</v>
      </c>
      <c r="L210" s="1">
        <v>15</v>
      </c>
      <c r="M210" s="1">
        <v>13.5</v>
      </c>
      <c r="N210" s="1" t="s">
        <v>1460</v>
      </c>
      <c r="P210" s="1" t="s">
        <v>1747</v>
      </c>
      <c r="Q210" s="1">
        <v>10</v>
      </c>
      <c r="R210" s="1">
        <v>0</v>
      </c>
      <c r="S210" s="1">
        <v>0</v>
      </c>
      <c r="T210" s="1">
        <v>0</v>
      </c>
      <c r="U210" s="1" t="s">
        <v>1748</v>
      </c>
      <c r="V210" s="1" t="s">
        <v>1748</v>
      </c>
      <c r="W210" s="1" t="s">
        <v>1750</v>
      </c>
      <c r="X210" s="1" t="s">
        <v>1751</v>
      </c>
      <c r="Y210" s="1" t="s">
        <v>1833</v>
      </c>
    </row>
    <row r="211" spans="1:25" ht="28.5">
      <c r="A211" s="1" t="s">
        <v>1651</v>
      </c>
      <c r="B211" s="1">
        <v>0.607638888888889</v>
      </c>
      <c r="C211" s="1">
        <v>18</v>
      </c>
      <c r="D211" s="1">
        <v>73.8711</v>
      </c>
      <c r="E211" s="1">
        <v>155</v>
      </c>
      <c r="F211" s="1">
        <v>53.8711</v>
      </c>
      <c r="G211" s="1">
        <f t="shared" si="22"/>
        <v>19.231185</v>
      </c>
      <c r="H211" s="1">
        <f t="shared" si="23"/>
        <v>155.89785166666667</v>
      </c>
      <c r="I211" s="1">
        <v>2592</v>
      </c>
      <c r="J211" s="1">
        <v>20</v>
      </c>
      <c r="K211" s="1">
        <v>11</v>
      </c>
      <c r="L211" s="1">
        <v>15</v>
      </c>
      <c r="M211" s="1">
        <v>6.5</v>
      </c>
      <c r="N211" s="1" t="s">
        <v>1752</v>
      </c>
      <c r="P211" s="1" t="s">
        <v>1753</v>
      </c>
      <c r="Q211" s="1">
        <v>3</v>
      </c>
      <c r="R211" s="1">
        <v>0</v>
      </c>
      <c r="S211" s="1">
        <v>0</v>
      </c>
      <c r="T211" s="1">
        <v>0</v>
      </c>
      <c r="U211" s="1" t="s">
        <v>1754</v>
      </c>
      <c r="V211" s="1" t="s">
        <v>1754</v>
      </c>
      <c r="W211" s="1" t="s">
        <v>1755</v>
      </c>
      <c r="X211" s="1" t="s">
        <v>1754</v>
      </c>
      <c r="Y211" s="1" t="s">
        <v>1833</v>
      </c>
    </row>
    <row r="212" spans="1:25" ht="28.5">
      <c r="A212" s="1" t="s">
        <v>1652</v>
      </c>
      <c r="B212" s="1">
        <v>0.6395833333333333</v>
      </c>
      <c r="C212" s="1">
        <v>18</v>
      </c>
      <c r="D212" s="1">
        <v>53.8252</v>
      </c>
      <c r="E212" s="1">
        <v>155</v>
      </c>
      <c r="F212" s="1">
        <v>53.8252</v>
      </c>
      <c r="G212" s="1">
        <f>C212+(D212/60)</f>
        <v>18.897086666666667</v>
      </c>
      <c r="H212" s="1">
        <f>E212+(F212/60)</f>
        <v>155.89708666666667</v>
      </c>
      <c r="I212" s="1">
        <v>2506</v>
      </c>
      <c r="J212" s="1">
        <v>25</v>
      </c>
      <c r="K212" s="1">
        <v>16</v>
      </c>
      <c r="L212" s="1">
        <v>10</v>
      </c>
      <c r="M212" s="1">
        <v>6</v>
      </c>
      <c r="N212" s="1" t="s">
        <v>1756</v>
      </c>
      <c r="P212" s="1" t="s">
        <v>1757</v>
      </c>
      <c r="Q212" s="1">
        <v>5</v>
      </c>
      <c r="R212" s="1">
        <v>0</v>
      </c>
      <c r="S212" s="1">
        <v>0</v>
      </c>
      <c r="T212" s="1">
        <v>0</v>
      </c>
      <c r="U212" s="1" t="s">
        <v>556</v>
      </c>
      <c r="V212" s="1" t="s">
        <v>557</v>
      </c>
      <c r="W212" s="1" t="s">
        <v>558</v>
      </c>
      <c r="X212" s="1" t="s">
        <v>559</v>
      </c>
      <c r="Y212" s="1" t="s">
        <v>1833</v>
      </c>
    </row>
    <row r="214" spans="1:25" ht="14.25">
      <c r="A214" s="1" t="s">
        <v>1686</v>
      </c>
      <c r="B214" s="1">
        <v>0.4840277777777778</v>
      </c>
      <c r="C214" s="1">
        <v>19</v>
      </c>
      <c r="D214" s="1">
        <v>59.1908</v>
      </c>
      <c r="E214" s="1">
        <v>154</v>
      </c>
      <c r="F214" s="1">
        <v>35.4894</v>
      </c>
      <c r="G214" s="1">
        <f aca="true" t="shared" si="24" ref="G214:G219">C214+(D214/60)</f>
        <v>19.986513333333335</v>
      </c>
      <c r="H214" s="1">
        <f aca="true" t="shared" si="25" ref="H214:H219">E214+(F214/60)</f>
        <v>154.59149</v>
      </c>
      <c r="I214" s="1">
        <v>5364</v>
      </c>
      <c r="J214" s="1">
        <v>24</v>
      </c>
      <c r="K214" s="1">
        <v>13</v>
      </c>
      <c r="L214" s="1">
        <v>11</v>
      </c>
      <c r="M214" s="1">
        <v>4.5</v>
      </c>
      <c r="N214" s="1" t="s">
        <v>1692</v>
      </c>
      <c r="P214" s="1" t="s">
        <v>1708</v>
      </c>
      <c r="Q214" s="1">
        <v>20</v>
      </c>
      <c r="R214" s="1">
        <v>0</v>
      </c>
      <c r="S214" s="1">
        <v>0</v>
      </c>
      <c r="T214" s="1">
        <v>0</v>
      </c>
      <c r="U214" s="1" t="s">
        <v>1709</v>
      </c>
      <c r="V214" s="1" t="s">
        <v>107</v>
      </c>
      <c r="W214" s="1" t="s">
        <v>1710</v>
      </c>
      <c r="X214" s="1" t="s">
        <v>108</v>
      </c>
      <c r="Y214" s="1" t="s">
        <v>138</v>
      </c>
    </row>
    <row r="215" spans="1:26" ht="14.25">
      <c r="A215" s="1" t="s">
        <v>1687</v>
      </c>
      <c r="B215" s="1">
        <v>0.5125</v>
      </c>
      <c r="C215" s="1">
        <v>19</v>
      </c>
      <c r="D215" s="1">
        <v>58.8749</v>
      </c>
      <c r="E215" s="1">
        <v>154</v>
      </c>
      <c r="F215" s="1">
        <v>35.8204</v>
      </c>
      <c r="G215" s="1">
        <f t="shared" si="24"/>
        <v>19.981248333333333</v>
      </c>
      <c r="H215" s="1">
        <f t="shared" si="25"/>
        <v>154.59700666666666</v>
      </c>
      <c r="I215" s="1">
        <v>5206</v>
      </c>
      <c r="J215" s="1">
        <v>26</v>
      </c>
      <c r="K215" s="1">
        <v>18</v>
      </c>
      <c r="L215" s="1">
        <v>11</v>
      </c>
      <c r="M215" s="1">
        <v>7.8</v>
      </c>
      <c r="N215" s="1" t="s">
        <v>218</v>
      </c>
      <c r="P215" s="1" t="s">
        <v>219</v>
      </c>
      <c r="Q215" s="1">
        <v>25</v>
      </c>
      <c r="R215" s="1">
        <v>2</v>
      </c>
      <c r="S215" s="1">
        <v>0</v>
      </c>
      <c r="T215" s="1">
        <v>0</v>
      </c>
      <c r="U215" s="1" t="s">
        <v>220</v>
      </c>
      <c r="V215" s="1" t="s">
        <v>221</v>
      </c>
      <c r="W215" s="1" t="s">
        <v>1469</v>
      </c>
      <c r="X215" s="1" t="s">
        <v>106</v>
      </c>
      <c r="Y215" s="1" t="s">
        <v>138</v>
      </c>
      <c r="Z215" s="1" t="s">
        <v>70</v>
      </c>
    </row>
    <row r="216" spans="1:26" ht="42.75">
      <c r="A216" s="1" t="s">
        <v>1688</v>
      </c>
      <c r="B216" s="1">
        <v>0.5861111111111111</v>
      </c>
      <c r="C216" s="1">
        <v>19</v>
      </c>
      <c r="D216" s="1">
        <v>58.3325</v>
      </c>
      <c r="E216" s="1">
        <v>154</v>
      </c>
      <c r="F216" s="1">
        <v>36.2087</v>
      </c>
      <c r="G216" s="1">
        <f t="shared" si="24"/>
        <v>19.972208333333334</v>
      </c>
      <c r="H216" s="1">
        <f t="shared" si="25"/>
        <v>154.60347833333333</v>
      </c>
      <c r="I216" s="1">
        <v>4976</v>
      </c>
      <c r="J216" s="1">
        <v>21</v>
      </c>
      <c r="K216" s="1">
        <v>14</v>
      </c>
      <c r="L216" s="1">
        <v>11</v>
      </c>
      <c r="M216" s="1">
        <v>2.8</v>
      </c>
      <c r="N216" s="1" t="s">
        <v>222</v>
      </c>
      <c r="P216" s="1" t="s">
        <v>826</v>
      </c>
      <c r="Q216" s="1" t="s">
        <v>223</v>
      </c>
      <c r="R216" s="1">
        <v>0</v>
      </c>
      <c r="S216" s="1">
        <v>0</v>
      </c>
      <c r="T216" s="1">
        <v>0</v>
      </c>
      <c r="U216" s="1" t="s">
        <v>224</v>
      </c>
      <c r="V216" s="1" t="s">
        <v>110</v>
      </c>
      <c r="W216" s="1" t="s">
        <v>849</v>
      </c>
      <c r="X216" s="1" t="s">
        <v>1666</v>
      </c>
      <c r="Y216" s="1" t="s">
        <v>138</v>
      </c>
      <c r="Z216" s="1" t="s">
        <v>71</v>
      </c>
    </row>
    <row r="217" spans="1:25" ht="28.5">
      <c r="A217" s="1" t="s">
        <v>1689</v>
      </c>
      <c r="B217" s="1">
        <v>0.5861111111111111</v>
      </c>
      <c r="C217" s="1">
        <v>19</v>
      </c>
      <c r="D217" s="1">
        <v>58.3325</v>
      </c>
      <c r="E217" s="1">
        <v>154</v>
      </c>
      <c r="F217" s="1">
        <v>36.2087</v>
      </c>
      <c r="G217" s="1">
        <f t="shared" si="24"/>
        <v>19.972208333333334</v>
      </c>
      <c r="H217" s="1">
        <f t="shared" si="25"/>
        <v>154.60347833333333</v>
      </c>
      <c r="I217" s="1">
        <v>4976</v>
      </c>
      <c r="J217" s="1">
        <v>28</v>
      </c>
      <c r="K217" s="1">
        <v>14</v>
      </c>
      <c r="L217" s="1">
        <v>11</v>
      </c>
      <c r="M217" s="1">
        <v>5.4</v>
      </c>
      <c r="N217" s="1" t="s">
        <v>851</v>
      </c>
      <c r="P217" s="1" t="s">
        <v>850</v>
      </c>
      <c r="Q217" s="1">
        <v>25</v>
      </c>
      <c r="R217" s="1">
        <v>0</v>
      </c>
      <c r="S217" s="1">
        <v>0</v>
      </c>
      <c r="T217" s="1">
        <v>0</v>
      </c>
      <c r="U217" s="1" t="s">
        <v>852</v>
      </c>
      <c r="V217" s="1" t="s">
        <v>853</v>
      </c>
      <c r="W217" s="1" t="s">
        <v>855</v>
      </c>
      <c r="X217" s="1" t="s">
        <v>854</v>
      </c>
      <c r="Y217" s="1" t="s">
        <v>138</v>
      </c>
    </row>
    <row r="218" spans="1:25" ht="14.25">
      <c r="A218" s="1" t="s">
        <v>1690</v>
      </c>
      <c r="B218" s="1">
        <v>0.5861111111111111</v>
      </c>
      <c r="C218" s="1">
        <v>19</v>
      </c>
      <c r="D218" s="1">
        <v>58.3325</v>
      </c>
      <c r="E218" s="1">
        <v>154</v>
      </c>
      <c r="F218" s="1">
        <v>36.2087</v>
      </c>
      <c r="G218" s="1">
        <f t="shared" si="24"/>
        <v>19.972208333333334</v>
      </c>
      <c r="H218" s="1">
        <f t="shared" si="25"/>
        <v>154.60347833333333</v>
      </c>
      <c r="I218" s="1">
        <v>4976</v>
      </c>
      <c r="J218" s="1">
        <v>13</v>
      </c>
      <c r="K218" s="1">
        <v>8</v>
      </c>
      <c r="L218" s="1">
        <v>7</v>
      </c>
      <c r="M218" s="1">
        <v>1.4</v>
      </c>
      <c r="N218" s="1" t="s">
        <v>1786</v>
      </c>
      <c r="P218" s="1" t="s">
        <v>827</v>
      </c>
      <c r="Q218" s="1">
        <v>20</v>
      </c>
      <c r="R218" s="1">
        <v>0</v>
      </c>
      <c r="S218" s="1">
        <v>0</v>
      </c>
      <c r="T218" s="1">
        <v>0</v>
      </c>
      <c r="U218" s="1" t="s">
        <v>1787</v>
      </c>
      <c r="V218" s="1" t="s">
        <v>1464</v>
      </c>
      <c r="W218" s="1" t="s">
        <v>1788</v>
      </c>
      <c r="X218" s="1" t="s">
        <v>1789</v>
      </c>
      <c r="Y218" s="1" t="s">
        <v>140</v>
      </c>
    </row>
    <row r="219" spans="1:26" ht="14.25">
      <c r="A219" s="1" t="s">
        <v>1691</v>
      </c>
      <c r="B219" s="1">
        <v>0.5861111111111111</v>
      </c>
      <c r="C219" s="1">
        <v>19</v>
      </c>
      <c r="D219" s="1">
        <v>58.3325</v>
      </c>
      <c r="E219" s="1">
        <v>154</v>
      </c>
      <c r="F219" s="1">
        <v>36.2087</v>
      </c>
      <c r="G219" s="1">
        <f t="shared" si="24"/>
        <v>19.972208333333334</v>
      </c>
      <c r="H219" s="1">
        <f t="shared" si="25"/>
        <v>154.60347833333333</v>
      </c>
      <c r="I219" s="1">
        <v>4976</v>
      </c>
      <c r="J219" s="1">
        <v>26</v>
      </c>
      <c r="K219" s="1">
        <v>15</v>
      </c>
      <c r="L219" s="1">
        <v>13</v>
      </c>
      <c r="M219" s="1">
        <v>7</v>
      </c>
      <c r="N219" s="1" t="s">
        <v>1790</v>
      </c>
      <c r="P219" s="1" t="s">
        <v>828</v>
      </c>
      <c r="Q219" s="1">
        <v>25</v>
      </c>
      <c r="R219" s="1" t="s">
        <v>1791</v>
      </c>
      <c r="S219" s="1">
        <v>0</v>
      </c>
      <c r="T219" s="1">
        <v>0</v>
      </c>
      <c r="U219" s="1" t="s">
        <v>1792</v>
      </c>
      <c r="V219" s="1" t="s">
        <v>106</v>
      </c>
      <c r="W219" s="1" t="s">
        <v>1793</v>
      </c>
      <c r="X219" s="1" t="s">
        <v>1794</v>
      </c>
      <c r="Y219" s="1" t="s">
        <v>138</v>
      </c>
      <c r="Z219" s="1" t="s">
        <v>1795</v>
      </c>
    </row>
    <row r="220" spans="1:25" ht="14.25">
      <c r="A220" s="1" t="s">
        <v>1461</v>
      </c>
      <c r="B220" s="1">
        <v>0.5861111111111111</v>
      </c>
      <c r="C220" s="1">
        <v>19</v>
      </c>
      <c r="D220" s="1">
        <v>58.3325</v>
      </c>
      <c r="E220" s="1">
        <v>154</v>
      </c>
      <c r="F220" s="1">
        <v>36.2087</v>
      </c>
      <c r="G220" s="1">
        <f>C220+(D220/60)</f>
        <v>19.972208333333334</v>
      </c>
      <c r="H220" s="1">
        <f>E220+(F220/60)</f>
        <v>154.60347833333333</v>
      </c>
      <c r="I220" s="1">
        <v>4976</v>
      </c>
      <c r="J220" s="1">
        <v>3</v>
      </c>
      <c r="K220" s="1">
        <v>2</v>
      </c>
      <c r="L220" s="1">
        <v>2</v>
      </c>
      <c r="M220" s="1">
        <v>0.1</v>
      </c>
      <c r="N220" s="1" t="s">
        <v>1462</v>
      </c>
      <c r="P220" s="1" t="s">
        <v>1463</v>
      </c>
      <c r="Q220" s="1">
        <v>10</v>
      </c>
      <c r="R220" s="1">
        <v>0</v>
      </c>
      <c r="S220" s="1" t="s">
        <v>1464</v>
      </c>
      <c r="T220" s="1">
        <v>0</v>
      </c>
      <c r="U220" s="1" t="s">
        <v>1465</v>
      </c>
      <c r="V220" s="1" t="s">
        <v>1466</v>
      </c>
      <c r="W220" s="1" t="s">
        <v>1467</v>
      </c>
      <c r="X220" s="1" t="s">
        <v>1468</v>
      </c>
      <c r="Y220" s="1" t="s">
        <v>139</v>
      </c>
    </row>
    <row r="222" spans="1:34" ht="28.5">
      <c r="A222" s="1" t="s">
        <v>824</v>
      </c>
      <c r="B222" s="1">
        <v>0.5416666666666666</v>
      </c>
      <c r="C222" s="1">
        <v>22</v>
      </c>
      <c r="D222" s="1">
        <v>39.4171</v>
      </c>
      <c r="E222" s="1">
        <v>156</v>
      </c>
      <c r="F222" s="1">
        <v>55.7397</v>
      </c>
      <c r="G222" s="1">
        <f aca="true" t="shared" si="26" ref="G222:G235">C222+(D222/60)</f>
        <v>22.656951666666668</v>
      </c>
      <c r="H222" s="1">
        <f aca="true" t="shared" si="27" ref="H222:H235">E222+(F222/60)</f>
        <v>156.928995</v>
      </c>
      <c r="I222" s="1">
        <v>4433</v>
      </c>
      <c r="J222" s="1">
        <v>31</v>
      </c>
      <c r="K222" s="1">
        <v>23</v>
      </c>
      <c r="L222" s="1">
        <v>13</v>
      </c>
      <c r="M222" s="1">
        <v>10</v>
      </c>
      <c r="P222" s="1" t="s">
        <v>825</v>
      </c>
      <c r="V222" s="1" t="s">
        <v>1394</v>
      </c>
      <c r="W222" s="1" t="s">
        <v>829</v>
      </c>
      <c r="X222" s="1" t="s">
        <v>109</v>
      </c>
      <c r="Y222" s="1" t="s">
        <v>1455</v>
      </c>
      <c r="Z222" s="1" t="s">
        <v>1377</v>
      </c>
      <c r="AB222" s="1" t="s">
        <v>1378</v>
      </c>
      <c r="AC222" s="1" t="s">
        <v>1380</v>
      </c>
      <c r="AD222" s="1" t="s">
        <v>1381</v>
      </c>
      <c r="AE222" s="1" t="s">
        <v>1382</v>
      </c>
      <c r="AF222" s="1" t="s">
        <v>1384</v>
      </c>
      <c r="AG222" s="1" t="s">
        <v>1385</v>
      </c>
      <c r="AH222" s="1" t="s">
        <v>1386</v>
      </c>
    </row>
    <row r="223" spans="1:34" ht="14.25">
      <c r="A223" s="1" t="s">
        <v>1387</v>
      </c>
      <c r="B223" s="1">
        <v>0.5416666666666666</v>
      </c>
      <c r="C223" s="1">
        <v>22</v>
      </c>
      <c r="D223" s="1">
        <v>39.4171</v>
      </c>
      <c r="E223" s="1">
        <v>156</v>
      </c>
      <c r="F223" s="1">
        <v>55.7397</v>
      </c>
      <c r="G223" s="1">
        <f t="shared" si="26"/>
        <v>22.656951666666668</v>
      </c>
      <c r="H223" s="1">
        <f t="shared" si="27"/>
        <v>156.928995</v>
      </c>
      <c r="I223" s="1">
        <v>4433</v>
      </c>
      <c r="J223" s="1">
        <v>11</v>
      </c>
      <c r="K223" s="1">
        <v>11</v>
      </c>
      <c r="L223" s="1">
        <v>6</v>
      </c>
      <c r="M223" s="1">
        <v>0.1</v>
      </c>
      <c r="N223" s="1" t="s">
        <v>1766</v>
      </c>
      <c r="P223" s="1" t="s">
        <v>1399</v>
      </c>
      <c r="W223" s="1" t="s">
        <v>1395</v>
      </c>
      <c r="X223" s="1" t="s">
        <v>1396</v>
      </c>
      <c r="Y223" s="1" t="s">
        <v>1455</v>
      </c>
      <c r="Z223" s="1" t="s">
        <v>1393</v>
      </c>
      <c r="AB223" s="1" t="s">
        <v>1388</v>
      </c>
      <c r="AC223" s="1" t="s">
        <v>1380</v>
      </c>
      <c r="AD223" s="1" t="s">
        <v>1381</v>
      </c>
      <c r="AE223" s="1" t="s">
        <v>1389</v>
      </c>
      <c r="AF223" s="1" t="s">
        <v>1390</v>
      </c>
      <c r="AG223" s="1" t="s">
        <v>1391</v>
      </c>
      <c r="AH223" s="1" t="s">
        <v>1392</v>
      </c>
    </row>
    <row r="224" spans="1:34" ht="14.25">
      <c r="A224" s="1" t="s">
        <v>1397</v>
      </c>
      <c r="B224" s="1">
        <v>0.5520833333333334</v>
      </c>
      <c r="C224" s="1">
        <v>22</v>
      </c>
      <c r="D224" s="1">
        <v>39.658</v>
      </c>
      <c r="E224" s="1">
        <v>156</v>
      </c>
      <c r="F224" s="1">
        <v>55.7179</v>
      </c>
      <c r="G224" s="1">
        <f t="shared" si="26"/>
        <v>22.660966666666667</v>
      </c>
      <c r="H224" s="1">
        <f t="shared" si="27"/>
        <v>156.92863166666666</v>
      </c>
      <c r="I224" s="1">
        <v>4362</v>
      </c>
      <c r="J224" s="1">
        <v>28</v>
      </c>
      <c r="K224" s="1">
        <v>17</v>
      </c>
      <c r="L224" s="1">
        <v>16</v>
      </c>
      <c r="M224" s="1">
        <v>9.8</v>
      </c>
      <c r="P224" s="1" t="s">
        <v>1398</v>
      </c>
      <c r="Q224" s="2"/>
      <c r="R224" s="2"/>
      <c r="S224" s="2"/>
      <c r="T224" s="2"/>
      <c r="U224" s="2"/>
      <c r="V224" s="2"/>
      <c r="X224" s="1" t="s">
        <v>1400</v>
      </c>
      <c r="Y224" s="1" t="s">
        <v>1455</v>
      </c>
      <c r="AB224" s="1" t="s">
        <v>1401</v>
      </c>
      <c r="AC224" s="1" t="s">
        <v>1407</v>
      </c>
      <c r="AD224" s="1" t="s">
        <v>1381</v>
      </c>
      <c r="AE224" s="1" t="s">
        <v>1402</v>
      </c>
      <c r="AF224" s="1" t="s">
        <v>1403</v>
      </c>
      <c r="AG224" s="1" t="s">
        <v>1404</v>
      </c>
      <c r="AH224" s="1" t="s">
        <v>1405</v>
      </c>
    </row>
    <row r="225" spans="1:34" ht="28.5">
      <c r="A225" s="1" t="s">
        <v>1406</v>
      </c>
      <c r="B225" s="1">
        <v>0.5715277777777777</v>
      </c>
      <c r="C225" s="1">
        <v>22</v>
      </c>
      <c r="D225" s="1">
        <v>39.7314</v>
      </c>
      <c r="E225" s="1">
        <v>156</v>
      </c>
      <c r="F225" s="1">
        <v>55.7074</v>
      </c>
      <c r="G225" s="1">
        <f t="shared" si="26"/>
        <v>22.66219</v>
      </c>
      <c r="H225" s="1">
        <f t="shared" si="27"/>
        <v>156.92845666666668</v>
      </c>
      <c r="I225" s="1">
        <v>4248</v>
      </c>
      <c r="J225" s="1">
        <v>30</v>
      </c>
      <c r="K225" s="1">
        <v>15</v>
      </c>
      <c r="L225" s="1">
        <v>12</v>
      </c>
      <c r="M225" s="1">
        <v>5.5</v>
      </c>
      <c r="P225" s="1" t="s">
        <v>1413</v>
      </c>
      <c r="Q225" s="2"/>
      <c r="R225" s="2"/>
      <c r="S225" s="2"/>
      <c r="T225" s="2"/>
      <c r="U225" s="2"/>
      <c r="V225" s="2"/>
      <c r="X225" s="1" t="s">
        <v>1411</v>
      </c>
      <c r="Y225" s="1" t="s">
        <v>1455</v>
      </c>
      <c r="Z225" s="1" t="s">
        <v>1410</v>
      </c>
      <c r="AC225" s="1" t="s">
        <v>1379</v>
      </c>
      <c r="AD225" s="1" t="s">
        <v>1381</v>
      </c>
      <c r="AE225" s="1" t="s">
        <v>1420</v>
      </c>
      <c r="AF225" s="1" t="s">
        <v>1408</v>
      </c>
      <c r="AG225" s="1" t="s">
        <v>1391</v>
      </c>
      <c r="AH225" s="1" t="s">
        <v>1409</v>
      </c>
    </row>
    <row r="226" spans="1:34" ht="28.5">
      <c r="A226" s="1" t="s">
        <v>1412</v>
      </c>
      <c r="B226" s="1">
        <v>0.5715277777777777</v>
      </c>
      <c r="C226" s="1">
        <v>22</v>
      </c>
      <c r="D226" s="1">
        <v>39.7314</v>
      </c>
      <c r="E226" s="1">
        <v>156</v>
      </c>
      <c r="F226" s="1">
        <v>55.7074</v>
      </c>
      <c r="G226" s="1">
        <f t="shared" si="26"/>
        <v>22.66219</v>
      </c>
      <c r="H226" s="1">
        <f t="shared" si="27"/>
        <v>156.92845666666668</v>
      </c>
      <c r="I226" s="1">
        <v>4248</v>
      </c>
      <c r="J226" s="1">
        <v>16</v>
      </c>
      <c r="K226" s="1">
        <v>18</v>
      </c>
      <c r="L226" s="1">
        <v>10</v>
      </c>
      <c r="M226" s="1">
        <v>2.9</v>
      </c>
      <c r="P226" s="1" t="s">
        <v>1414</v>
      </c>
      <c r="Q226" s="2"/>
      <c r="R226" s="2"/>
      <c r="S226" s="2"/>
      <c r="T226" s="2"/>
      <c r="U226" s="2"/>
      <c r="V226" s="2" t="s">
        <v>1464</v>
      </c>
      <c r="X226" s="1" t="s">
        <v>1415</v>
      </c>
      <c r="Y226" s="1" t="s">
        <v>1455</v>
      </c>
      <c r="Z226" s="1" t="s">
        <v>1410</v>
      </c>
      <c r="AB226" s="1" t="s">
        <v>1416</v>
      </c>
      <c r="AC226" s="1" t="s">
        <v>1417</v>
      </c>
      <c r="AD226" s="1" t="s">
        <v>1418</v>
      </c>
      <c r="AE226" s="1" t="s">
        <v>1419</v>
      </c>
      <c r="AH226" s="1" t="s">
        <v>1421</v>
      </c>
    </row>
    <row r="227" spans="1:34" ht="28.5">
      <c r="A227" s="1" t="s">
        <v>1422</v>
      </c>
      <c r="B227" s="1">
        <v>0.5881944444444445</v>
      </c>
      <c r="C227" s="1">
        <v>22</v>
      </c>
      <c r="D227" s="1">
        <v>39.8303</v>
      </c>
      <c r="E227" s="1">
        <v>156</v>
      </c>
      <c r="F227" s="1">
        <v>55.6828</v>
      </c>
      <c r="G227" s="1">
        <f t="shared" si="26"/>
        <v>22.663838333333334</v>
      </c>
      <c r="H227" s="1">
        <f t="shared" si="27"/>
        <v>156.92804666666666</v>
      </c>
      <c r="I227" s="1">
        <v>4183</v>
      </c>
      <c r="J227" s="1">
        <v>17</v>
      </c>
      <c r="K227" s="1">
        <v>10</v>
      </c>
      <c r="L227" s="1">
        <v>11</v>
      </c>
      <c r="M227" s="1">
        <v>1.9</v>
      </c>
      <c r="Q227" s="2"/>
      <c r="R227" s="2"/>
      <c r="S227" s="2"/>
      <c r="T227" s="2"/>
      <c r="U227" s="2"/>
      <c r="V227" s="2"/>
      <c r="Y227" s="1" t="s">
        <v>1455</v>
      </c>
      <c r="Z227" s="1" t="s">
        <v>1425</v>
      </c>
      <c r="AC227" s="1" t="s">
        <v>1431</v>
      </c>
      <c r="AD227" s="1" t="s">
        <v>1424</v>
      </c>
      <c r="AE227" s="1" t="s">
        <v>1423</v>
      </c>
      <c r="AH227" s="1" t="s">
        <v>1421</v>
      </c>
    </row>
    <row r="228" spans="1:34" ht="28.5">
      <c r="A228" s="1" t="s">
        <v>1426</v>
      </c>
      <c r="B228" s="1">
        <v>0.5881944444444445</v>
      </c>
      <c r="C228" s="1">
        <v>22</v>
      </c>
      <c r="D228" s="1">
        <v>39.8303</v>
      </c>
      <c r="E228" s="1">
        <v>156</v>
      </c>
      <c r="F228" s="1">
        <v>55.6828</v>
      </c>
      <c r="G228" s="1">
        <f t="shared" si="26"/>
        <v>22.663838333333334</v>
      </c>
      <c r="H228" s="1">
        <f t="shared" si="27"/>
        <v>156.92804666666666</v>
      </c>
      <c r="I228" s="1">
        <v>4183</v>
      </c>
      <c r="J228" s="1">
        <v>23</v>
      </c>
      <c r="K228" s="1">
        <v>15</v>
      </c>
      <c r="L228" s="1">
        <v>11</v>
      </c>
      <c r="M228" s="1">
        <v>4</v>
      </c>
      <c r="P228" s="1" t="s">
        <v>1427</v>
      </c>
      <c r="Q228" s="2"/>
      <c r="R228" s="2"/>
      <c r="S228" s="2"/>
      <c r="T228" s="2"/>
      <c r="V228" s="2"/>
      <c r="W228" s="2" t="s">
        <v>1428</v>
      </c>
      <c r="X228" s="1" t="s">
        <v>1429</v>
      </c>
      <c r="Y228" s="1" t="s">
        <v>1455</v>
      </c>
      <c r="Z228" s="1" t="s">
        <v>1430</v>
      </c>
      <c r="AC228" s="1" t="s">
        <v>1407</v>
      </c>
      <c r="AD228" s="1" t="s">
        <v>1432</v>
      </c>
      <c r="AE228" s="1" t="s">
        <v>1433</v>
      </c>
      <c r="AF228" s="1" t="s">
        <v>1434</v>
      </c>
      <c r="AG228" s="1" t="s">
        <v>1435</v>
      </c>
      <c r="AH228" s="1" t="s">
        <v>1436</v>
      </c>
    </row>
    <row r="229" spans="1:34" ht="42.75">
      <c r="A229" s="1" t="s">
        <v>1437</v>
      </c>
      <c r="B229" s="1">
        <v>0.6069444444444444</v>
      </c>
      <c r="C229" s="1">
        <v>22</v>
      </c>
      <c r="D229" s="1">
        <v>39.8679</v>
      </c>
      <c r="E229" s="1">
        <v>156</v>
      </c>
      <c r="F229" s="1">
        <v>55.6614</v>
      </c>
      <c r="G229" s="1">
        <f t="shared" si="26"/>
        <v>22.664465</v>
      </c>
      <c r="H229" s="1">
        <f t="shared" si="27"/>
        <v>156.92769</v>
      </c>
      <c r="I229" s="1">
        <v>4088</v>
      </c>
      <c r="J229" s="1">
        <v>14</v>
      </c>
      <c r="K229" s="1">
        <v>6</v>
      </c>
      <c r="L229" s="1">
        <v>5</v>
      </c>
      <c r="M229" s="1">
        <v>0.8</v>
      </c>
      <c r="P229" s="1" t="s">
        <v>1438</v>
      </c>
      <c r="Q229" s="2"/>
      <c r="R229" s="2"/>
      <c r="S229" s="2"/>
      <c r="T229" s="2"/>
      <c r="U229" s="2"/>
      <c r="W229" s="2" t="s">
        <v>1439</v>
      </c>
      <c r="X229" s="1" t="s">
        <v>853</v>
      </c>
      <c r="Y229" s="1" t="s">
        <v>1455</v>
      </c>
      <c r="AB229" s="1" t="s">
        <v>1440</v>
      </c>
      <c r="AC229" s="1" t="s">
        <v>1407</v>
      </c>
      <c r="AD229" s="1" t="s">
        <v>1432</v>
      </c>
      <c r="AF229" s="1" t="s">
        <v>1441</v>
      </c>
      <c r="AG229" s="1" t="s">
        <v>1442</v>
      </c>
      <c r="AH229" s="1" t="s">
        <v>1443</v>
      </c>
    </row>
    <row r="230" spans="1:34" ht="14.25">
      <c r="A230" s="1" t="s">
        <v>1444</v>
      </c>
      <c r="B230" s="1">
        <v>0.6069444444444444</v>
      </c>
      <c r="C230" s="1">
        <v>22</v>
      </c>
      <c r="D230" s="1">
        <v>39.8679</v>
      </c>
      <c r="E230" s="1">
        <v>156</v>
      </c>
      <c r="F230" s="1">
        <v>55.6614</v>
      </c>
      <c r="G230" s="1">
        <f t="shared" si="26"/>
        <v>22.664465</v>
      </c>
      <c r="H230" s="1">
        <f t="shared" si="27"/>
        <v>156.92769</v>
      </c>
      <c r="I230" s="1">
        <v>4088</v>
      </c>
      <c r="J230" s="1">
        <v>23</v>
      </c>
      <c r="K230" s="1">
        <v>17</v>
      </c>
      <c r="L230" s="1">
        <v>17</v>
      </c>
      <c r="M230" s="1">
        <v>8</v>
      </c>
      <c r="N230" s="1" t="s">
        <v>1445</v>
      </c>
      <c r="P230" s="1" t="s">
        <v>1446</v>
      </c>
      <c r="Q230" s="2"/>
      <c r="R230" s="2"/>
      <c r="S230" s="2"/>
      <c r="T230" s="2"/>
      <c r="U230" s="2"/>
      <c r="V230" s="2" t="s">
        <v>1447</v>
      </c>
      <c r="W230" s="1" t="s">
        <v>848</v>
      </c>
      <c r="X230" s="1" t="s">
        <v>1842</v>
      </c>
      <c r="Y230" s="1" t="s">
        <v>1455</v>
      </c>
      <c r="Z230" s="1" t="s">
        <v>1296</v>
      </c>
      <c r="AB230" s="1" t="s">
        <v>1297</v>
      </c>
      <c r="AC230" s="1" t="s">
        <v>1407</v>
      </c>
      <c r="AE230" s="1" t="s">
        <v>1709</v>
      </c>
      <c r="AF230" s="1" t="s">
        <v>1298</v>
      </c>
      <c r="AG230" s="1" t="s">
        <v>1299</v>
      </c>
      <c r="AH230" s="1" t="s">
        <v>1300</v>
      </c>
    </row>
    <row r="231" spans="1:34" ht="14.25">
      <c r="A231" s="1" t="s">
        <v>1301</v>
      </c>
      <c r="B231" s="1">
        <v>0.6152777777777778</v>
      </c>
      <c r="C231" s="1">
        <v>22</v>
      </c>
      <c r="D231" s="1">
        <v>40.0037</v>
      </c>
      <c r="E231" s="1">
        <v>156</v>
      </c>
      <c r="F231" s="1">
        <v>55.67</v>
      </c>
      <c r="G231" s="1">
        <f t="shared" si="26"/>
        <v>22.66672833333333</v>
      </c>
      <c r="H231" s="1">
        <f t="shared" si="27"/>
        <v>156.92783333333333</v>
      </c>
      <c r="I231" s="1">
        <v>4062</v>
      </c>
      <c r="J231" s="1">
        <v>49</v>
      </c>
      <c r="K231" s="1">
        <v>16</v>
      </c>
      <c r="L231" s="1">
        <v>17</v>
      </c>
      <c r="M231" s="1">
        <v>0.5</v>
      </c>
      <c r="Q231" s="2"/>
      <c r="R231" s="2"/>
      <c r="S231" s="2"/>
      <c r="T231" s="2"/>
      <c r="U231" s="2"/>
      <c r="V231" s="2"/>
      <c r="X231" s="1" t="s">
        <v>1302</v>
      </c>
      <c r="Y231" s="1" t="s">
        <v>1455</v>
      </c>
      <c r="AB231" s="1" t="s">
        <v>1297</v>
      </c>
      <c r="AC231" s="1" t="s">
        <v>1407</v>
      </c>
      <c r="AE231" s="1" t="s">
        <v>1303</v>
      </c>
      <c r="AF231" s="1" t="s">
        <v>1298</v>
      </c>
      <c r="AG231" s="1" t="s">
        <v>1298</v>
      </c>
      <c r="AH231" s="1" t="s">
        <v>1392</v>
      </c>
    </row>
    <row r="232" spans="1:34" ht="14.25">
      <c r="A232" s="1" t="s">
        <v>1304</v>
      </c>
      <c r="B232" s="1">
        <v>0.6340277777777777</v>
      </c>
      <c r="C232" s="1">
        <v>22</v>
      </c>
      <c r="D232" s="1">
        <v>40.0456</v>
      </c>
      <c r="E232" s="1">
        <v>156</v>
      </c>
      <c r="F232" s="1">
        <v>55.6653</v>
      </c>
      <c r="G232" s="1">
        <f t="shared" si="26"/>
        <v>22.667426666666668</v>
      </c>
      <c r="H232" s="1">
        <f t="shared" si="27"/>
        <v>156.927755</v>
      </c>
      <c r="I232" s="1">
        <v>3943</v>
      </c>
      <c r="J232" s="1">
        <v>28</v>
      </c>
      <c r="K232" s="1">
        <v>15</v>
      </c>
      <c r="L232" s="1">
        <v>10</v>
      </c>
      <c r="M232" s="1">
        <v>4.5</v>
      </c>
      <c r="P232" s="1" t="s">
        <v>1828</v>
      </c>
      <c r="Q232" s="2"/>
      <c r="R232" s="2"/>
      <c r="S232" s="2"/>
      <c r="T232" s="2"/>
      <c r="U232" s="2"/>
      <c r="V232" s="2"/>
      <c r="X232" s="1" t="s">
        <v>854</v>
      </c>
      <c r="Y232" s="1" t="s">
        <v>1455</v>
      </c>
      <c r="AB232" s="1" t="s">
        <v>1305</v>
      </c>
      <c r="AC232" s="1" t="s">
        <v>1407</v>
      </c>
      <c r="AD232" s="1" t="s">
        <v>1306</v>
      </c>
      <c r="AE232" s="1" t="s">
        <v>1307</v>
      </c>
      <c r="AF232" s="1" t="s">
        <v>1308</v>
      </c>
      <c r="AG232" s="1" t="s">
        <v>1312</v>
      </c>
      <c r="AH232" s="1" t="s">
        <v>1309</v>
      </c>
    </row>
    <row r="233" spans="1:34" ht="28.5">
      <c r="A233" s="1" t="s">
        <v>1310</v>
      </c>
      <c r="B233" s="1">
        <v>0.6506944444444445</v>
      </c>
      <c r="C233" s="1">
        <v>22</v>
      </c>
      <c r="D233" s="1">
        <v>40.0912</v>
      </c>
      <c r="E233" s="1">
        <v>156</v>
      </c>
      <c r="F233" s="1">
        <v>55.6657</v>
      </c>
      <c r="G233" s="1">
        <f t="shared" si="26"/>
        <v>22.668186666666667</v>
      </c>
      <c r="H233" s="1">
        <f t="shared" si="27"/>
        <v>156.92776166666667</v>
      </c>
      <c r="I233" s="1">
        <v>3896</v>
      </c>
      <c r="J233" s="1">
        <v>21</v>
      </c>
      <c r="K233" s="1">
        <v>16</v>
      </c>
      <c r="L233" s="1">
        <v>11</v>
      </c>
      <c r="M233" s="1">
        <v>0.5</v>
      </c>
      <c r="P233" s="1" t="s">
        <v>285</v>
      </c>
      <c r="Q233" s="2"/>
      <c r="R233" s="2"/>
      <c r="S233" s="2"/>
      <c r="T233" s="2"/>
      <c r="U233" s="2"/>
      <c r="V233" s="2"/>
      <c r="X233" s="1" t="s">
        <v>854</v>
      </c>
      <c r="Y233" s="1" t="s">
        <v>1455</v>
      </c>
      <c r="AB233" s="1" t="s">
        <v>1305</v>
      </c>
      <c r="AC233" s="1" t="s">
        <v>1407</v>
      </c>
      <c r="AD233" s="1" t="s">
        <v>1306</v>
      </c>
      <c r="AE233" s="1" t="s">
        <v>1311</v>
      </c>
      <c r="AF233" s="1" t="s">
        <v>1308</v>
      </c>
      <c r="AG233" s="1" t="s">
        <v>1299</v>
      </c>
      <c r="AH233" s="1" t="s">
        <v>1313</v>
      </c>
    </row>
    <row r="234" spans="1:33" ht="14.25">
      <c r="A234" s="1" t="s">
        <v>1314</v>
      </c>
      <c r="B234" s="1">
        <v>0.6506944444444445</v>
      </c>
      <c r="C234" s="1">
        <v>22</v>
      </c>
      <c r="D234" s="1">
        <v>40.0912</v>
      </c>
      <c r="E234" s="1">
        <v>156</v>
      </c>
      <c r="F234" s="1">
        <v>55.6657</v>
      </c>
      <c r="G234" s="1">
        <f t="shared" si="26"/>
        <v>22.668186666666667</v>
      </c>
      <c r="H234" s="1">
        <f t="shared" si="27"/>
        <v>156.92776166666667</v>
      </c>
      <c r="I234" s="1">
        <v>3896</v>
      </c>
      <c r="J234" s="1">
        <v>27</v>
      </c>
      <c r="K234" s="1">
        <v>20</v>
      </c>
      <c r="L234" s="1">
        <v>20</v>
      </c>
      <c r="M234" s="1">
        <v>13.5</v>
      </c>
      <c r="N234" s="1" t="s">
        <v>1316</v>
      </c>
      <c r="O234" s="1" t="s">
        <v>1315</v>
      </c>
      <c r="X234" s="1" t="s">
        <v>1789</v>
      </c>
      <c r="Y234" s="1" t="s">
        <v>1455</v>
      </c>
      <c r="Z234" s="1" t="s">
        <v>1317</v>
      </c>
      <c r="AB234" s="1" t="s">
        <v>866</v>
      </c>
      <c r="AE234" s="1" t="s">
        <v>1318</v>
      </c>
      <c r="AF234" s="1" t="s">
        <v>1319</v>
      </c>
      <c r="AG234" s="1" t="s">
        <v>1320</v>
      </c>
    </row>
    <row r="235" spans="1:25" ht="28.5">
      <c r="A235" s="1" t="s">
        <v>1321</v>
      </c>
      <c r="B235" s="1">
        <v>0.6506944444444445</v>
      </c>
      <c r="C235" s="1">
        <v>22</v>
      </c>
      <c r="D235" s="1">
        <v>40.0912</v>
      </c>
      <c r="E235" s="1">
        <v>156</v>
      </c>
      <c r="F235" s="1">
        <v>55.6657</v>
      </c>
      <c r="G235" s="1">
        <f t="shared" si="26"/>
        <v>22.668186666666667</v>
      </c>
      <c r="H235" s="1">
        <f t="shared" si="27"/>
        <v>156.92776166666667</v>
      </c>
      <c r="I235" s="1">
        <v>3896</v>
      </c>
      <c r="J235" s="1">
        <v>15</v>
      </c>
      <c r="K235" s="1">
        <v>9</v>
      </c>
      <c r="L235" s="1">
        <v>6</v>
      </c>
      <c r="M235" s="1">
        <v>1</v>
      </c>
      <c r="N235" s="1" t="s">
        <v>1322</v>
      </c>
      <c r="P235" s="1" t="s">
        <v>1323</v>
      </c>
      <c r="V235" s="1" t="s">
        <v>155</v>
      </c>
      <c r="W235" s="1" t="s">
        <v>1336</v>
      </c>
      <c r="X235" s="1" t="s">
        <v>1337</v>
      </c>
      <c r="Y235" s="1" t="s">
        <v>1455</v>
      </c>
    </row>
    <row r="237" spans="1:26" ht="28.5">
      <c r="A237" s="1" t="s">
        <v>197</v>
      </c>
      <c r="B237" s="1">
        <v>0.5111111111111112</v>
      </c>
      <c r="C237" s="1">
        <v>20</v>
      </c>
      <c r="D237" s="1">
        <v>32.8659</v>
      </c>
      <c r="E237" s="1">
        <v>158</v>
      </c>
      <c r="F237" s="1">
        <v>49.9187</v>
      </c>
      <c r="G237" s="1">
        <f aca="true" t="shared" si="28" ref="G237:G244">C237+(D237/60)</f>
        <v>20.547765</v>
      </c>
      <c r="H237" s="1">
        <f aca="true" t="shared" si="29" ref="H237:H244">E237+(F237/60)</f>
        <v>158.83197833333332</v>
      </c>
      <c r="I237" s="1">
        <v>4108</v>
      </c>
      <c r="J237" s="1">
        <v>12</v>
      </c>
      <c r="K237" s="1">
        <v>8</v>
      </c>
      <c r="L237" s="1">
        <v>8</v>
      </c>
      <c r="M237" s="1">
        <v>0.9</v>
      </c>
      <c r="N237" s="1" t="s">
        <v>206</v>
      </c>
      <c r="P237" s="1" t="s">
        <v>207</v>
      </c>
      <c r="Q237" s="1">
        <v>5</v>
      </c>
      <c r="R237" s="1">
        <v>2</v>
      </c>
      <c r="S237" s="1">
        <v>0</v>
      </c>
      <c r="T237" s="1">
        <v>0</v>
      </c>
      <c r="U237" s="1" t="s">
        <v>208</v>
      </c>
      <c r="V237" s="1" t="s">
        <v>1835</v>
      </c>
      <c r="Y237" s="1" t="s">
        <v>1327</v>
      </c>
      <c r="Z237" s="1" t="s">
        <v>209</v>
      </c>
    </row>
    <row r="238" spans="1:25" ht="28.5">
      <c r="A238" s="1" t="s">
        <v>198</v>
      </c>
      <c r="B238" s="1">
        <v>0.5111111111111112</v>
      </c>
      <c r="C238" s="1">
        <v>20</v>
      </c>
      <c r="D238" s="1">
        <v>32.8659</v>
      </c>
      <c r="E238" s="1">
        <v>158</v>
      </c>
      <c r="F238" s="1">
        <v>49.9187</v>
      </c>
      <c r="G238" s="1">
        <f t="shared" si="28"/>
        <v>20.547765</v>
      </c>
      <c r="H238" s="1">
        <f t="shared" si="29"/>
        <v>158.83197833333332</v>
      </c>
      <c r="I238" s="1">
        <v>4108</v>
      </c>
      <c r="J238" s="1">
        <v>15</v>
      </c>
      <c r="K238" s="1">
        <v>10</v>
      </c>
      <c r="L238" s="1">
        <v>4</v>
      </c>
      <c r="M238" s="1">
        <v>1</v>
      </c>
      <c r="N238" s="1" t="s">
        <v>78</v>
      </c>
      <c r="P238" s="1" t="s">
        <v>660</v>
      </c>
      <c r="Q238" s="1">
        <v>5</v>
      </c>
      <c r="R238" s="1">
        <v>0</v>
      </c>
      <c r="S238" s="1">
        <v>0</v>
      </c>
      <c r="T238" s="1">
        <v>0</v>
      </c>
      <c r="U238" s="1" t="s">
        <v>1459</v>
      </c>
      <c r="V238" s="1" t="s">
        <v>1464</v>
      </c>
      <c r="W238" s="1" t="s">
        <v>254</v>
      </c>
      <c r="X238" s="1" t="s">
        <v>1454</v>
      </c>
      <c r="Y238" s="1" t="s">
        <v>1326</v>
      </c>
    </row>
    <row r="239" spans="1:31" ht="28.5">
      <c r="A239" s="1" t="s">
        <v>199</v>
      </c>
      <c r="B239" s="1">
        <v>0.5340277777777778</v>
      </c>
      <c r="C239" s="1">
        <v>20</v>
      </c>
      <c r="D239" s="1">
        <v>32.8659</v>
      </c>
      <c r="E239" s="1">
        <v>158</v>
      </c>
      <c r="F239" s="1">
        <v>49.7978</v>
      </c>
      <c r="G239" s="1">
        <f t="shared" si="28"/>
        <v>20.547765</v>
      </c>
      <c r="H239" s="1">
        <f t="shared" si="29"/>
        <v>158.82996333333332</v>
      </c>
      <c r="I239" s="1">
        <v>4048</v>
      </c>
      <c r="J239" s="1">
        <v>40</v>
      </c>
      <c r="K239" s="1">
        <v>28</v>
      </c>
      <c r="L239" s="1">
        <v>12</v>
      </c>
      <c r="M239" s="1">
        <v>12</v>
      </c>
      <c r="P239" s="1" t="s">
        <v>79</v>
      </c>
      <c r="Y239" s="1" t="s">
        <v>1326</v>
      </c>
      <c r="AB239" s="1" t="s">
        <v>74</v>
      </c>
      <c r="AC239" s="1" t="s">
        <v>1380</v>
      </c>
      <c r="AD239" s="1" t="s">
        <v>80</v>
      </c>
      <c r="AE239" s="1" t="s">
        <v>1300</v>
      </c>
    </row>
    <row r="240" spans="1:26" ht="28.5">
      <c r="A240" s="1" t="s">
        <v>200</v>
      </c>
      <c r="B240" s="1">
        <v>0.6013888888888889</v>
      </c>
      <c r="C240" s="1">
        <v>20</v>
      </c>
      <c r="D240" s="1">
        <v>34.4138</v>
      </c>
      <c r="E240" s="1">
        <v>158</v>
      </c>
      <c r="F240" s="1">
        <v>49.573</v>
      </c>
      <c r="G240" s="1">
        <f t="shared" si="28"/>
        <v>20.573563333333333</v>
      </c>
      <c r="H240" s="1">
        <f t="shared" si="29"/>
        <v>158.82621666666665</v>
      </c>
      <c r="I240" s="1">
        <v>3867</v>
      </c>
      <c r="J240" s="1">
        <v>16</v>
      </c>
      <c r="K240" s="1">
        <v>14</v>
      </c>
      <c r="L240" s="1">
        <v>11</v>
      </c>
      <c r="M240" s="1">
        <v>5</v>
      </c>
      <c r="N240" s="1" t="s">
        <v>81</v>
      </c>
      <c r="P240" s="1" t="s">
        <v>1708</v>
      </c>
      <c r="Q240" s="1">
        <v>8</v>
      </c>
      <c r="R240" s="1">
        <v>0</v>
      </c>
      <c r="S240" s="1">
        <v>0</v>
      </c>
      <c r="T240" s="1">
        <v>0</v>
      </c>
      <c r="U240" s="1" t="s">
        <v>1465</v>
      </c>
      <c r="V240" s="1" t="s">
        <v>1447</v>
      </c>
      <c r="X240" s="1" t="s">
        <v>1411</v>
      </c>
      <c r="Y240" s="1" t="s">
        <v>1326</v>
      </c>
      <c r="Z240" s="1" t="s">
        <v>82</v>
      </c>
    </row>
    <row r="241" spans="1:26" ht="28.5">
      <c r="A241" s="1" t="s">
        <v>201</v>
      </c>
      <c r="B241" s="1">
        <v>0.6013888888888889</v>
      </c>
      <c r="C241" s="1">
        <v>20</v>
      </c>
      <c r="D241" s="1">
        <v>34.4138</v>
      </c>
      <c r="E241" s="1">
        <v>158</v>
      </c>
      <c r="F241" s="1">
        <v>49.573</v>
      </c>
      <c r="G241" s="1">
        <f t="shared" si="28"/>
        <v>20.573563333333333</v>
      </c>
      <c r="H241" s="1">
        <f t="shared" si="29"/>
        <v>158.82621666666665</v>
      </c>
      <c r="I241" s="1">
        <v>3867</v>
      </c>
      <c r="J241" s="1">
        <v>24</v>
      </c>
      <c r="K241" s="1">
        <v>18</v>
      </c>
      <c r="L241" s="1">
        <v>12</v>
      </c>
      <c r="M241" s="1">
        <v>9</v>
      </c>
      <c r="P241" s="1" t="s">
        <v>84</v>
      </c>
      <c r="Q241" s="1">
        <v>10</v>
      </c>
      <c r="R241" s="1">
        <v>0</v>
      </c>
      <c r="S241" s="1">
        <v>0</v>
      </c>
      <c r="T241" s="1">
        <v>0</v>
      </c>
      <c r="U241" s="1" t="s">
        <v>1465</v>
      </c>
      <c r="V241" s="1" t="s">
        <v>1728</v>
      </c>
      <c r="W241" s="1" t="s">
        <v>254</v>
      </c>
      <c r="X241" s="1" t="s">
        <v>1459</v>
      </c>
      <c r="Y241" s="1" t="s">
        <v>1326</v>
      </c>
      <c r="Z241" s="1" t="s">
        <v>83</v>
      </c>
    </row>
    <row r="242" spans="1:25" ht="42.75">
      <c r="A242" s="1" t="s">
        <v>202</v>
      </c>
      <c r="B242" s="1">
        <v>0.6013888888888889</v>
      </c>
      <c r="C242" s="1">
        <v>20</v>
      </c>
      <c r="D242" s="1">
        <v>34.4138</v>
      </c>
      <c r="E242" s="1">
        <v>158</v>
      </c>
      <c r="F242" s="1">
        <v>49.573</v>
      </c>
      <c r="G242" s="1">
        <f t="shared" si="28"/>
        <v>20.573563333333333</v>
      </c>
      <c r="H242" s="1">
        <f t="shared" si="29"/>
        <v>158.82621666666665</v>
      </c>
      <c r="I242" s="1">
        <v>3867</v>
      </c>
      <c r="J242" s="1">
        <v>30</v>
      </c>
      <c r="K242" s="1">
        <v>22</v>
      </c>
      <c r="L242" s="1">
        <v>18</v>
      </c>
      <c r="N242" s="1" t="s">
        <v>85</v>
      </c>
      <c r="P242" s="1" t="s">
        <v>1458</v>
      </c>
      <c r="Q242" s="1">
        <v>1</v>
      </c>
      <c r="R242" s="1">
        <v>0</v>
      </c>
      <c r="S242" s="1" t="s">
        <v>1464</v>
      </c>
      <c r="T242" s="1">
        <v>0</v>
      </c>
      <c r="U242" s="1" t="s">
        <v>1465</v>
      </c>
      <c r="V242" s="1" t="s">
        <v>220</v>
      </c>
      <c r="W242" s="1" t="s">
        <v>1467</v>
      </c>
      <c r="X242" s="1" t="s">
        <v>300</v>
      </c>
      <c r="Y242" s="1" t="s">
        <v>1326</v>
      </c>
    </row>
    <row r="243" spans="1:26" ht="28.5">
      <c r="A243" s="1" t="s">
        <v>203</v>
      </c>
      <c r="B243" s="1">
        <v>0.6069444444444444</v>
      </c>
      <c r="C243" s="1">
        <v>20</v>
      </c>
      <c r="D243" s="1">
        <v>34.4214</v>
      </c>
      <c r="E243" s="1">
        <v>158</v>
      </c>
      <c r="F243" s="1">
        <v>49.6022</v>
      </c>
      <c r="G243" s="1">
        <f t="shared" si="28"/>
        <v>20.57369</v>
      </c>
      <c r="H243" s="1">
        <f t="shared" si="29"/>
        <v>158.82670333333334</v>
      </c>
      <c r="I243" s="1">
        <v>3862</v>
      </c>
      <c r="J243" s="1">
        <v>40</v>
      </c>
      <c r="K243" s="1">
        <v>33</v>
      </c>
      <c r="L243" s="1">
        <v>31</v>
      </c>
      <c r="M243" s="1">
        <v>45</v>
      </c>
      <c r="N243" s="1" t="s">
        <v>81</v>
      </c>
      <c r="O243" s="1" t="s">
        <v>87</v>
      </c>
      <c r="P243" s="1" t="s">
        <v>826</v>
      </c>
      <c r="Q243" s="1">
        <v>5</v>
      </c>
      <c r="R243" s="1">
        <v>0</v>
      </c>
      <c r="S243" s="1">
        <v>0</v>
      </c>
      <c r="T243" s="1">
        <v>0</v>
      </c>
      <c r="U243" s="1" t="s">
        <v>1465</v>
      </c>
      <c r="V243" s="1" t="s">
        <v>88</v>
      </c>
      <c r="X243" s="1" t="s">
        <v>89</v>
      </c>
      <c r="Y243" s="1" t="s">
        <v>1328</v>
      </c>
      <c r="Z243" s="1" t="s">
        <v>86</v>
      </c>
    </row>
    <row r="244" spans="1:26" ht="28.5">
      <c r="A244" s="1" t="s">
        <v>204</v>
      </c>
      <c r="B244" s="1">
        <v>0.6069444444444444</v>
      </c>
      <c r="C244" s="1">
        <v>20</v>
      </c>
      <c r="D244" s="1">
        <v>34.4214</v>
      </c>
      <c r="E244" s="1">
        <v>158</v>
      </c>
      <c r="F244" s="1">
        <v>49.6022</v>
      </c>
      <c r="G244" s="1">
        <f t="shared" si="28"/>
        <v>20.57369</v>
      </c>
      <c r="H244" s="1">
        <f t="shared" si="29"/>
        <v>158.82670333333334</v>
      </c>
      <c r="I244" s="1">
        <v>3862</v>
      </c>
      <c r="J244" s="1">
        <v>16</v>
      </c>
      <c r="K244" s="1">
        <v>15</v>
      </c>
      <c r="L244" s="1">
        <v>14</v>
      </c>
      <c r="M244" s="1">
        <v>5.9</v>
      </c>
      <c r="N244" s="1" t="s">
        <v>1692</v>
      </c>
      <c r="P244" s="1" t="s">
        <v>1708</v>
      </c>
      <c r="Q244" s="1">
        <v>20</v>
      </c>
      <c r="R244" s="1">
        <v>0</v>
      </c>
      <c r="S244" s="1">
        <v>0</v>
      </c>
      <c r="T244" s="1">
        <v>0</v>
      </c>
      <c r="U244" s="1" t="s">
        <v>834</v>
      </c>
      <c r="V244" s="1" t="s">
        <v>90</v>
      </c>
      <c r="W244" s="1" t="s">
        <v>254</v>
      </c>
      <c r="X244" s="1" t="s">
        <v>1464</v>
      </c>
      <c r="Y244" s="1" t="s">
        <v>1326</v>
      </c>
      <c r="Z244" s="1" t="s">
        <v>91</v>
      </c>
    </row>
    <row r="245" spans="1:26" ht="14.25">
      <c r="A245" s="1" t="s">
        <v>205</v>
      </c>
      <c r="J245" s="1">
        <v>5</v>
      </c>
      <c r="K245" s="1">
        <v>3</v>
      </c>
      <c r="L245" s="1">
        <v>2</v>
      </c>
      <c r="M245" s="1">
        <v>0.1</v>
      </c>
      <c r="N245" s="1" t="s">
        <v>831</v>
      </c>
      <c r="P245" s="1" t="s">
        <v>1458</v>
      </c>
      <c r="Q245" s="1">
        <v>0</v>
      </c>
      <c r="R245" s="1">
        <v>0</v>
      </c>
      <c r="S245" s="1">
        <v>0</v>
      </c>
      <c r="T245" s="1">
        <v>0</v>
      </c>
      <c r="U245" s="1" t="s">
        <v>1465</v>
      </c>
      <c r="V245" s="1" t="s">
        <v>93</v>
      </c>
      <c r="W245" s="1" t="s">
        <v>848</v>
      </c>
      <c r="X245" s="1" t="s">
        <v>1464</v>
      </c>
      <c r="Y245" s="1" t="s">
        <v>1329</v>
      </c>
      <c r="Z245" s="1" t="s">
        <v>92</v>
      </c>
    </row>
    <row r="247" spans="1:26" ht="28.5">
      <c r="A247" s="1" t="s">
        <v>1616</v>
      </c>
      <c r="B247" s="1">
        <v>0.5222222222222223</v>
      </c>
      <c r="C247" s="1">
        <v>20</v>
      </c>
      <c r="D247" s="1">
        <v>35.0518</v>
      </c>
      <c r="E247" s="1">
        <v>159</v>
      </c>
      <c r="F247" s="1">
        <v>1.6665</v>
      </c>
      <c r="G247" s="1">
        <f aca="true" t="shared" si="30" ref="G247:G258">C247+(D247/60)</f>
        <v>20.584196666666667</v>
      </c>
      <c r="H247" s="1">
        <f aca="true" t="shared" si="31" ref="H247:H258">E247+(F247/60)</f>
        <v>159.027775</v>
      </c>
      <c r="I247" s="1">
        <v>4378</v>
      </c>
      <c r="J247" s="1">
        <v>17</v>
      </c>
      <c r="K247" s="1">
        <v>11</v>
      </c>
      <c r="L247" s="1">
        <v>10</v>
      </c>
      <c r="M247" s="1">
        <v>2.2</v>
      </c>
      <c r="N247" s="1" t="s">
        <v>206</v>
      </c>
      <c r="P247" s="1" t="s">
        <v>1708</v>
      </c>
      <c r="Q247" s="1">
        <v>20</v>
      </c>
      <c r="R247" s="1">
        <v>0</v>
      </c>
      <c r="S247" s="1">
        <v>20</v>
      </c>
      <c r="T247" s="1">
        <v>0</v>
      </c>
      <c r="U247" s="1" t="s">
        <v>1465</v>
      </c>
      <c r="V247" s="1" t="s">
        <v>1156</v>
      </c>
      <c r="W247" s="1" t="s">
        <v>1172</v>
      </c>
      <c r="X247" s="1" t="s">
        <v>1157</v>
      </c>
      <c r="Y247" s="1" t="s">
        <v>1600</v>
      </c>
      <c r="Z247" s="1" t="s">
        <v>17</v>
      </c>
    </row>
    <row r="248" spans="1:26" ht="28.5">
      <c r="A248" s="1" t="s">
        <v>1617</v>
      </c>
      <c r="B248" s="1">
        <v>0.5375</v>
      </c>
      <c r="C248" s="1">
        <v>20</v>
      </c>
      <c r="D248" s="1">
        <v>34.7297</v>
      </c>
      <c r="E248" s="1">
        <v>159</v>
      </c>
      <c r="F248" s="1">
        <v>1.5859</v>
      </c>
      <c r="G248" s="1">
        <f t="shared" si="30"/>
        <v>20.578828333333334</v>
      </c>
      <c r="H248" s="1">
        <f t="shared" si="31"/>
        <v>159.02643166666667</v>
      </c>
      <c r="I248" s="1">
        <v>4374</v>
      </c>
      <c r="J248" s="1">
        <v>14</v>
      </c>
      <c r="K248" s="1">
        <v>6</v>
      </c>
      <c r="L248" s="1">
        <v>5</v>
      </c>
      <c r="M248" s="1">
        <v>0.4</v>
      </c>
      <c r="N248" s="1" t="s">
        <v>206</v>
      </c>
      <c r="P248" s="1" t="s">
        <v>1708</v>
      </c>
      <c r="Q248" s="1">
        <v>5</v>
      </c>
      <c r="R248" s="1">
        <v>0</v>
      </c>
      <c r="S248" s="1">
        <v>0</v>
      </c>
      <c r="T248" s="1">
        <v>0</v>
      </c>
      <c r="U248" s="1" t="s">
        <v>1147</v>
      </c>
      <c r="V248" s="1" t="s">
        <v>1158</v>
      </c>
      <c r="X248" s="1">
        <v>1</v>
      </c>
      <c r="Y248" s="1" t="s">
        <v>1601</v>
      </c>
      <c r="Z248" s="1" t="s">
        <v>18</v>
      </c>
    </row>
    <row r="249" spans="1:25" ht="28.5">
      <c r="A249" s="1" t="s">
        <v>1618</v>
      </c>
      <c r="B249" s="1">
        <v>0.5375</v>
      </c>
      <c r="C249" s="1">
        <v>20</v>
      </c>
      <c r="D249" s="1">
        <v>34.7297</v>
      </c>
      <c r="E249" s="1">
        <v>159</v>
      </c>
      <c r="F249" s="1">
        <v>1.5859</v>
      </c>
      <c r="G249" s="1">
        <f t="shared" si="30"/>
        <v>20.578828333333334</v>
      </c>
      <c r="H249" s="1">
        <f t="shared" si="31"/>
        <v>159.02643166666667</v>
      </c>
      <c r="I249" s="1">
        <v>4374</v>
      </c>
      <c r="J249" s="1">
        <v>15</v>
      </c>
      <c r="K249" s="1">
        <v>12</v>
      </c>
      <c r="L249" s="1">
        <v>9</v>
      </c>
      <c r="M249" s="1">
        <v>2.1</v>
      </c>
      <c r="N249" s="1" t="s">
        <v>1141</v>
      </c>
      <c r="P249" s="1" t="s">
        <v>1708</v>
      </c>
      <c r="Q249" s="1">
        <v>5</v>
      </c>
      <c r="R249" s="1">
        <v>3</v>
      </c>
      <c r="S249" s="1">
        <v>5</v>
      </c>
      <c r="T249" s="1">
        <v>0</v>
      </c>
      <c r="U249" s="1" t="s">
        <v>1454</v>
      </c>
      <c r="V249" s="1" t="s">
        <v>1159</v>
      </c>
      <c r="W249" s="1" t="s">
        <v>1173</v>
      </c>
      <c r="X249" s="1" t="s">
        <v>1160</v>
      </c>
      <c r="Y249" s="1" t="s">
        <v>1600</v>
      </c>
    </row>
    <row r="250" spans="1:25" ht="28.5">
      <c r="A250" s="1" t="s">
        <v>1619</v>
      </c>
      <c r="B250" s="1">
        <v>0.5590277777777778</v>
      </c>
      <c r="C250" s="1">
        <v>20</v>
      </c>
      <c r="D250" s="1">
        <v>34.7297</v>
      </c>
      <c r="E250" s="1">
        <v>159</v>
      </c>
      <c r="F250" s="1">
        <v>1.6216</v>
      </c>
      <c r="G250" s="1">
        <f t="shared" si="30"/>
        <v>20.578828333333334</v>
      </c>
      <c r="H250" s="1">
        <f t="shared" si="31"/>
        <v>159.02702666666667</v>
      </c>
      <c r="I250" s="1">
        <v>4373</v>
      </c>
      <c r="J250" s="1">
        <v>16</v>
      </c>
      <c r="K250" s="1">
        <v>15</v>
      </c>
      <c r="L250" s="1">
        <v>15</v>
      </c>
      <c r="M250" s="1">
        <v>5</v>
      </c>
      <c r="N250" s="1" t="s">
        <v>206</v>
      </c>
      <c r="Q250" s="1">
        <v>7</v>
      </c>
      <c r="R250" s="1">
        <v>0</v>
      </c>
      <c r="S250" s="1">
        <v>0</v>
      </c>
      <c r="T250" s="1">
        <v>1</v>
      </c>
      <c r="U250" s="1" t="s">
        <v>1148</v>
      </c>
      <c r="V250" s="1" t="s">
        <v>1161</v>
      </c>
      <c r="W250" s="1" t="s">
        <v>1174</v>
      </c>
      <c r="X250" s="1">
        <v>1.5</v>
      </c>
      <c r="Y250" s="1" t="s">
        <v>1600</v>
      </c>
    </row>
    <row r="251" spans="1:26" ht="28.5">
      <c r="A251" s="1" t="s">
        <v>1620</v>
      </c>
      <c r="B251" s="1">
        <v>0.5590277777777778</v>
      </c>
      <c r="C251" s="1">
        <v>20</v>
      </c>
      <c r="D251" s="1">
        <v>34.7297</v>
      </c>
      <c r="E251" s="1">
        <v>159</v>
      </c>
      <c r="F251" s="1">
        <v>1.6216</v>
      </c>
      <c r="G251" s="1">
        <f t="shared" si="30"/>
        <v>20.578828333333334</v>
      </c>
      <c r="H251" s="1">
        <f t="shared" si="31"/>
        <v>159.02702666666667</v>
      </c>
      <c r="I251" s="1">
        <v>4373</v>
      </c>
      <c r="J251" s="1">
        <v>16</v>
      </c>
      <c r="K251" s="1">
        <v>7</v>
      </c>
      <c r="L251" s="1">
        <v>4</v>
      </c>
      <c r="M251" s="1">
        <v>0.9</v>
      </c>
      <c r="N251" s="1" t="s">
        <v>1142</v>
      </c>
      <c r="P251" s="1" t="s">
        <v>1335</v>
      </c>
      <c r="Q251" s="1">
        <v>0</v>
      </c>
      <c r="R251" s="1">
        <v>0</v>
      </c>
      <c r="S251" s="1">
        <v>15</v>
      </c>
      <c r="T251" s="1">
        <v>0</v>
      </c>
      <c r="U251" s="1" t="s">
        <v>1459</v>
      </c>
      <c r="V251" s="1" t="s">
        <v>1162</v>
      </c>
      <c r="W251" s="1" t="s">
        <v>1175</v>
      </c>
      <c r="X251" s="1" t="s">
        <v>1163</v>
      </c>
      <c r="Y251" s="1" t="s">
        <v>1601</v>
      </c>
      <c r="Z251" s="1" t="s">
        <v>19</v>
      </c>
    </row>
    <row r="252" spans="1:26" ht="28.5">
      <c r="A252" s="1" t="s">
        <v>1621</v>
      </c>
      <c r="B252" s="1">
        <v>0.5590277777777778</v>
      </c>
      <c r="C252" s="1">
        <v>20</v>
      </c>
      <c r="D252" s="1">
        <v>34.7297</v>
      </c>
      <c r="E252" s="1">
        <v>159</v>
      </c>
      <c r="F252" s="1">
        <v>1.6216</v>
      </c>
      <c r="G252" s="1">
        <f t="shared" si="30"/>
        <v>20.578828333333334</v>
      </c>
      <c r="H252" s="1">
        <f t="shared" si="31"/>
        <v>159.02702666666667</v>
      </c>
      <c r="I252" s="1">
        <v>4373</v>
      </c>
      <c r="J252" s="1">
        <v>18</v>
      </c>
      <c r="K252" s="1">
        <v>9</v>
      </c>
      <c r="L252" s="1">
        <v>6</v>
      </c>
      <c r="M252" s="1">
        <v>1.2</v>
      </c>
      <c r="N252" s="1" t="s">
        <v>206</v>
      </c>
      <c r="Q252" s="1">
        <v>3</v>
      </c>
      <c r="R252" s="1">
        <v>0</v>
      </c>
      <c r="S252" s="1">
        <v>0</v>
      </c>
      <c r="T252" s="1">
        <v>0</v>
      </c>
      <c r="U252" s="1" t="s">
        <v>1149</v>
      </c>
      <c r="V252" s="1" t="s">
        <v>1164</v>
      </c>
      <c r="X252" s="1">
        <v>1</v>
      </c>
      <c r="Y252" s="1" t="s">
        <v>1604</v>
      </c>
      <c r="Z252" s="1" t="s">
        <v>20</v>
      </c>
    </row>
    <row r="253" spans="1:26" ht="28.5">
      <c r="A253" s="1" t="s">
        <v>1622</v>
      </c>
      <c r="B253" s="1">
        <v>0.5513888888888888</v>
      </c>
      <c r="C253" s="1">
        <v>20</v>
      </c>
      <c r="D253" s="1">
        <v>34.6444</v>
      </c>
      <c r="E253" s="1">
        <v>159</v>
      </c>
      <c r="F253" s="1">
        <v>1.6416</v>
      </c>
      <c r="G253" s="1">
        <f t="shared" si="30"/>
        <v>20.57740666666667</v>
      </c>
      <c r="H253" s="1">
        <f t="shared" si="31"/>
        <v>159.02736</v>
      </c>
      <c r="I253" s="1">
        <v>4372</v>
      </c>
      <c r="J253" s="1">
        <v>14</v>
      </c>
      <c r="K253" s="1">
        <v>7</v>
      </c>
      <c r="L253" s="1">
        <v>8</v>
      </c>
      <c r="M253" s="1">
        <v>2</v>
      </c>
      <c r="N253" s="1" t="s">
        <v>206</v>
      </c>
      <c r="P253" s="1" t="s">
        <v>1708</v>
      </c>
      <c r="Q253" s="1">
        <v>5</v>
      </c>
      <c r="R253" s="1">
        <v>0</v>
      </c>
      <c r="S253" s="1">
        <v>0</v>
      </c>
      <c r="T253" s="1">
        <v>0</v>
      </c>
      <c r="U253" s="1" t="s">
        <v>1415</v>
      </c>
      <c r="V253" s="1" t="s">
        <v>1165</v>
      </c>
      <c r="X253" s="1">
        <v>1</v>
      </c>
      <c r="Y253" s="1" t="s">
        <v>1601</v>
      </c>
      <c r="Z253" s="1" t="s">
        <v>21</v>
      </c>
    </row>
    <row r="254" spans="1:26" ht="28.5">
      <c r="A254" s="1" t="s">
        <v>1623</v>
      </c>
      <c r="B254" s="1">
        <v>0.5513888888888888</v>
      </c>
      <c r="C254" s="1">
        <v>20</v>
      </c>
      <c r="D254" s="1">
        <v>34.6444</v>
      </c>
      <c r="E254" s="1">
        <v>159</v>
      </c>
      <c r="F254" s="1">
        <v>1.6416</v>
      </c>
      <c r="G254" s="1">
        <f t="shared" si="30"/>
        <v>20.57740666666667</v>
      </c>
      <c r="H254" s="1">
        <f t="shared" si="31"/>
        <v>159.02736</v>
      </c>
      <c r="I254" s="1">
        <v>4372</v>
      </c>
      <c r="J254" s="1">
        <v>19</v>
      </c>
      <c r="K254" s="1">
        <v>7</v>
      </c>
      <c r="L254" s="1">
        <v>7</v>
      </c>
      <c r="M254" s="1">
        <v>1.8</v>
      </c>
      <c r="N254" s="1" t="s">
        <v>1445</v>
      </c>
      <c r="P254" s="1" t="s">
        <v>1708</v>
      </c>
      <c r="Q254" s="1">
        <v>4</v>
      </c>
      <c r="R254" s="1">
        <v>1</v>
      </c>
      <c r="S254" s="1">
        <v>8</v>
      </c>
      <c r="T254" s="1">
        <v>0</v>
      </c>
      <c r="U254" s="1" t="s">
        <v>1150</v>
      </c>
      <c r="V254" s="1" t="s">
        <v>1166</v>
      </c>
      <c r="W254" s="1" t="s">
        <v>1176</v>
      </c>
      <c r="X254" s="1">
        <v>1.2</v>
      </c>
      <c r="Y254" s="1" t="s">
        <v>1600</v>
      </c>
      <c r="Z254" s="1" t="s">
        <v>22</v>
      </c>
    </row>
    <row r="255" spans="1:26" ht="28.5">
      <c r="A255" s="1" t="s">
        <v>1624</v>
      </c>
      <c r="B255" s="1">
        <v>0.5513888888888888</v>
      </c>
      <c r="C255" s="1">
        <v>20</v>
      </c>
      <c r="D255" s="1">
        <v>34.6444</v>
      </c>
      <c r="E255" s="1">
        <v>159</v>
      </c>
      <c r="F255" s="1">
        <v>1.6416</v>
      </c>
      <c r="G255" s="1">
        <f t="shared" si="30"/>
        <v>20.57740666666667</v>
      </c>
      <c r="H255" s="1">
        <f t="shared" si="31"/>
        <v>159.02736</v>
      </c>
      <c r="I255" s="1">
        <v>4372</v>
      </c>
      <c r="J255" s="1">
        <v>9</v>
      </c>
      <c r="K255" s="1">
        <v>8</v>
      </c>
      <c r="L255" s="1">
        <v>7</v>
      </c>
      <c r="M255" s="1">
        <v>0.5</v>
      </c>
      <c r="N255" s="1" t="s">
        <v>206</v>
      </c>
      <c r="P255" s="1" t="s">
        <v>1145</v>
      </c>
      <c r="Q255" s="1">
        <v>20</v>
      </c>
      <c r="R255" s="1">
        <v>0</v>
      </c>
      <c r="S255" s="1">
        <v>0</v>
      </c>
      <c r="T255" s="1">
        <v>0</v>
      </c>
      <c r="U255" s="1" t="s">
        <v>1151</v>
      </c>
      <c r="V255" s="1" t="s">
        <v>1167</v>
      </c>
      <c r="W255" s="1" t="s">
        <v>13</v>
      </c>
      <c r="X255" s="1">
        <v>2</v>
      </c>
      <c r="Y255" s="1" t="s">
        <v>1601</v>
      </c>
      <c r="Z255" s="1" t="s">
        <v>23</v>
      </c>
    </row>
    <row r="256" spans="1:25" ht="28.5">
      <c r="A256" s="1" t="s">
        <v>1625</v>
      </c>
      <c r="B256" s="1">
        <v>0.59375</v>
      </c>
      <c r="C256" s="1">
        <v>20</v>
      </c>
      <c r="D256" s="1">
        <v>34.2939</v>
      </c>
      <c r="E256" s="1">
        <v>159</v>
      </c>
      <c r="F256" s="1">
        <v>1.7033</v>
      </c>
      <c r="G256" s="1">
        <f t="shared" si="30"/>
        <v>20.571565</v>
      </c>
      <c r="H256" s="1">
        <f t="shared" si="31"/>
        <v>159.02838833333334</v>
      </c>
      <c r="I256" s="1">
        <v>4367</v>
      </c>
      <c r="J256" s="1">
        <v>41</v>
      </c>
      <c r="K256" s="1">
        <v>20</v>
      </c>
      <c r="L256" s="1">
        <v>13</v>
      </c>
      <c r="M256" s="1">
        <v>9</v>
      </c>
      <c r="N256" s="1" t="s">
        <v>206</v>
      </c>
      <c r="P256" s="1" t="s">
        <v>1708</v>
      </c>
      <c r="Q256" s="1">
        <v>10</v>
      </c>
      <c r="R256" s="1">
        <v>0</v>
      </c>
      <c r="S256" s="1">
        <v>0</v>
      </c>
      <c r="T256" s="1">
        <v>0</v>
      </c>
      <c r="U256" s="1" t="s">
        <v>1152</v>
      </c>
      <c r="V256" s="1" t="s">
        <v>1168</v>
      </c>
      <c r="W256" s="1" t="s">
        <v>14</v>
      </c>
      <c r="X256" s="1">
        <v>1</v>
      </c>
      <c r="Y256" s="1" t="s">
        <v>1603</v>
      </c>
    </row>
    <row r="257" spans="1:25" ht="28.5">
      <c r="A257" s="1" t="s">
        <v>1626</v>
      </c>
      <c r="B257" s="1">
        <v>0.6069444444444444</v>
      </c>
      <c r="C257" s="1">
        <v>20</v>
      </c>
      <c r="D257" s="1">
        <v>34.1971</v>
      </c>
      <c r="E257" s="1">
        <v>159</v>
      </c>
      <c r="F257" s="1">
        <v>1.8403</v>
      </c>
      <c r="G257" s="1">
        <f t="shared" si="30"/>
        <v>20.569951666666668</v>
      </c>
      <c r="H257" s="1">
        <f t="shared" si="31"/>
        <v>159.03067166666668</v>
      </c>
      <c r="I257" s="1">
        <v>4349</v>
      </c>
      <c r="J257" s="1">
        <v>37</v>
      </c>
      <c r="K257" s="1">
        <v>20</v>
      </c>
      <c r="L257" s="1">
        <v>15</v>
      </c>
      <c r="M257" s="1">
        <v>11</v>
      </c>
      <c r="N257" s="1" t="s">
        <v>206</v>
      </c>
      <c r="P257" s="1" t="s">
        <v>1708</v>
      </c>
      <c r="Q257" s="1" t="s">
        <v>1153</v>
      </c>
      <c r="R257" s="1">
        <v>0</v>
      </c>
      <c r="S257" s="1">
        <v>0</v>
      </c>
      <c r="T257" s="1">
        <v>0</v>
      </c>
      <c r="U257" s="1" t="s">
        <v>834</v>
      </c>
      <c r="V257" s="1" t="s">
        <v>1169</v>
      </c>
      <c r="W257" s="1" t="s">
        <v>15</v>
      </c>
      <c r="X257" s="1">
        <v>2</v>
      </c>
      <c r="Y257" s="1" t="s">
        <v>1603</v>
      </c>
    </row>
    <row r="258" spans="1:30" ht="28.5">
      <c r="A258" s="1" t="s">
        <v>1627</v>
      </c>
      <c r="B258" s="1">
        <v>0.6479166666666667</v>
      </c>
      <c r="C258" s="1">
        <v>20</v>
      </c>
      <c r="D258" s="1">
        <v>33.8864</v>
      </c>
      <c r="E258" s="1">
        <v>159</v>
      </c>
      <c r="F258" s="1">
        <v>2.1043</v>
      </c>
      <c r="G258" s="1">
        <f t="shared" si="30"/>
        <v>20.564773333333335</v>
      </c>
      <c r="H258" s="1">
        <f t="shared" si="31"/>
        <v>159.03507166666665</v>
      </c>
      <c r="I258" s="1">
        <v>4206</v>
      </c>
      <c r="J258" s="1">
        <v>60</v>
      </c>
      <c r="K258" s="1">
        <v>32</v>
      </c>
      <c r="L258" s="1">
        <v>24</v>
      </c>
      <c r="M258" s="1">
        <v>23.5</v>
      </c>
      <c r="N258" s="1" t="s">
        <v>1143</v>
      </c>
      <c r="P258" s="1" t="s">
        <v>1146</v>
      </c>
      <c r="W258" s="1" t="s">
        <v>16</v>
      </c>
      <c r="X258" s="1">
        <v>2.5</v>
      </c>
      <c r="Y258" s="1" t="s">
        <v>1600</v>
      </c>
      <c r="Z258" s="1" t="s">
        <v>24</v>
      </c>
      <c r="AB258" s="1" t="s">
        <v>1154</v>
      </c>
      <c r="AD258" s="1" t="s">
        <v>80</v>
      </c>
    </row>
    <row r="259" spans="1:26" ht="14.25">
      <c r="A259" s="1" t="s">
        <v>1628</v>
      </c>
      <c r="J259" s="1">
        <v>10</v>
      </c>
      <c r="K259" s="1">
        <v>8</v>
      </c>
      <c r="L259" s="1">
        <v>4</v>
      </c>
      <c r="M259" s="1">
        <v>0.7</v>
      </c>
      <c r="N259" s="1" t="s">
        <v>1144</v>
      </c>
      <c r="Q259" s="1">
        <v>5</v>
      </c>
      <c r="R259" s="1">
        <v>1</v>
      </c>
      <c r="S259" s="1">
        <v>3</v>
      </c>
      <c r="T259" s="1">
        <v>0</v>
      </c>
      <c r="U259" s="1" t="s">
        <v>1155</v>
      </c>
      <c r="V259" s="1" t="s">
        <v>1170</v>
      </c>
      <c r="W259" s="1" t="s">
        <v>254</v>
      </c>
      <c r="X259" s="1" t="s">
        <v>1171</v>
      </c>
      <c r="Y259" s="1" t="s">
        <v>1602</v>
      </c>
      <c r="Z259" s="1" t="s">
        <v>25</v>
      </c>
    </row>
    <row r="261" spans="1:34" ht="28.5">
      <c r="A261" s="1" t="s">
        <v>740</v>
      </c>
      <c r="B261" s="1">
        <v>0.513888888888889</v>
      </c>
      <c r="C261" s="1">
        <v>20</v>
      </c>
      <c r="D261" s="1">
        <v>43.2818</v>
      </c>
      <c r="E261" s="1">
        <v>159</v>
      </c>
      <c r="F261" s="1">
        <v>13.2207</v>
      </c>
      <c r="G261" s="1">
        <f aca="true" t="shared" si="32" ref="G261:G274">C261+(D261/60)</f>
        <v>20.721363333333333</v>
      </c>
      <c r="H261" s="1">
        <f aca="true" t="shared" si="33" ref="H261:H274">E261+(F261/60)</f>
        <v>159.220345</v>
      </c>
      <c r="I261" s="1">
        <v>4522</v>
      </c>
      <c r="J261" s="1">
        <v>8</v>
      </c>
      <c r="K261" s="1">
        <v>6</v>
      </c>
      <c r="L261" s="1">
        <v>2</v>
      </c>
      <c r="M261" s="1">
        <v>0.1</v>
      </c>
      <c r="Y261" s="1" t="s">
        <v>1610</v>
      </c>
      <c r="AA261" s="1" t="s">
        <v>1244</v>
      </c>
      <c r="AC261" s="1" t="s">
        <v>1245</v>
      </c>
      <c r="AD261" s="1" t="s">
        <v>80</v>
      </c>
      <c r="AE261" s="1" t="s">
        <v>1246</v>
      </c>
      <c r="AH261" s="1" t="s">
        <v>1257</v>
      </c>
    </row>
    <row r="262" spans="1:26" ht="14.25">
      <c r="A262" s="1" t="s">
        <v>741</v>
      </c>
      <c r="B262" s="1">
        <v>0.5444444444444444</v>
      </c>
      <c r="C262" s="1">
        <v>20</v>
      </c>
      <c r="D262" s="1">
        <v>43.1297</v>
      </c>
      <c r="E262" s="1">
        <v>159</v>
      </c>
      <c r="F262" s="1">
        <v>13.2836</v>
      </c>
      <c r="G262" s="1">
        <f t="shared" si="32"/>
        <v>20.718828333333335</v>
      </c>
      <c r="H262" s="1">
        <f t="shared" si="33"/>
        <v>159.22139333333334</v>
      </c>
      <c r="I262" s="1">
        <v>4525</v>
      </c>
      <c r="J262" s="1">
        <v>7</v>
      </c>
      <c r="K262" s="1">
        <v>5</v>
      </c>
      <c r="L262" s="1">
        <v>4</v>
      </c>
      <c r="M262" s="1">
        <v>0.4</v>
      </c>
      <c r="P262" s="1" t="s">
        <v>285</v>
      </c>
      <c r="Q262" s="1">
        <v>0</v>
      </c>
      <c r="R262" s="1">
        <v>0</v>
      </c>
      <c r="S262" s="1">
        <v>0</v>
      </c>
      <c r="T262" s="1">
        <v>0</v>
      </c>
      <c r="U262" s="1" t="s">
        <v>677</v>
      </c>
      <c r="V262" s="1" t="s">
        <v>88</v>
      </c>
      <c r="W262" s="1" t="s">
        <v>1258</v>
      </c>
      <c r="X262" s="1">
        <v>2.5</v>
      </c>
      <c r="Y262" s="1" t="s">
        <v>1614</v>
      </c>
      <c r="Z262" s="1" t="s">
        <v>1259</v>
      </c>
    </row>
    <row r="263" spans="1:25" ht="14.25">
      <c r="A263" s="1" t="s">
        <v>742</v>
      </c>
      <c r="B263" s="1">
        <v>0.5861111111111111</v>
      </c>
      <c r="C263" s="1">
        <v>20</v>
      </c>
      <c r="D263" s="1">
        <v>43.0831</v>
      </c>
      <c r="E263" s="1">
        <v>159</v>
      </c>
      <c r="F263" s="1">
        <v>13.3197</v>
      </c>
      <c r="G263" s="1">
        <f t="shared" si="32"/>
        <v>20.718051666666668</v>
      </c>
      <c r="H263" s="1">
        <f t="shared" si="33"/>
        <v>159.221995</v>
      </c>
      <c r="I263" s="1">
        <v>4497</v>
      </c>
      <c r="J263" s="1">
        <v>8</v>
      </c>
      <c r="K263" s="1">
        <v>4</v>
      </c>
      <c r="L263" s="1">
        <v>3</v>
      </c>
      <c r="M263" s="1">
        <v>0.3</v>
      </c>
      <c r="N263" s="1" t="s">
        <v>1260</v>
      </c>
      <c r="P263" s="1" t="s">
        <v>1926</v>
      </c>
      <c r="Q263" s="1">
        <v>8</v>
      </c>
      <c r="R263" s="1">
        <v>0</v>
      </c>
      <c r="S263" s="1">
        <v>0</v>
      </c>
      <c r="T263" s="1">
        <v>0</v>
      </c>
      <c r="U263" s="1" t="s">
        <v>299</v>
      </c>
      <c r="V263" s="1" t="s">
        <v>677</v>
      </c>
      <c r="W263" s="1" t="s">
        <v>254</v>
      </c>
      <c r="X263" s="1">
        <v>1.5</v>
      </c>
      <c r="Y263" s="1" t="s">
        <v>1612</v>
      </c>
    </row>
    <row r="264" spans="1:34" ht="28.5">
      <c r="A264" s="1" t="s">
        <v>743</v>
      </c>
      <c r="B264" s="1">
        <v>0.5861111111111111</v>
      </c>
      <c r="C264" s="1">
        <v>20</v>
      </c>
      <c r="D264" s="1">
        <v>43.0831</v>
      </c>
      <c r="E264" s="1">
        <v>159</v>
      </c>
      <c r="F264" s="1">
        <v>13.3197</v>
      </c>
      <c r="G264" s="1">
        <f t="shared" si="32"/>
        <v>20.718051666666668</v>
      </c>
      <c r="H264" s="1">
        <f t="shared" si="33"/>
        <v>159.221995</v>
      </c>
      <c r="I264" s="1">
        <v>4497</v>
      </c>
      <c r="J264" s="1">
        <v>15</v>
      </c>
      <c r="K264" s="1">
        <v>11</v>
      </c>
      <c r="L264" s="1">
        <v>6</v>
      </c>
      <c r="M264" s="1">
        <v>0.9</v>
      </c>
      <c r="P264" s="1" t="s">
        <v>1261</v>
      </c>
      <c r="V264" s="1" t="s">
        <v>1659</v>
      </c>
      <c r="W264" s="1" t="s">
        <v>254</v>
      </c>
      <c r="X264" s="1">
        <v>4</v>
      </c>
      <c r="Y264" s="1" t="s">
        <v>1612</v>
      </c>
      <c r="Z264" s="1" t="s">
        <v>1262</v>
      </c>
      <c r="AA264" s="1" t="s">
        <v>1263</v>
      </c>
      <c r="AC264" s="1" t="s">
        <v>1245</v>
      </c>
      <c r="AD264" s="1" t="s">
        <v>80</v>
      </c>
      <c r="AE264" s="1" t="s">
        <v>1659</v>
      </c>
      <c r="AF264" s="1" t="s">
        <v>1264</v>
      </c>
      <c r="AG264" s="1" t="s">
        <v>1265</v>
      </c>
      <c r="AH264" s="1" t="s">
        <v>1266</v>
      </c>
    </row>
    <row r="265" spans="1:34" ht="28.5">
      <c r="A265" s="1" t="s">
        <v>744</v>
      </c>
      <c r="B265" s="1">
        <v>0.5861111111111111</v>
      </c>
      <c r="C265" s="1">
        <v>20</v>
      </c>
      <c r="D265" s="1">
        <v>43.0831</v>
      </c>
      <c r="E265" s="1">
        <v>159</v>
      </c>
      <c r="F265" s="1">
        <v>13.3197</v>
      </c>
      <c r="G265" s="1">
        <f t="shared" si="32"/>
        <v>20.718051666666668</v>
      </c>
      <c r="H265" s="1">
        <f t="shared" si="33"/>
        <v>159.221995</v>
      </c>
      <c r="I265" s="1">
        <v>4497</v>
      </c>
      <c r="J265" s="1">
        <v>18</v>
      </c>
      <c r="K265" s="1">
        <v>9</v>
      </c>
      <c r="L265" s="1">
        <v>2</v>
      </c>
      <c r="M265" s="1">
        <v>0.6</v>
      </c>
      <c r="P265" s="1" t="s">
        <v>285</v>
      </c>
      <c r="V265" s="1" t="s">
        <v>677</v>
      </c>
      <c r="W265" s="1" t="s">
        <v>1267</v>
      </c>
      <c r="X265" s="1">
        <v>6</v>
      </c>
      <c r="Y265" s="1" t="s">
        <v>1612</v>
      </c>
      <c r="Z265" s="1" t="s">
        <v>1268</v>
      </c>
      <c r="AC265" s="1" t="s">
        <v>1269</v>
      </c>
      <c r="AD265" s="1" t="s">
        <v>80</v>
      </c>
      <c r="AE265" s="1" t="s">
        <v>106</v>
      </c>
      <c r="AF265" s="1" t="s">
        <v>1319</v>
      </c>
      <c r="AH265" s="1" t="s">
        <v>1270</v>
      </c>
    </row>
    <row r="266" spans="1:34" ht="42.75">
      <c r="A266" s="1" t="s">
        <v>745</v>
      </c>
      <c r="B266" s="1">
        <v>0.5861111111111111</v>
      </c>
      <c r="C266" s="1">
        <v>20</v>
      </c>
      <c r="D266" s="1">
        <v>43.0831</v>
      </c>
      <c r="E266" s="1">
        <v>159</v>
      </c>
      <c r="F266" s="1">
        <v>13.3197</v>
      </c>
      <c r="G266" s="1">
        <f t="shared" si="32"/>
        <v>20.718051666666668</v>
      </c>
      <c r="H266" s="1">
        <f t="shared" si="33"/>
        <v>159.221995</v>
      </c>
      <c r="I266" s="1">
        <v>4497</v>
      </c>
      <c r="J266" s="1">
        <v>15</v>
      </c>
      <c r="K266" s="1">
        <v>8</v>
      </c>
      <c r="L266" s="1">
        <v>8</v>
      </c>
      <c r="M266" s="1">
        <v>2.3</v>
      </c>
      <c r="X266" s="1">
        <v>5</v>
      </c>
      <c r="Y266" s="1" t="s">
        <v>1613</v>
      </c>
      <c r="Z266" s="1" t="s">
        <v>1271</v>
      </c>
      <c r="AB266" s="1" t="s">
        <v>1752</v>
      </c>
      <c r="AC266" s="1" t="s">
        <v>1269</v>
      </c>
      <c r="AD266" s="1" t="s">
        <v>80</v>
      </c>
      <c r="AE266" s="1" t="s">
        <v>1272</v>
      </c>
      <c r="AF266" s="1" t="s">
        <v>1308</v>
      </c>
      <c r="AG266" s="1" t="s">
        <v>1308</v>
      </c>
      <c r="AH266" s="1" t="s">
        <v>1273</v>
      </c>
    </row>
    <row r="267" spans="1:34" ht="28.5">
      <c r="A267" s="1" t="s">
        <v>746</v>
      </c>
      <c r="B267" s="1">
        <v>0.5861111111111111</v>
      </c>
      <c r="C267" s="1">
        <v>20</v>
      </c>
      <c r="D267" s="1">
        <v>43.0831</v>
      </c>
      <c r="E267" s="1">
        <v>159</v>
      </c>
      <c r="F267" s="1">
        <v>13.3197</v>
      </c>
      <c r="G267" s="1">
        <f t="shared" si="32"/>
        <v>20.718051666666668</v>
      </c>
      <c r="H267" s="1">
        <f t="shared" si="33"/>
        <v>159.221995</v>
      </c>
      <c r="I267" s="1">
        <v>4497</v>
      </c>
      <c r="J267" s="1">
        <v>27</v>
      </c>
      <c r="K267" s="1">
        <v>12</v>
      </c>
      <c r="L267" s="1">
        <v>10</v>
      </c>
      <c r="M267" s="1">
        <v>5.5</v>
      </c>
      <c r="P267" s="1" t="s">
        <v>1274</v>
      </c>
      <c r="Q267" s="1">
        <v>0</v>
      </c>
      <c r="R267" s="1">
        <v>0</v>
      </c>
      <c r="S267" s="1">
        <v>0</v>
      </c>
      <c r="T267" s="1">
        <v>0</v>
      </c>
      <c r="U267" s="1" t="s">
        <v>677</v>
      </c>
      <c r="V267" s="1" t="s">
        <v>677</v>
      </c>
      <c r="W267" s="1" t="s">
        <v>712</v>
      </c>
      <c r="X267" s="1">
        <v>4</v>
      </c>
      <c r="Y267" s="1" t="s">
        <v>1613</v>
      </c>
      <c r="Z267" s="1" t="s">
        <v>1275</v>
      </c>
      <c r="AB267" s="1" t="s">
        <v>80</v>
      </c>
      <c r="AC267" s="1" t="s">
        <v>1269</v>
      </c>
      <c r="AD267" s="1" t="s">
        <v>80</v>
      </c>
      <c r="AE267" s="1">
        <v>1</v>
      </c>
      <c r="AF267" s="1" t="s">
        <v>1308</v>
      </c>
      <c r="AG267" s="1" t="s">
        <v>1308</v>
      </c>
      <c r="AH267" s="1" t="s">
        <v>1276</v>
      </c>
    </row>
    <row r="268" spans="1:26" ht="42.75">
      <c r="A268" s="1" t="s">
        <v>747</v>
      </c>
      <c r="B268" s="1">
        <v>0.5861111111111111</v>
      </c>
      <c r="C268" s="1">
        <v>20</v>
      </c>
      <c r="D268" s="1">
        <v>43.0831</v>
      </c>
      <c r="E268" s="1">
        <v>159</v>
      </c>
      <c r="F268" s="1">
        <v>13.3197</v>
      </c>
      <c r="G268" s="1">
        <f t="shared" si="32"/>
        <v>20.718051666666668</v>
      </c>
      <c r="H268" s="1">
        <f t="shared" si="33"/>
        <v>159.221995</v>
      </c>
      <c r="I268" s="1">
        <v>4497</v>
      </c>
      <c r="J268" s="1">
        <v>32</v>
      </c>
      <c r="K268" s="1">
        <v>10</v>
      </c>
      <c r="L268" s="1">
        <v>11</v>
      </c>
      <c r="M268" s="1">
        <v>4</v>
      </c>
      <c r="N268" s="1" t="s">
        <v>1277</v>
      </c>
      <c r="P268" s="1" t="s">
        <v>1278</v>
      </c>
      <c r="Q268" s="1">
        <v>0</v>
      </c>
      <c r="R268" s="1">
        <v>0</v>
      </c>
      <c r="S268" s="1">
        <v>0</v>
      </c>
      <c r="T268" s="1" t="s">
        <v>1279</v>
      </c>
      <c r="U268" s="1" t="s">
        <v>677</v>
      </c>
      <c r="V268" s="1" t="s">
        <v>677</v>
      </c>
      <c r="W268" s="1" t="s">
        <v>1280</v>
      </c>
      <c r="X268" s="1">
        <v>4</v>
      </c>
      <c r="Y268" s="1" t="s">
        <v>1613</v>
      </c>
      <c r="Z268" s="1" t="s">
        <v>1281</v>
      </c>
    </row>
    <row r="269" spans="1:34" ht="14.25">
      <c r="A269" s="1" t="s">
        <v>748</v>
      </c>
      <c r="B269" s="1">
        <v>0.5861111111111111</v>
      </c>
      <c r="C269" s="1">
        <v>20</v>
      </c>
      <c r="D269" s="1">
        <v>43.0831</v>
      </c>
      <c r="E269" s="1">
        <v>159</v>
      </c>
      <c r="F269" s="1">
        <v>13.3197</v>
      </c>
      <c r="G269" s="1">
        <f t="shared" si="32"/>
        <v>20.718051666666668</v>
      </c>
      <c r="H269" s="1">
        <f t="shared" si="33"/>
        <v>159.221995</v>
      </c>
      <c r="I269" s="1">
        <v>4497</v>
      </c>
      <c r="J269" s="1">
        <v>8</v>
      </c>
      <c r="K269" s="1">
        <v>6</v>
      </c>
      <c r="L269" s="1">
        <v>3</v>
      </c>
      <c r="M269" s="1">
        <v>0.2</v>
      </c>
      <c r="P269" s="1" t="s">
        <v>1926</v>
      </c>
      <c r="V269" s="1" t="s">
        <v>677</v>
      </c>
      <c r="W269" s="1" t="s">
        <v>254</v>
      </c>
      <c r="X269" s="1">
        <v>4</v>
      </c>
      <c r="Y269" s="1" t="s">
        <v>1615</v>
      </c>
      <c r="AA269" s="1" t="s">
        <v>1282</v>
      </c>
      <c r="AB269" s="1" t="s">
        <v>1283</v>
      </c>
      <c r="AC269" s="1" t="s">
        <v>1269</v>
      </c>
      <c r="AE269" s="1">
        <v>5</v>
      </c>
      <c r="AG269" s="1" t="s">
        <v>254</v>
      </c>
      <c r="AH269" s="1" t="s">
        <v>1308</v>
      </c>
    </row>
    <row r="270" spans="1:34" ht="42.75">
      <c r="A270" s="1" t="s">
        <v>749</v>
      </c>
      <c r="B270" s="1">
        <v>0.6020833333333333</v>
      </c>
      <c r="C270" s="1">
        <v>20</v>
      </c>
      <c r="D270" s="1">
        <v>43.0434</v>
      </c>
      <c r="E270" s="1">
        <v>159</v>
      </c>
      <c r="F270" s="1">
        <v>13.3178</v>
      </c>
      <c r="G270" s="1">
        <f t="shared" si="32"/>
        <v>20.71739</v>
      </c>
      <c r="H270" s="1">
        <f t="shared" si="33"/>
        <v>159.22196333333332</v>
      </c>
      <c r="I270" s="1">
        <v>4523</v>
      </c>
      <c r="J270" s="1">
        <v>22</v>
      </c>
      <c r="K270" s="1">
        <v>18</v>
      </c>
      <c r="L270" s="1">
        <v>17</v>
      </c>
      <c r="M270" s="1">
        <v>0.3</v>
      </c>
      <c r="Y270" s="1" t="s">
        <v>1613</v>
      </c>
      <c r="AA270" s="1" t="s">
        <v>772</v>
      </c>
      <c r="AC270" s="1" t="s">
        <v>1287</v>
      </c>
      <c r="AD270" s="1" t="s">
        <v>1306</v>
      </c>
      <c r="AE270" s="1" t="s">
        <v>1286</v>
      </c>
      <c r="AF270" s="1" t="s">
        <v>1308</v>
      </c>
      <c r="AG270" s="1" t="s">
        <v>1285</v>
      </c>
      <c r="AH270" s="1" t="s">
        <v>1284</v>
      </c>
    </row>
    <row r="271" spans="1:26" ht="28.5">
      <c r="A271" s="1" t="s">
        <v>750</v>
      </c>
      <c r="B271" s="1">
        <v>0.6020833333333333</v>
      </c>
      <c r="C271" s="1">
        <v>20</v>
      </c>
      <c r="D271" s="1">
        <v>43.0434</v>
      </c>
      <c r="E271" s="1">
        <v>159</v>
      </c>
      <c r="F271" s="1">
        <v>13.3178</v>
      </c>
      <c r="G271" s="1">
        <f t="shared" si="32"/>
        <v>20.71739</v>
      </c>
      <c r="H271" s="1">
        <f t="shared" si="33"/>
        <v>159.22196333333332</v>
      </c>
      <c r="I271" s="1">
        <v>4523</v>
      </c>
      <c r="J271" s="1">
        <v>26</v>
      </c>
      <c r="K271" s="1">
        <v>24</v>
      </c>
      <c r="L271" s="1">
        <v>19</v>
      </c>
      <c r="M271" s="1">
        <v>19.5</v>
      </c>
      <c r="P271" s="1" t="s">
        <v>1108</v>
      </c>
      <c r="Q271" s="1">
        <v>3</v>
      </c>
      <c r="R271" s="1">
        <v>0</v>
      </c>
      <c r="S271" s="1">
        <v>0</v>
      </c>
      <c r="T271" s="1">
        <v>0</v>
      </c>
      <c r="U271" s="1" t="s">
        <v>677</v>
      </c>
      <c r="V271" s="1" t="s">
        <v>677</v>
      </c>
      <c r="W271" s="1" t="s">
        <v>712</v>
      </c>
      <c r="X271" s="1">
        <v>2.5</v>
      </c>
      <c r="Y271" s="1" t="s">
        <v>1613</v>
      </c>
      <c r="Z271" s="1" t="s">
        <v>1288</v>
      </c>
    </row>
    <row r="272" spans="1:25" ht="28.5">
      <c r="A272" s="1" t="s">
        <v>751</v>
      </c>
      <c r="B272" s="1">
        <v>0.6326388888888889</v>
      </c>
      <c r="C272" s="1">
        <v>20</v>
      </c>
      <c r="D272" s="1">
        <v>42.6686</v>
      </c>
      <c r="E272" s="1">
        <v>159</v>
      </c>
      <c r="F272" s="1">
        <v>13.1419</v>
      </c>
      <c r="G272" s="1">
        <f t="shared" si="32"/>
        <v>20.711143333333332</v>
      </c>
      <c r="H272" s="1">
        <f t="shared" si="33"/>
        <v>159.21903166666667</v>
      </c>
      <c r="I272" s="1">
        <v>4497</v>
      </c>
      <c r="J272" s="1">
        <v>8</v>
      </c>
      <c r="K272" s="1">
        <v>8</v>
      </c>
      <c r="L272" s="1">
        <v>6</v>
      </c>
      <c r="M272" s="1">
        <v>0.8</v>
      </c>
      <c r="N272" s="1" t="s">
        <v>759</v>
      </c>
      <c r="P272" s="1" t="s">
        <v>760</v>
      </c>
      <c r="Q272" s="1">
        <v>10</v>
      </c>
      <c r="R272" s="1">
        <v>0</v>
      </c>
      <c r="S272" s="1">
        <v>0</v>
      </c>
      <c r="T272" s="1">
        <v>0</v>
      </c>
      <c r="U272" s="1" t="s">
        <v>761</v>
      </c>
      <c r="V272" s="1" t="s">
        <v>762</v>
      </c>
      <c r="W272" s="1" t="s">
        <v>763</v>
      </c>
      <c r="X272" s="1">
        <v>1</v>
      </c>
      <c r="Y272" s="1" t="s">
        <v>1611</v>
      </c>
    </row>
    <row r="273" spans="1:26" ht="28.5">
      <c r="A273" s="1" t="s">
        <v>752</v>
      </c>
      <c r="B273" s="1">
        <v>0.6326388888888889</v>
      </c>
      <c r="C273" s="1">
        <v>20</v>
      </c>
      <c r="D273" s="1">
        <v>42.6686</v>
      </c>
      <c r="E273" s="1">
        <v>159</v>
      </c>
      <c r="F273" s="1">
        <v>13.1419</v>
      </c>
      <c r="G273" s="1">
        <f t="shared" si="32"/>
        <v>20.711143333333332</v>
      </c>
      <c r="H273" s="1">
        <f t="shared" si="33"/>
        <v>159.21903166666667</v>
      </c>
      <c r="I273" s="1">
        <v>4497</v>
      </c>
      <c r="J273" s="1">
        <v>15</v>
      </c>
      <c r="K273" s="1">
        <v>13</v>
      </c>
      <c r="L273" s="1">
        <v>12</v>
      </c>
      <c r="M273" s="1">
        <v>3.4</v>
      </c>
      <c r="P273" s="1" t="s">
        <v>1926</v>
      </c>
      <c r="Q273" s="1">
        <v>0</v>
      </c>
      <c r="R273" s="1">
        <v>0</v>
      </c>
      <c r="S273" s="1">
        <v>0</v>
      </c>
      <c r="T273" s="1">
        <v>0</v>
      </c>
      <c r="U273" s="1" t="s">
        <v>764</v>
      </c>
      <c r="V273" s="1" t="s">
        <v>765</v>
      </c>
      <c r="W273" s="1" t="s">
        <v>763</v>
      </c>
      <c r="X273" s="1">
        <v>2</v>
      </c>
      <c r="Y273" s="1" t="s">
        <v>1603</v>
      </c>
      <c r="Z273" s="1" t="s">
        <v>766</v>
      </c>
    </row>
    <row r="274" spans="1:25" ht="14.25">
      <c r="A274" s="1" t="s">
        <v>753</v>
      </c>
      <c r="B274" s="1">
        <v>0.6326388888888889</v>
      </c>
      <c r="C274" s="1">
        <v>20</v>
      </c>
      <c r="D274" s="1">
        <v>42.6686</v>
      </c>
      <c r="E274" s="1">
        <v>159</v>
      </c>
      <c r="F274" s="1">
        <v>13.1419</v>
      </c>
      <c r="G274" s="1">
        <f t="shared" si="32"/>
        <v>20.711143333333332</v>
      </c>
      <c r="H274" s="1">
        <f t="shared" si="33"/>
        <v>159.21903166666667</v>
      </c>
      <c r="I274" s="1">
        <v>4497</v>
      </c>
      <c r="J274" s="1">
        <v>15</v>
      </c>
      <c r="K274" s="1">
        <v>11</v>
      </c>
      <c r="L274" s="1">
        <v>9</v>
      </c>
      <c r="M274" s="1">
        <v>1.5</v>
      </c>
      <c r="N274" s="1" t="s">
        <v>767</v>
      </c>
      <c r="P274" s="1" t="s">
        <v>768</v>
      </c>
      <c r="Q274" s="1">
        <v>15</v>
      </c>
      <c r="R274" s="1">
        <v>0</v>
      </c>
      <c r="S274" s="1">
        <v>0</v>
      </c>
      <c r="T274" s="1">
        <v>0</v>
      </c>
      <c r="U274" s="1" t="s">
        <v>769</v>
      </c>
      <c r="V274" s="1" t="s">
        <v>770</v>
      </c>
      <c r="W274" s="1" t="s">
        <v>771</v>
      </c>
      <c r="X274" s="1">
        <v>3</v>
      </c>
      <c r="Y274" s="1" t="s">
        <v>1612</v>
      </c>
    </row>
    <row r="275" spans="1:31" ht="14.25">
      <c r="A275" s="1" t="s">
        <v>754</v>
      </c>
      <c r="J275" s="1">
        <v>6</v>
      </c>
      <c r="K275" s="1">
        <v>4</v>
      </c>
      <c r="L275" s="1">
        <v>2</v>
      </c>
      <c r="M275" s="1">
        <v>0.1</v>
      </c>
      <c r="AA275" s="1" t="s">
        <v>756</v>
      </c>
      <c r="AB275" s="1" t="s">
        <v>755</v>
      </c>
      <c r="AC275" s="1" t="s">
        <v>757</v>
      </c>
      <c r="AE275" s="1" t="s">
        <v>758</v>
      </c>
    </row>
    <row r="277" spans="1:33" ht="28.5">
      <c r="A277" s="1" t="s">
        <v>307</v>
      </c>
      <c r="B277" s="1">
        <v>0.5097222222222222</v>
      </c>
      <c r="C277" s="1">
        <v>23</v>
      </c>
      <c r="D277" s="1">
        <v>42.0748</v>
      </c>
      <c r="E277" s="1">
        <v>157</v>
      </c>
      <c r="F277" s="1">
        <v>27.4926</v>
      </c>
      <c r="G277" s="1">
        <f aca="true" t="shared" si="34" ref="G277:G312">C277+(D277/60)</f>
        <v>23.701246666666666</v>
      </c>
      <c r="H277" s="1">
        <f aca="true" t="shared" si="35" ref="H277:H312">E277+(F277/60)</f>
        <v>157.45821</v>
      </c>
      <c r="I277" s="1">
        <v>4295</v>
      </c>
      <c r="J277" s="1">
        <v>5</v>
      </c>
      <c r="K277" s="1">
        <v>4</v>
      </c>
      <c r="L277" s="1">
        <v>2</v>
      </c>
      <c r="M277" s="1">
        <v>0.1</v>
      </c>
      <c r="P277" s="1" t="s">
        <v>308</v>
      </c>
      <c r="W277" s="1" t="s">
        <v>1661</v>
      </c>
      <c r="X277" s="1" t="s">
        <v>1464</v>
      </c>
      <c r="Y277" s="1" t="s">
        <v>652</v>
      </c>
      <c r="Z277" s="1" t="s">
        <v>309</v>
      </c>
      <c r="AA277" s="1" t="s">
        <v>310</v>
      </c>
      <c r="AB277" s="1" t="s">
        <v>311</v>
      </c>
      <c r="AC277" s="1" t="s">
        <v>1380</v>
      </c>
      <c r="AE277" s="1">
        <v>2</v>
      </c>
      <c r="AF277" s="1" t="s">
        <v>312</v>
      </c>
      <c r="AG277" s="1" t="s">
        <v>313</v>
      </c>
    </row>
    <row r="278" spans="1:26" ht="28.5">
      <c r="A278" s="1" t="s">
        <v>314</v>
      </c>
      <c r="B278" s="1">
        <v>0.5097222222222222</v>
      </c>
      <c r="C278" s="1">
        <v>23</v>
      </c>
      <c r="D278" s="1">
        <v>42.0748</v>
      </c>
      <c r="E278" s="1">
        <v>157</v>
      </c>
      <c r="F278" s="1">
        <v>27.4926</v>
      </c>
      <c r="G278" s="1">
        <f t="shared" si="34"/>
        <v>23.701246666666666</v>
      </c>
      <c r="H278" s="1">
        <f t="shared" si="35"/>
        <v>157.45821</v>
      </c>
      <c r="I278" s="1">
        <v>4295</v>
      </c>
      <c r="J278" s="1">
        <v>25</v>
      </c>
      <c r="K278" s="1">
        <v>15</v>
      </c>
      <c r="L278" s="1">
        <v>14</v>
      </c>
      <c r="M278" s="1">
        <v>8.6</v>
      </c>
      <c r="N278" s="1" t="s">
        <v>315</v>
      </c>
      <c r="P278" s="1" t="s">
        <v>825</v>
      </c>
      <c r="Q278" s="1">
        <v>0</v>
      </c>
      <c r="R278" s="1">
        <v>1</v>
      </c>
      <c r="S278" s="1">
        <v>2</v>
      </c>
      <c r="T278" s="1">
        <v>0</v>
      </c>
      <c r="U278" s="1" t="s">
        <v>316</v>
      </c>
      <c r="V278" s="1" t="s">
        <v>806</v>
      </c>
      <c r="W278" s="1" t="s">
        <v>1661</v>
      </c>
      <c r="X278" s="1">
        <v>3</v>
      </c>
      <c r="Y278" s="1" t="s">
        <v>1613</v>
      </c>
      <c r="Z278" s="1" t="s">
        <v>317</v>
      </c>
    </row>
    <row r="279" spans="1:26" ht="28.5">
      <c r="A279" s="1" t="s">
        <v>318</v>
      </c>
      <c r="B279" s="1">
        <v>0.5215277777777778</v>
      </c>
      <c r="C279" s="1">
        <v>23</v>
      </c>
      <c r="D279" s="1">
        <v>42.0195</v>
      </c>
      <c r="E279" s="1">
        <v>157</v>
      </c>
      <c r="F279" s="1">
        <v>27.5036</v>
      </c>
      <c r="G279" s="1">
        <f t="shared" si="34"/>
        <v>23.700325</v>
      </c>
      <c r="H279" s="1">
        <f t="shared" si="35"/>
        <v>157.45839333333333</v>
      </c>
      <c r="I279" s="1">
        <v>4237</v>
      </c>
      <c r="J279" s="1">
        <v>22</v>
      </c>
      <c r="K279" s="1">
        <v>16</v>
      </c>
      <c r="L279" s="1">
        <v>14</v>
      </c>
      <c r="M279" s="1">
        <v>8.5</v>
      </c>
      <c r="P279" s="1" t="s">
        <v>825</v>
      </c>
      <c r="Q279" s="1">
        <v>0</v>
      </c>
      <c r="R279" s="1">
        <v>0</v>
      </c>
      <c r="S279" s="1">
        <v>0</v>
      </c>
      <c r="T279" s="1">
        <v>0</v>
      </c>
      <c r="U279" s="1" t="s">
        <v>1464</v>
      </c>
      <c r="V279" s="1" t="s">
        <v>1464</v>
      </c>
      <c r="W279" s="1" t="s">
        <v>1173</v>
      </c>
      <c r="X279" s="1" t="s">
        <v>107</v>
      </c>
      <c r="Y279" s="1" t="s">
        <v>1603</v>
      </c>
      <c r="Z279" s="1" t="s">
        <v>319</v>
      </c>
    </row>
    <row r="280" spans="1:26" ht="28.5">
      <c r="A280" s="1" t="s">
        <v>320</v>
      </c>
      <c r="B280" s="1">
        <v>0.5326388888888889</v>
      </c>
      <c r="C280" s="1">
        <v>23</v>
      </c>
      <c r="D280" s="1">
        <v>41.9968</v>
      </c>
      <c r="E280" s="1">
        <v>157</v>
      </c>
      <c r="F280" s="1">
        <v>27.5071</v>
      </c>
      <c r="G280" s="1">
        <f t="shared" si="34"/>
        <v>23.699946666666666</v>
      </c>
      <c r="H280" s="1">
        <f t="shared" si="35"/>
        <v>157.45845166666666</v>
      </c>
      <c r="I280" s="1">
        <v>4209</v>
      </c>
      <c r="J280" s="1">
        <v>28</v>
      </c>
      <c r="K280" s="1">
        <v>14</v>
      </c>
      <c r="L280" s="1">
        <v>10</v>
      </c>
      <c r="M280" s="1">
        <v>5.9</v>
      </c>
      <c r="N280" s="1" t="s">
        <v>831</v>
      </c>
      <c r="P280" s="1" t="s">
        <v>1398</v>
      </c>
      <c r="Q280" s="1">
        <v>0</v>
      </c>
      <c r="R280" s="1">
        <v>0</v>
      </c>
      <c r="S280" s="1">
        <v>0</v>
      </c>
      <c r="T280" s="1">
        <v>0</v>
      </c>
      <c r="U280" s="1" t="s">
        <v>1454</v>
      </c>
      <c r="V280" s="1" t="s">
        <v>806</v>
      </c>
      <c r="X280" s="1" t="s">
        <v>118</v>
      </c>
      <c r="Y280" s="1" t="s">
        <v>1613</v>
      </c>
      <c r="Z280" s="1" t="s">
        <v>321</v>
      </c>
    </row>
    <row r="281" spans="1:26" ht="28.5">
      <c r="A281" s="1" t="s">
        <v>322</v>
      </c>
      <c r="B281" s="1">
        <v>0.5520833333333334</v>
      </c>
      <c r="C281" s="1">
        <v>23</v>
      </c>
      <c r="D281" s="1">
        <v>41.9353</v>
      </c>
      <c r="E281" s="1">
        <v>157</v>
      </c>
      <c r="F281" s="1">
        <v>27.5628</v>
      </c>
      <c r="G281" s="1">
        <f t="shared" si="34"/>
        <v>23.698921666666667</v>
      </c>
      <c r="H281" s="1">
        <f t="shared" si="35"/>
        <v>157.45938</v>
      </c>
      <c r="I281" s="1">
        <v>4177</v>
      </c>
      <c r="J281" s="1">
        <v>16</v>
      </c>
      <c r="K281" s="1">
        <v>12</v>
      </c>
      <c r="L281" s="1">
        <v>7</v>
      </c>
      <c r="M281" s="1">
        <v>2.2</v>
      </c>
      <c r="N281" s="1" t="s">
        <v>323</v>
      </c>
      <c r="P281" s="1" t="s">
        <v>825</v>
      </c>
      <c r="Q281" s="1">
        <v>0</v>
      </c>
      <c r="R281" s="1">
        <v>0</v>
      </c>
      <c r="S281" s="1">
        <v>0</v>
      </c>
      <c r="T281" s="1">
        <v>0</v>
      </c>
      <c r="U281" s="1" t="s">
        <v>1148</v>
      </c>
      <c r="V281" s="1" t="s">
        <v>806</v>
      </c>
      <c r="W281" s="1" t="s">
        <v>1173</v>
      </c>
      <c r="X281" s="1" t="s">
        <v>324</v>
      </c>
      <c r="Y281" s="1" t="s">
        <v>1613</v>
      </c>
      <c r="Z281" s="1" t="s">
        <v>325</v>
      </c>
    </row>
    <row r="282" spans="1:26" ht="28.5">
      <c r="A282" s="1" t="s">
        <v>326</v>
      </c>
      <c r="B282" s="1">
        <v>0.5826388888888888</v>
      </c>
      <c r="C282" s="1">
        <v>23</v>
      </c>
      <c r="D282" s="1">
        <v>41.2899</v>
      </c>
      <c r="E282" s="1">
        <v>157</v>
      </c>
      <c r="F282" s="1">
        <v>27.5993</v>
      </c>
      <c r="G282" s="1">
        <f t="shared" si="34"/>
        <v>23.688165</v>
      </c>
      <c r="H282" s="1">
        <f t="shared" si="35"/>
        <v>157.45998833333334</v>
      </c>
      <c r="I282" s="1">
        <v>4298</v>
      </c>
      <c r="J282" s="1">
        <v>8</v>
      </c>
      <c r="K282" s="1">
        <v>8</v>
      </c>
      <c r="L282" s="1">
        <v>6</v>
      </c>
      <c r="M282" s="1">
        <v>0.5</v>
      </c>
      <c r="N282" s="1" t="s">
        <v>1445</v>
      </c>
      <c r="P282" s="1" t="s">
        <v>327</v>
      </c>
      <c r="Q282" s="1">
        <v>0</v>
      </c>
      <c r="R282" s="1">
        <v>0</v>
      </c>
      <c r="S282" s="1">
        <v>0</v>
      </c>
      <c r="T282" s="1">
        <v>0</v>
      </c>
      <c r="U282" s="1" t="s">
        <v>328</v>
      </c>
      <c r="V282" s="1" t="s">
        <v>1464</v>
      </c>
      <c r="W282" s="1" t="s">
        <v>1173</v>
      </c>
      <c r="X282" s="1" t="s">
        <v>1148</v>
      </c>
      <c r="Y282" s="1" t="s">
        <v>1611</v>
      </c>
      <c r="Z282" s="1" t="s">
        <v>329</v>
      </c>
    </row>
    <row r="283" spans="1:33" ht="28.5">
      <c r="A283" s="1" t="s">
        <v>330</v>
      </c>
      <c r="B283" s="1">
        <v>0.5986111111111111</v>
      </c>
      <c r="C283" s="1">
        <v>23</v>
      </c>
      <c r="D283" s="1">
        <v>41.3506</v>
      </c>
      <c r="E283" s="1">
        <v>157</v>
      </c>
      <c r="F283" s="1">
        <v>27.5679</v>
      </c>
      <c r="G283" s="1">
        <f t="shared" si="34"/>
        <v>23.68917666666667</v>
      </c>
      <c r="H283" s="1">
        <f t="shared" si="35"/>
        <v>157.459465</v>
      </c>
      <c r="I283" s="1">
        <v>4285</v>
      </c>
      <c r="J283" s="1">
        <v>17</v>
      </c>
      <c r="K283" s="1">
        <v>12</v>
      </c>
      <c r="L283" s="1">
        <v>4</v>
      </c>
      <c r="M283" s="1">
        <v>0.8</v>
      </c>
      <c r="P283" s="1" t="s">
        <v>331</v>
      </c>
      <c r="W283" s="1" t="s">
        <v>332</v>
      </c>
      <c r="X283" s="1" t="s">
        <v>1464</v>
      </c>
      <c r="Y283" s="1" t="s">
        <v>1613</v>
      </c>
      <c r="AA283" s="1" t="s">
        <v>1282</v>
      </c>
      <c r="AB283" s="1" t="s">
        <v>333</v>
      </c>
      <c r="AC283" s="1" t="s">
        <v>1380</v>
      </c>
      <c r="AD283" s="1" t="s">
        <v>1306</v>
      </c>
      <c r="AE283" s="1" t="s">
        <v>334</v>
      </c>
      <c r="AF283" s="1" t="s">
        <v>1308</v>
      </c>
      <c r="AG283" s="1" t="s">
        <v>1299</v>
      </c>
    </row>
    <row r="284" spans="1:26" ht="28.5">
      <c r="A284" s="1" t="s">
        <v>335</v>
      </c>
      <c r="B284" s="1">
        <v>0.5986111111111111</v>
      </c>
      <c r="C284" s="1">
        <v>23</v>
      </c>
      <c r="D284" s="1">
        <v>41.3506</v>
      </c>
      <c r="E284" s="1">
        <v>157</v>
      </c>
      <c r="F284" s="1">
        <v>27.5679</v>
      </c>
      <c r="G284" s="1">
        <f t="shared" si="34"/>
        <v>23.68917666666667</v>
      </c>
      <c r="H284" s="1">
        <f t="shared" si="35"/>
        <v>157.459465</v>
      </c>
      <c r="I284" s="1">
        <v>4285</v>
      </c>
      <c r="J284" s="1">
        <v>13</v>
      </c>
      <c r="K284" s="1">
        <v>12</v>
      </c>
      <c r="L284" s="1">
        <v>3</v>
      </c>
      <c r="M284" s="1">
        <v>0.5</v>
      </c>
      <c r="N284" s="1" t="s">
        <v>1445</v>
      </c>
      <c r="O284" s="1" t="s">
        <v>458</v>
      </c>
      <c r="P284" s="1" t="s">
        <v>1134</v>
      </c>
      <c r="Q284" s="1">
        <v>0</v>
      </c>
      <c r="R284" s="1">
        <v>0</v>
      </c>
      <c r="S284" s="1">
        <v>0</v>
      </c>
      <c r="T284" s="1">
        <v>0</v>
      </c>
      <c r="U284" s="1" t="s">
        <v>806</v>
      </c>
      <c r="X284" s="1" t="s">
        <v>830</v>
      </c>
      <c r="Y284" s="1" t="s">
        <v>1613</v>
      </c>
      <c r="Z284" s="1" t="s">
        <v>459</v>
      </c>
    </row>
    <row r="285" spans="1:34" ht="14.25">
      <c r="A285" s="1" t="s">
        <v>460</v>
      </c>
      <c r="B285" s="1">
        <v>0.5986111111111111</v>
      </c>
      <c r="C285" s="1">
        <v>23</v>
      </c>
      <c r="D285" s="1">
        <v>41.3506</v>
      </c>
      <c r="E285" s="1">
        <v>157</v>
      </c>
      <c r="F285" s="1">
        <v>27.5679</v>
      </c>
      <c r="G285" s="1">
        <f t="shared" si="34"/>
        <v>23.68917666666667</v>
      </c>
      <c r="H285" s="1">
        <f t="shared" si="35"/>
        <v>157.459465</v>
      </c>
      <c r="I285" s="1">
        <v>4285</v>
      </c>
      <c r="J285" s="1">
        <v>11</v>
      </c>
      <c r="K285" s="1">
        <v>6</v>
      </c>
      <c r="L285" s="1">
        <v>3</v>
      </c>
      <c r="M285" s="1">
        <v>0.15</v>
      </c>
      <c r="P285" s="1" t="s">
        <v>461</v>
      </c>
      <c r="V285" s="1" t="s">
        <v>1464</v>
      </c>
      <c r="W285" s="1" t="s">
        <v>1173</v>
      </c>
      <c r="X285" s="1" t="s">
        <v>1464</v>
      </c>
      <c r="Y285" s="1" t="s">
        <v>1116</v>
      </c>
      <c r="AA285" s="1" t="s">
        <v>1282</v>
      </c>
      <c r="AB285" s="1" t="s">
        <v>462</v>
      </c>
      <c r="AC285" s="1" t="s">
        <v>1380</v>
      </c>
      <c r="AD285" s="1" t="s">
        <v>1306</v>
      </c>
      <c r="AE285" s="1">
        <v>1</v>
      </c>
      <c r="AG285" s="1" t="s">
        <v>1299</v>
      </c>
      <c r="AH285" s="1" t="s">
        <v>463</v>
      </c>
    </row>
    <row r="286" spans="1:26" ht="14.25">
      <c r="A286" s="1" t="s">
        <v>464</v>
      </c>
      <c r="B286" s="1">
        <v>0.5986111111111111</v>
      </c>
      <c r="C286" s="1">
        <v>23</v>
      </c>
      <c r="D286" s="1">
        <v>41.3506</v>
      </c>
      <c r="E286" s="1">
        <v>157</v>
      </c>
      <c r="F286" s="1">
        <v>27.5679</v>
      </c>
      <c r="G286" s="1">
        <f t="shared" si="34"/>
        <v>23.68917666666667</v>
      </c>
      <c r="H286" s="1">
        <f t="shared" si="35"/>
        <v>157.459465</v>
      </c>
      <c r="I286" s="1">
        <v>4285</v>
      </c>
      <c r="J286" s="1">
        <v>10</v>
      </c>
      <c r="K286" s="1">
        <v>5</v>
      </c>
      <c r="L286" s="1">
        <v>1</v>
      </c>
      <c r="M286" s="1">
        <v>0.05</v>
      </c>
      <c r="N286" s="1" t="s">
        <v>831</v>
      </c>
      <c r="P286" s="1" t="s">
        <v>832</v>
      </c>
      <c r="Q286" s="1">
        <v>0</v>
      </c>
      <c r="R286" s="1">
        <v>0</v>
      </c>
      <c r="S286" s="1">
        <v>0</v>
      </c>
      <c r="T286" s="1">
        <v>0</v>
      </c>
      <c r="U286" s="1" t="s">
        <v>829</v>
      </c>
      <c r="V286" s="1" t="s">
        <v>938</v>
      </c>
      <c r="W286" s="1" t="s">
        <v>1661</v>
      </c>
      <c r="X286" s="1" t="s">
        <v>833</v>
      </c>
      <c r="Y286" s="1" t="s">
        <v>1455</v>
      </c>
      <c r="Z286" s="1" t="s">
        <v>465</v>
      </c>
    </row>
    <row r="287" spans="1:26" ht="28.5">
      <c r="A287" s="1" t="s">
        <v>466</v>
      </c>
      <c r="B287" s="1">
        <v>0.6138888888888888</v>
      </c>
      <c r="C287" s="1">
        <v>23</v>
      </c>
      <c r="D287" s="1">
        <v>41.1552</v>
      </c>
      <c r="E287" s="1">
        <v>157</v>
      </c>
      <c r="F287" s="1">
        <v>27.4251</v>
      </c>
      <c r="G287" s="1">
        <f t="shared" si="34"/>
        <v>23.68592</v>
      </c>
      <c r="H287" s="1">
        <f t="shared" si="35"/>
        <v>157.457085</v>
      </c>
      <c r="I287" s="1">
        <v>4257</v>
      </c>
      <c r="J287" s="1">
        <v>28</v>
      </c>
      <c r="K287" s="1">
        <v>19</v>
      </c>
      <c r="L287" s="1">
        <v>14</v>
      </c>
      <c r="M287" s="1">
        <v>8</v>
      </c>
      <c r="N287" s="1" t="s">
        <v>831</v>
      </c>
      <c r="P287" s="1" t="s">
        <v>832</v>
      </c>
      <c r="Q287" s="1">
        <v>0</v>
      </c>
      <c r="R287" s="1">
        <v>0</v>
      </c>
      <c r="S287" s="1">
        <v>0</v>
      </c>
      <c r="T287" s="1">
        <v>0</v>
      </c>
      <c r="U287" s="1" t="s">
        <v>834</v>
      </c>
      <c r="V287" s="1" t="s">
        <v>938</v>
      </c>
      <c r="W287" s="1" t="s">
        <v>1661</v>
      </c>
      <c r="X287" s="1" t="s">
        <v>1464</v>
      </c>
      <c r="Y287" s="1" t="s">
        <v>1613</v>
      </c>
      <c r="Z287" s="1" t="s">
        <v>467</v>
      </c>
    </row>
    <row r="288" spans="1:25" ht="28.5">
      <c r="A288" s="1" t="s">
        <v>468</v>
      </c>
      <c r="G288" s="1">
        <f t="shared" si="34"/>
        <v>0</v>
      </c>
      <c r="H288" s="1">
        <f t="shared" si="35"/>
        <v>0</v>
      </c>
      <c r="Y288" s="1" t="s">
        <v>1613</v>
      </c>
    </row>
    <row r="289" spans="1:25" ht="14.25">
      <c r="A289" s="1" t="s">
        <v>1117</v>
      </c>
      <c r="Y289" s="1" t="s">
        <v>652</v>
      </c>
    </row>
    <row r="290" spans="1:25" ht="28.5">
      <c r="A290" s="1" t="s">
        <v>1058</v>
      </c>
      <c r="G290" s="1">
        <f t="shared" si="34"/>
        <v>0</v>
      </c>
      <c r="H290" s="1">
        <f t="shared" si="35"/>
        <v>0</v>
      </c>
      <c r="Y290" s="1" t="s">
        <v>1613</v>
      </c>
    </row>
    <row r="291" spans="1:25" ht="28.5">
      <c r="A291" s="1" t="s">
        <v>1059</v>
      </c>
      <c r="G291" s="1">
        <f t="shared" si="34"/>
        <v>0</v>
      </c>
      <c r="H291" s="1">
        <f t="shared" si="35"/>
        <v>0</v>
      </c>
      <c r="Y291" s="1" t="s">
        <v>1613</v>
      </c>
    </row>
    <row r="292" spans="7:8" ht="14.25">
      <c r="G292" s="1">
        <f t="shared" si="34"/>
        <v>0</v>
      </c>
      <c r="H292" s="1">
        <f t="shared" si="35"/>
        <v>0</v>
      </c>
    </row>
    <row r="293" spans="1:32" ht="14.25">
      <c r="A293" s="1" t="s">
        <v>1060</v>
      </c>
      <c r="B293" s="1">
        <v>0.4986111111111111</v>
      </c>
      <c r="C293" s="1">
        <v>24</v>
      </c>
      <c r="D293" s="1">
        <v>23.3264</v>
      </c>
      <c r="E293" s="1">
        <v>158</v>
      </c>
      <c r="F293" s="1">
        <v>20.3412</v>
      </c>
      <c r="G293" s="1">
        <f t="shared" si="34"/>
        <v>24.388773333333333</v>
      </c>
      <c r="H293" s="1">
        <f t="shared" si="35"/>
        <v>158.33902</v>
      </c>
      <c r="I293" s="1">
        <v>4572</v>
      </c>
      <c r="J293" s="1">
        <v>9</v>
      </c>
      <c r="K293" s="1">
        <v>5</v>
      </c>
      <c r="L293" s="1">
        <v>5</v>
      </c>
      <c r="M293" s="1">
        <v>0.4</v>
      </c>
      <c r="P293" s="1" t="s">
        <v>1077</v>
      </c>
      <c r="V293" s="1" t="s">
        <v>252</v>
      </c>
      <c r="W293" s="1" t="s">
        <v>258</v>
      </c>
      <c r="X293" s="1">
        <v>0.5</v>
      </c>
      <c r="Y293" s="1" t="s">
        <v>1112</v>
      </c>
      <c r="Z293" s="1" t="s">
        <v>1078</v>
      </c>
      <c r="AB293" s="1" t="s">
        <v>1079</v>
      </c>
      <c r="AC293" s="1" t="s">
        <v>1380</v>
      </c>
      <c r="AE293" s="1" t="s">
        <v>1080</v>
      </c>
      <c r="AF293" s="1" t="s">
        <v>1081</v>
      </c>
    </row>
    <row r="294" spans="1:33" ht="14.25">
      <c r="A294" s="1" t="s">
        <v>1061</v>
      </c>
      <c r="B294" s="1">
        <v>0.4986111111111111</v>
      </c>
      <c r="C294" s="1">
        <v>24</v>
      </c>
      <c r="D294" s="1">
        <v>23.3264</v>
      </c>
      <c r="E294" s="1">
        <v>158</v>
      </c>
      <c r="F294" s="1">
        <v>20.3412</v>
      </c>
      <c r="G294" s="1">
        <f t="shared" si="34"/>
        <v>24.388773333333333</v>
      </c>
      <c r="H294" s="1">
        <f t="shared" si="35"/>
        <v>158.33902</v>
      </c>
      <c r="I294" s="1">
        <v>4572</v>
      </c>
      <c r="J294" s="1">
        <v>11</v>
      </c>
      <c r="K294" s="1">
        <v>5</v>
      </c>
      <c r="L294" s="1">
        <v>3</v>
      </c>
      <c r="M294" s="1">
        <v>0.35</v>
      </c>
      <c r="Y294" s="1" t="s">
        <v>1111</v>
      </c>
      <c r="Z294" s="1" t="s">
        <v>1082</v>
      </c>
      <c r="AA294" s="1" t="s">
        <v>1083</v>
      </c>
      <c r="AB294" s="1" t="s">
        <v>829</v>
      </c>
      <c r="AC294" s="1" t="s">
        <v>1380</v>
      </c>
      <c r="AE294" s="1" t="s">
        <v>120</v>
      </c>
      <c r="AF294" s="1" t="s">
        <v>1264</v>
      </c>
      <c r="AG294" s="1" t="s">
        <v>1084</v>
      </c>
    </row>
    <row r="295" spans="1:32" ht="14.25">
      <c r="A295" s="1" t="s">
        <v>1062</v>
      </c>
      <c r="B295" s="1">
        <v>0.4986111111111111</v>
      </c>
      <c r="C295" s="1">
        <v>24</v>
      </c>
      <c r="D295" s="1">
        <v>23.3264</v>
      </c>
      <c r="E295" s="1">
        <v>158</v>
      </c>
      <c r="F295" s="1">
        <v>20.3412</v>
      </c>
      <c r="G295" s="1">
        <f t="shared" si="34"/>
        <v>24.388773333333333</v>
      </c>
      <c r="H295" s="1">
        <f t="shared" si="35"/>
        <v>158.33902</v>
      </c>
      <c r="I295" s="1">
        <v>4572</v>
      </c>
      <c r="J295" s="1">
        <v>20</v>
      </c>
      <c r="K295" s="1">
        <v>18</v>
      </c>
      <c r="L295" s="1">
        <v>10</v>
      </c>
      <c r="M295" s="1">
        <v>3.8</v>
      </c>
      <c r="Y295" s="1" t="s">
        <v>1112</v>
      </c>
      <c r="AA295" s="1" t="s">
        <v>1083</v>
      </c>
      <c r="AC295" s="1" t="s">
        <v>1380</v>
      </c>
      <c r="AE295" s="1" t="s">
        <v>1085</v>
      </c>
      <c r="AF295" s="1" t="s">
        <v>712</v>
      </c>
    </row>
    <row r="296" spans="1:31" ht="14.25">
      <c r="A296" s="1" t="s">
        <v>1063</v>
      </c>
      <c r="B296" s="1">
        <v>0.5194444444444445</v>
      </c>
      <c r="C296" s="1">
        <v>24</v>
      </c>
      <c r="D296" s="1">
        <v>23.3163</v>
      </c>
      <c r="E296" s="1">
        <v>158</v>
      </c>
      <c r="F296" s="1">
        <v>20.3121</v>
      </c>
      <c r="G296" s="1">
        <f t="shared" si="34"/>
        <v>24.388605</v>
      </c>
      <c r="H296" s="1">
        <f t="shared" si="35"/>
        <v>158.338535</v>
      </c>
      <c r="I296" s="1">
        <v>4572</v>
      </c>
      <c r="J296" s="1">
        <v>24</v>
      </c>
      <c r="K296" s="1">
        <v>11</v>
      </c>
      <c r="L296" s="1">
        <v>10</v>
      </c>
      <c r="M296" s="1">
        <v>1.7</v>
      </c>
      <c r="P296" s="1" t="s">
        <v>294</v>
      </c>
      <c r="V296" s="1" t="s">
        <v>134</v>
      </c>
      <c r="W296" s="1" t="s">
        <v>254</v>
      </c>
      <c r="X296" s="1" t="s">
        <v>1295</v>
      </c>
      <c r="Y296" s="1" t="s">
        <v>1112</v>
      </c>
      <c r="AA296" s="1" t="s">
        <v>1086</v>
      </c>
      <c r="AB296" s="1" t="s">
        <v>1389</v>
      </c>
      <c r="AC296" s="1" t="s">
        <v>1380</v>
      </c>
      <c r="AD296" s="1" t="s">
        <v>80</v>
      </c>
      <c r="AE296" s="1" t="s">
        <v>120</v>
      </c>
    </row>
    <row r="297" spans="1:26" ht="28.5">
      <c r="A297" s="1" t="s">
        <v>1064</v>
      </c>
      <c r="B297" s="1">
        <v>0.5701388888888889</v>
      </c>
      <c r="C297" s="1">
        <v>24</v>
      </c>
      <c r="D297" s="1">
        <v>23.8317</v>
      </c>
      <c r="E297" s="1">
        <v>158</v>
      </c>
      <c r="F297" s="1">
        <v>20.8086</v>
      </c>
      <c r="G297" s="1">
        <f t="shared" si="34"/>
        <v>24.397195</v>
      </c>
      <c r="H297" s="1">
        <f t="shared" si="35"/>
        <v>158.34681</v>
      </c>
      <c r="I297" s="1">
        <v>4628</v>
      </c>
      <c r="J297" s="1">
        <v>13</v>
      </c>
      <c r="K297" s="1">
        <v>12</v>
      </c>
      <c r="L297" s="1">
        <v>1.5</v>
      </c>
      <c r="M297" s="1">
        <v>0.3</v>
      </c>
      <c r="P297" s="1" t="s">
        <v>1294</v>
      </c>
      <c r="Q297" s="1">
        <v>0</v>
      </c>
      <c r="R297" s="1">
        <v>0</v>
      </c>
      <c r="S297" s="1">
        <v>0</v>
      </c>
      <c r="T297" s="1">
        <v>0</v>
      </c>
      <c r="U297" s="1" t="s">
        <v>1295</v>
      </c>
      <c r="V297" s="1" t="s">
        <v>252</v>
      </c>
      <c r="W297" s="1" t="s">
        <v>712</v>
      </c>
      <c r="X297" s="1" t="s">
        <v>145</v>
      </c>
      <c r="Y297" s="1" t="s">
        <v>1113</v>
      </c>
      <c r="Z297" s="1" t="s">
        <v>1087</v>
      </c>
    </row>
    <row r="298" spans="1:25" ht="28.5">
      <c r="A298" s="1" t="s">
        <v>1065</v>
      </c>
      <c r="B298" s="1">
        <v>0.5701388888888889</v>
      </c>
      <c r="C298" s="1">
        <v>24</v>
      </c>
      <c r="D298" s="1">
        <v>23.8317</v>
      </c>
      <c r="E298" s="1">
        <v>158</v>
      </c>
      <c r="F298" s="1">
        <v>20.8086</v>
      </c>
      <c r="G298" s="1">
        <f t="shared" si="34"/>
        <v>24.397195</v>
      </c>
      <c r="H298" s="1">
        <f t="shared" si="35"/>
        <v>158.34681</v>
      </c>
      <c r="I298" s="1">
        <v>4628</v>
      </c>
      <c r="J298" s="1">
        <v>10</v>
      </c>
      <c r="K298" s="1">
        <v>8</v>
      </c>
      <c r="L298" s="1">
        <v>4</v>
      </c>
      <c r="M298" s="1">
        <v>0.2</v>
      </c>
      <c r="N298" s="1" t="s">
        <v>122</v>
      </c>
      <c r="P298" s="1" t="s">
        <v>1294</v>
      </c>
      <c r="Q298" s="1">
        <v>0</v>
      </c>
      <c r="R298" s="1">
        <v>0</v>
      </c>
      <c r="S298" s="1">
        <v>0</v>
      </c>
      <c r="T298" s="1">
        <v>0</v>
      </c>
      <c r="U298" s="1" t="s">
        <v>551</v>
      </c>
      <c r="V298" s="1" t="s">
        <v>134</v>
      </c>
      <c r="W298" s="1" t="s">
        <v>254</v>
      </c>
      <c r="X298" s="1" t="s">
        <v>1088</v>
      </c>
      <c r="Y298" s="1" t="s">
        <v>1113</v>
      </c>
    </row>
    <row r="299" spans="1:26" ht="28.5">
      <c r="A299" s="1" t="s">
        <v>1066</v>
      </c>
      <c r="B299" s="1">
        <v>0.611111111111111</v>
      </c>
      <c r="C299" s="1">
        <v>24</v>
      </c>
      <c r="D299" s="1">
        <v>24.3366</v>
      </c>
      <c r="E299" s="1">
        <v>158</v>
      </c>
      <c r="F299" s="1">
        <v>20.8827</v>
      </c>
      <c r="G299" s="1">
        <f t="shared" si="34"/>
        <v>24.40561</v>
      </c>
      <c r="H299" s="1">
        <f t="shared" si="35"/>
        <v>158.348045</v>
      </c>
      <c r="I299" s="1">
        <v>4635</v>
      </c>
      <c r="J299" s="1">
        <v>22</v>
      </c>
      <c r="K299" s="1">
        <v>18</v>
      </c>
      <c r="L299" s="1">
        <v>7</v>
      </c>
      <c r="M299" s="1">
        <v>1.7</v>
      </c>
      <c r="N299" s="1" t="s">
        <v>122</v>
      </c>
      <c r="P299" s="1" t="s">
        <v>1398</v>
      </c>
      <c r="Q299" s="1">
        <v>0</v>
      </c>
      <c r="R299" s="1">
        <v>0</v>
      </c>
      <c r="S299" s="1">
        <v>0</v>
      </c>
      <c r="T299" s="1">
        <v>0</v>
      </c>
      <c r="U299" s="1" t="s">
        <v>1936</v>
      </c>
      <c r="V299" s="1" t="s">
        <v>1089</v>
      </c>
      <c r="X299" s="1" t="s">
        <v>1295</v>
      </c>
      <c r="Y299" s="1" t="s">
        <v>1114</v>
      </c>
      <c r="Z299" s="1" t="s">
        <v>1090</v>
      </c>
    </row>
    <row r="300" spans="1:26" ht="14.25">
      <c r="A300" s="1" t="s">
        <v>1072</v>
      </c>
      <c r="B300" s="1">
        <v>0.611111111111111</v>
      </c>
      <c r="C300" s="1">
        <v>24</v>
      </c>
      <c r="D300" s="1">
        <v>24.3366</v>
      </c>
      <c r="E300" s="1">
        <v>158</v>
      </c>
      <c r="F300" s="1">
        <v>20.8827</v>
      </c>
      <c r="G300" s="1">
        <f t="shared" si="34"/>
        <v>24.40561</v>
      </c>
      <c r="H300" s="1">
        <f t="shared" si="35"/>
        <v>158.348045</v>
      </c>
      <c r="I300" s="1">
        <v>4635</v>
      </c>
      <c r="J300" s="1">
        <v>9</v>
      </c>
      <c r="K300" s="1">
        <v>6</v>
      </c>
      <c r="L300" s="1">
        <v>2</v>
      </c>
      <c r="M300" s="1">
        <v>0.3</v>
      </c>
      <c r="Y300" s="1" t="s">
        <v>1111</v>
      </c>
      <c r="Z300" s="1" t="s">
        <v>1091</v>
      </c>
    </row>
    <row r="301" spans="1:25" ht="14.25">
      <c r="A301" s="1" t="s">
        <v>1073</v>
      </c>
      <c r="B301" s="1">
        <v>0.63125</v>
      </c>
      <c r="C301" s="1">
        <v>24</v>
      </c>
      <c r="D301" s="1">
        <v>24.3839</v>
      </c>
      <c r="E301" s="1">
        <v>158</v>
      </c>
      <c r="F301" s="1">
        <v>20.9044</v>
      </c>
      <c r="G301" s="1">
        <f t="shared" si="34"/>
        <v>24.406398333333332</v>
      </c>
      <c r="H301" s="1">
        <f t="shared" si="35"/>
        <v>158.34840666666668</v>
      </c>
      <c r="I301" s="1">
        <v>4634</v>
      </c>
      <c r="J301" s="1">
        <v>7</v>
      </c>
      <c r="K301" s="1">
        <v>7</v>
      </c>
      <c r="L301" s="1">
        <v>2</v>
      </c>
      <c r="M301" s="1">
        <v>0.2</v>
      </c>
      <c r="N301" s="1" t="s">
        <v>122</v>
      </c>
      <c r="P301" s="1" t="s">
        <v>1294</v>
      </c>
      <c r="Q301" s="1">
        <v>3</v>
      </c>
      <c r="R301" s="1">
        <v>0</v>
      </c>
      <c r="S301" s="1">
        <v>0</v>
      </c>
      <c r="T301" s="1">
        <v>0</v>
      </c>
      <c r="U301" s="1" t="s">
        <v>252</v>
      </c>
      <c r="V301" s="1" t="s">
        <v>134</v>
      </c>
      <c r="W301" s="1" t="s">
        <v>254</v>
      </c>
      <c r="X301" s="1" t="s">
        <v>1936</v>
      </c>
      <c r="Y301" s="1" t="s">
        <v>1111</v>
      </c>
    </row>
    <row r="302" spans="1:26" ht="14.25">
      <c r="A302" s="1" t="s">
        <v>1074</v>
      </c>
      <c r="M302" s="1">
        <v>0.1</v>
      </c>
      <c r="N302" s="1" t="s">
        <v>1092</v>
      </c>
      <c r="P302" s="1" t="s">
        <v>1093</v>
      </c>
      <c r="V302" s="1" t="s">
        <v>1094</v>
      </c>
      <c r="W302" s="1" t="s">
        <v>258</v>
      </c>
      <c r="X302" s="1" t="s">
        <v>280</v>
      </c>
      <c r="Z302" s="1" t="s">
        <v>1095</v>
      </c>
    </row>
    <row r="303" spans="1:32" ht="14.25">
      <c r="A303" s="1" t="s">
        <v>1075</v>
      </c>
      <c r="J303" s="1">
        <v>5</v>
      </c>
      <c r="K303" s="1">
        <v>5.5</v>
      </c>
      <c r="L303" s="1">
        <v>4</v>
      </c>
      <c r="M303" s="1">
        <v>0.05</v>
      </c>
      <c r="Y303" s="1" t="s">
        <v>1723</v>
      </c>
      <c r="Z303" s="1" t="s">
        <v>1097</v>
      </c>
      <c r="AB303" s="1" t="s">
        <v>1389</v>
      </c>
      <c r="AC303" s="1" t="s">
        <v>1380</v>
      </c>
      <c r="AE303" s="1" t="s">
        <v>1096</v>
      </c>
      <c r="AF303" s="1" t="s">
        <v>1319</v>
      </c>
    </row>
    <row r="304" spans="1:26" ht="14.25">
      <c r="A304" s="1" t="s">
        <v>1076</v>
      </c>
      <c r="M304" s="1">
        <v>0.05</v>
      </c>
      <c r="Z304" s="1" t="s">
        <v>1098</v>
      </c>
    </row>
    <row r="305" spans="1:25" ht="14.25">
      <c r="A305" s="1" t="s">
        <v>1072</v>
      </c>
      <c r="Y305" s="1" t="s">
        <v>1115</v>
      </c>
    </row>
    <row r="307" spans="1:26" ht="28.5">
      <c r="A307" s="1" t="s">
        <v>1895</v>
      </c>
      <c r="B307" s="1">
        <v>0.5326388888888889</v>
      </c>
      <c r="C307" s="1">
        <v>21</v>
      </c>
      <c r="D307" s="1">
        <v>24.613</v>
      </c>
      <c r="E307" s="1">
        <v>159</v>
      </c>
      <c r="F307" s="1">
        <v>5.7074</v>
      </c>
      <c r="G307" s="1">
        <f t="shared" si="34"/>
        <v>21.410216666666667</v>
      </c>
      <c r="H307" s="1">
        <f t="shared" si="35"/>
        <v>159.09512333333333</v>
      </c>
      <c r="I307" s="1">
        <v>4496</v>
      </c>
      <c r="J307" s="1">
        <v>18</v>
      </c>
      <c r="K307" s="1">
        <v>15</v>
      </c>
      <c r="L307" s="1">
        <v>10</v>
      </c>
      <c r="M307" s="1">
        <v>2.5</v>
      </c>
      <c r="P307" s="1" t="s">
        <v>1901</v>
      </c>
      <c r="Q307" s="1">
        <v>5</v>
      </c>
      <c r="R307" s="1">
        <v>0</v>
      </c>
      <c r="S307" s="1">
        <v>0</v>
      </c>
      <c r="T307" s="1">
        <v>0</v>
      </c>
      <c r="U307" s="1" t="s">
        <v>1902</v>
      </c>
      <c r="V307" s="1" t="s">
        <v>1903</v>
      </c>
      <c r="W307" s="1" t="s">
        <v>1904</v>
      </c>
      <c r="X307" s="1" t="s">
        <v>1905</v>
      </c>
      <c r="Y307" s="1" t="s">
        <v>1109</v>
      </c>
      <c r="Z307" s="1" t="s">
        <v>1906</v>
      </c>
    </row>
    <row r="308" spans="1:26" ht="28.5">
      <c r="A308" s="1" t="s">
        <v>1896</v>
      </c>
      <c r="B308" s="1">
        <v>0.5416666666666666</v>
      </c>
      <c r="C308" s="1">
        <v>21</v>
      </c>
      <c r="D308" s="1">
        <v>24.3025</v>
      </c>
      <c r="E308" s="1">
        <v>159</v>
      </c>
      <c r="F308" s="1">
        <v>5.7271</v>
      </c>
      <c r="G308" s="1">
        <f t="shared" si="34"/>
        <v>21.405041666666666</v>
      </c>
      <c r="H308" s="1">
        <f t="shared" si="35"/>
        <v>159.09545166666666</v>
      </c>
      <c r="I308" s="1">
        <v>4480</v>
      </c>
      <c r="J308" s="1">
        <v>35</v>
      </c>
      <c r="K308" s="1">
        <v>25</v>
      </c>
      <c r="L308" s="1">
        <v>12</v>
      </c>
      <c r="M308" s="1">
        <v>15.5</v>
      </c>
      <c r="N308" s="1" t="s">
        <v>1907</v>
      </c>
      <c r="P308" s="1" t="s">
        <v>825</v>
      </c>
      <c r="Q308" s="1">
        <v>5</v>
      </c>
      <c r="R308" s="1">
        <v>0</v>
      </c>
      <c r="S308" s="1">
        <v>0</v>
      </c>
      <c r="T308" s="1">
        <v>0</v>
      </c>
      <c r="U308" s="1" t="s">
        <v>898</v>
      </c>
      <c r="V308" s="1" t="s">
        <v>234</v>
      </c>
      <c r="W308" s="1" t="s">
        <v>1908</v>
      </c>
      <c r="X308" s="1" t="s">
        <v>106</v>
      </c>
      <c r="Y308" s="1" t="s">
        <v>1109</v>
      </c>
      <c r="Z308" s="1" t="s">
        <v>1909</v>
      </c>
    </row>
    <row r="309" spans="1:25" ht="28.5">
      <c r="A309" s="1" t="s">
        <v>1897</v>
      </c>
      <c r="B309" s="1">
        <v>0.5472222222222222</v>
      </c>
      <c r="C309" s="1">
        <v>21</v>
      </c>
      <c r="D309" s="1">
        <v>24.6033</v>
      </c>
      <c r="E309" s="1">
        <v>159</v>
      </c>
      <c r="F309" s="1">
        <v>5.7471</v>
      </c>
      <c r="G309" s="1">
        <f t="shared" si="34"/>
        <v>21.410055</v>
      </c>
      <c r="H309" s="1">
        <f t="shared" si="35"/>
        <v>159.095785</v>
      </c>
      <c r="I309" s="1">
        <v>4459</v>
      </c>
      <c r="J309" s="1">
        <v>18</v>
      </c>
      <c r="K309" s="1">
        <v>13</v>
      </c>
      <c r="L309" s="1">
        <v>12</v>
      </c>
      <c r="M309" s="1">
        <v>4.3</v>
      </c>
      <c r="N309" s="1" t="s">
        <v>1445</v>
      </c>
      <c r="P309" s="1" t="s">
        <v>904</v>
      </c>
      <c r="Q309" s="1">
        <v>3</v>
      </c>
      <c r="R309" s="1">
        <v>0</v>
      </c>
      <c r="S309" s="1">
        <v>0</v>
      </c>
      <c r="T309" s="1">
        <v>0</v>
      </c>
      <c r="U309" s="1" t="s">
        <v>833</v>
      </c>
      <c r="V309" s="1" t="s">
        <v>897</v>
      </c>
      <c r="W309" s="1" t="s">
        <v>866</v>
      </c>
      <c r="X309" s="1" t="s">
        <v>833</v>
      </c>
      <c r="Y309" s="1" t="s">
        <v>1109</v>
      </c>
    </row>
    <row r="310" spans="1:25" ht="28.5">
      <c r="A310" s="1" t="s">
        <v>1898</v>
      </c>
      <c r="B310" s="1">
        <v>0.5694444444444444</v>
      </c>
      <c r="C310" s="1">
        <v>21</v>
      </c>
      <c r="D310" s="1">
        <v>24.5187</v>
      </c>
      <c r="E310" s="1">
        <v>159</v>
      </c>
      <c r="F310" s="1">
        <v>5.8297</v>
      </c>
      <c r="G310" s="1">
        <f t="shared" si="34"/>
        <v>21.408645</v>
      </c>
      <c r="H310" s="1">
        <f t="shared" si="35"/>
        <v>159.09716166666666</v>
      </c>
      <c r="I310" s="1">
        <v>4433</v>
      </c>
      <c r="J310" s="1">
        <v>20</v>
      </c>
      <c r="K310" s="1">
        <v>13</v>
      </c>
      <c r="L310" s="1">
        <v>13</v>
      </c>
      <c r="M310" s="1">
        <v>9.5</v>
      </c>
      <c r="N310" s="1" t="s">
        <v>1445</v>
      </c>
      <c r="P310" s="1" t="s">
        <v>969</v>
      </c>
      <c r="Q310" s="1">
        <v>3</v>
      </c>
      <c r="R310" s="1">
        <v>3</v>
      </c>
      <c r="S310" s="1">
        <v>3</v>
      </c>
      <c r="T310" s="1">
        <v>0</v>
      </c>
      <c r="U310" s="1" t="s">
        <v>234</v>
      </c>
      <c r="V310" s="1" t="s">
        <v>230</v>
      </c>
      <c r="W310" s="1" t="s">
        <v>1910</v>
      </c>
      <c r="X310" s="1" t="s">
        <v>234</v>
      </c>
      <c r="Y310" s="1" t="s">
        <v>1109</v>
      </c>
    </row>
    <row r="311" spans="1:26" ht="28.5">
      <c r="A311" s="1" t="s">
        <v>1899</v>
      </c>
      <c r="B311" s="1">
        <v>0.5694444444444444</v>
      </c>
      <c r="C311" s="1">
        <v>21</v>
      </c>
      <c r="D311" s="1">
        <v>24.5187</v>
      </c>
      <c r="E311" s="1">
        <v>159</v>
      </c>
      <c r="F311" s="1">
        <v>5.8297</v>
      </c>
      <c r="G311" s="1">
        <f t="shared" si="34"/>
        <v>21.408645</v>
      </c>
      <c r="H311" s="1">
        <f t="shared" si="35"/>
        <v>159.09716166666666</v>
      </c>
      <c r="I311" s="1">
        <v>4433</v>
      </c>
      <c r="J311" s="1">
        <v>25</v>
      </c>
      <c r="K311" s="1">
        <v>23</v>
      </c>
      <c r="L311" s="1">
        <v>13</v>
      </c>
      <c r="M311" s="1">
        <v>7</v>
      </c>
      <c r="N311" s="1" t="s">
        <v>1907</v>
      </c>
      <c r="P311" s="1" t="s">
        <v>969</v>
      </c>
      <c r="Q311" s="1">
        <v>10</v>
      </c>
      <c r="R311" s="1">
        <v>0</v>
      </c>
      <c r="S311" s="1">
        <v>0</v>
      </c>
      <c r="T311" s="1">
        <v>0</v>
      </c>
      <c r="U311" s="1" t="s">
        <v>833</v>
      </c>
      <c r="V311" s="1" t="s">
        <v>228</v>
      </c>
      <c r="X311" s="1" t="s">
        <v>1337</v>
      </c>
      <c r="Y311" s="1" t="s">
        <v>1110</v>
      </c>
      <c r="Z311" s="1" t="s">
        <v>1911</v>
      </c>
    </row>
    <row r="312" spans="1:25" ht="28.5">
      <c r="A312" s="1" t="s">
        <v>1900</v>
      </c>
      <c r="B312" s="1">
        <v>0.6034722222222222</v>
      </c>
      <c r="C312" s="1">
        <v>21</v>
      </c>
      <c r="D312" s="1">
        <v>24.3912</v>
      </c>
      <c r="E312" s="1">
        <v>159</v>
      </c>
      <c r="F312" s="1">
        <v>5.9555</v>
      </c>
      <c r="G312" s="1">
        <f t="shared" si="34"/>
        <v>21.40652</v>
      </c>
      <c r="H312" s="1">
        <f t="shared" si="35"/>
        <v>159.09925833333332</v>
      </c>
      <c r="I312" s="1">
        <v>4328</v>
      </c>
      <c r="J312" s="1">
        <v>26</v>
      </c>
      <c r="K312" s="1">
        <v>25</v>
      </c>
      <c r="L312" s="1">
        <v>24</v>
      </c>
      <c r="M312" s="1">
        <v>12</v>
      </c>
      <c r="N312" s="1" t="s">
        <v>1445</v>
      </c>
      <c r="P312" s="1" t="s">
        <v>969</v>
      </c>
      <c r="Q312" s="1">
        <v>0</v>
      </c>
      <c r="R312" s="1">
        <v>3</v>
      </c>
      <c r="S312" s="1">
        <v>3</v>
      </c>
      <c r="T312" s="1">
        <v>0</v>
      </c>
      <c r="U312" s="1" t="s">
        <v>234</v>
      </c>
      <c r="V312" s="1" t="s">
        <v>230</v>
      </c>
      <c r="W312" s="1" t="s">
        <v>1910</v>
      </c>
      <c r="X312" s="1" t="s">
        <v>896</v>
      </c>
      <c r="Y312" s="1" t="s">
        <v>1110</v>
      </c>
    </row>
    <row r="314" spans="1:26" ht="14.25">
      <c r="A314" s="1" t="s">
        <v>1767</v>
      </c>
      <c r="B314" s="1">
        <v>0.5666666666666667</v>
      </c>
      <c r="C314" s="1">
        <v>20</v>
      </c>
      <c r="D314" s="1">
        <v>44.3144</v>
      </c>
      <c r="E314" s="1">
        <v>158</v>
      </c>
      <c r="F314" s="1">
        <v>11.1876</v>
      </c>
      <c r="G314" s="1">
        <f aca="true" t="shared" si="36" ref="G314:G320">C314+(D314/60)</f>
        <v>20.738573333333335</v>
      </c>
      <c r="H314" s="1">
        <f aca="true" t="shared" si="37" ref="H314:H320">E314+(F314/60)</f>
        <v>158.18646</v>
      </c>
      <c r="I314" s="1">
        <v>4057</v>
      </c>
      <c r="J314" s="1">
        <v>22</v>
      </c>
      <c r="K314" s="1">
        <v>17</v>
      </c>
      <c r="L314" s="1">
        <v>11</v>
      </c>
      <c r="M314" s="1">
        <v>6</v>
      </c>
      <c r="N314" s="1" t="s">
        <v>1907</v>
      </c>
      <c r="P314" s="1" t="s">
        <v>1926</v>
      </c>
      <c r="Q314" s="1">
        <v>15</v>
      </c>
      <c r="R314" s="1">
        <v>0</v>
      </c>
      <c r="S314" s="1">
        <v>0</v>
      </c>
      <c r="T314" s="1">
        <v>0</v>
      </c>
      <c r="U314" s="1" t="s">
        <v>1792</v>
      </c>
      <c r="V314" s="1" t="s">
        <v>1792</v>
      </c>
      <c r="X314" s="1" t="s">
        <v>1918</v>
      </c>
      <c r="Y314" s="1" t="s">
        <v>173</v>
      </c>
      <c r="Z314" s="1" t="s">
        <v>1768</v>
      </c>
    </row>
    <row r="315" spans="1:25" ht="28.5">
      <c r="A315" s="1" t="s">
        <v>1769</v>
      </c>
      <c r="B315" s="1">
        <v>0.5861111111111111</v>
      </c>
      <c r="C315" s="1">
        <v>20</v>
      </c>
      <c r="D315" s="1">
        <v>44.3873</v>
      </c>
      <c r="E315" s="1">
        <v>158</v>
      </c>
      <c r="F315" s="1">
        <v>11.1035</v>
      </c>
      <c r="G315" s="1">
        <f t="shared" si="36"/>
        <v>20.739788333333333</v>
      </c>
      <c r="H315" s="1">
        <f t="shared" si="37"/>
        <v>158.18505833333333</v>
      </c>
      <c r="I315" s="1">
        <v>4009</v>
      </c>
      <c r="J315" s="1">
        <v>45</v>
      </c>
      <c r="K315" s="1">
        <v>39</v>
      </c>
      <c r="L315" s="1">
        <v>31</v>
      </c>
      <c r="M315" s="1">
        <v>49</v>
      </c>
      <c r="N315" s="1" t="s">
        <v>1770</v>
      </c>
      <c r="P315" s="1" t="s">
        <v>1926</v>
      </c>
      <c r="Q315" s="1">
        <v>15</v>
      </c>
      <c r="R315" s="1">
        <v>0</v>
      </c>
      <c r="S315" s="1">
        <v>0</v>
      </c>
      <c r="T315" s="1">
        <v>0</v>
      </c>
      <c r="U315" s="1" t="s">
        <v>1792</v>
      </c>
      <c r="V315" s="1" t="s">
        <v>1791</v>
      </c>
      <c r="W315" s="1" t="s">
        <v>1787</v>
      </c>
      <c r="X315" s="1" t="s">
        <v>1873</v>
      </c>
      <c r="Y315" s="1" t="s">
        <v>172</v>
      </c>
    </row>
    <row r="316" spans="1:26" ht="28.5">
      <c r="A316" s="1" t="s">
        <v>1771</v>
      </c>
      <c r="B316" s="1">
        <v>0.5861111111111111</v>
      </c>
      <c r="C316" s="1">
        <v>20</v>
      </c>
      <c r="D316" s="1">
        <v>44.3873</v>
      </c>
      <c r="E316" s="1">
        <v>158</v>
      </c>
      <c r="F316" s="1">
        <v>11.1035</v>
      </c>
      <c r="G316" s="1">
        <f t="shared" si="36"/>
        <v>20.739788333333333</v>
      </c>
      <c r="H316" s="1">
        <f t="shared" si="37"/>
        <v>158.18505833333333</v>
      </c>
      <c r="I316" s="1">
        <v>4009</v>
      </c>
      <c r="J316" s="1">
        <v>20</v>
      </c>
      <c r="K316" s="1">
        <v>13</v>
      </c>
      <c r="L316" s="1">
        <v>11</v>
      </c>
      <c r="M316" s="1">
        <v>2.7</v>
      </c>
      <c r="N316" s="1" t="s">
        <v>1907</v>
      </c>
      <c r="P316" s="1" t="s">
        <v>285</v>
      </c>
      <c r="Q316" s="1">
        <v>10</v>
      </c>
      <c r="R316" s="1">
        <v>0</v>
      </c>
      <c r="S316" s="1">
        <v>0</v>
      </c>
      <c r="T316" s="1">
        <v>0</v>
      </c>
      <c r="U316" s="1" t="s">
        <v>1792</v>
      </c>
      <c r="V316" s="1" t="s">
        <v>1791</v>
      </c>
      <c r="W316" s="1" t="s">
        <v>1772</v>
      </c>
      <c r="X316" s="1" t="s">
        <v>299</v>
      </c>
      <c r="Y316" s="1" t="s">
        <v>174</v>
      </c>
      <c r="Z316" s="1" t="s">
        <v>1773</v>
      </c>
    </row>
    <row r="317" spans="1:25" ht="28.5">
      <c r="A317" s="1" t="s">
        <v>1774</v>
      </c>
      <c r="B317" s="1">
        <v>0.5861111111111111</v>
      </c>
      <c r="C317" s="1">
        <v>20</v>
      </c>
      <c r="D317" s="1">
        <v>44.3873</v>
      </c>
      <c r="E317" s="1">
        <v>158</v>
      </c>
      <c r="F317" s="1">
        <v>11.1035</v>
      </c>
      <c r="G317" s="1">
        <f t="shared" si="36"/>
        <v>20.739788333333333</v>
      </c>
      <c r="H317" s="1">
        <f t="shared" si="37"/>
        <v>158.18505833333333</v>
      </c>
      <c r="I317" s="1">
        <v>4009</v>
      </c>
      <c r="J317" s="1">
        <v>14</v>
      </c>
      <c r="K317" s="1">
        <v>12</v>
      </c>
      <c r="L317" s="1">
        <v>11</v>
      </c>
      <c r="M317" s="1">
        <v>2.6</v>
      </c>
      <c r="N317" s="1" t="s">
        <v>1907</v>
      </c>
      <c r="P317" s="1" t="s">
        <v>1926</v>
      </c>
      <c r="Q317" s="1">
        <v>10</v>
      </c>
      <c r="R317" s="1">
        <v>0</v>
      </c>
      <c r="S317" s="1">
        <v>0</v>
      </c>
      <c r="T317" s="1">
        <v>0</v>
      </c>
      <c r="U317" s="1" t="s">
        <v>1792</v>
      </c>
      <c r="V317" s="1" t="s">
        <v>1791</v>
      </c>
      <c r="W317" s="1" t="s">
        <v>1793</v>
      </c>
      <c r="X317" s="1" t="s">
        <v>300</v>
      </c>
      <c r="Y317" s="1" t="s">
        <v>175</v>
      </c>
    </row>
    <row r="318" spans="1:26" ht="28.5">
      <c r="A318" s="1" t="s">
        <v>1775</v>
      </c>
      <c r="B318" s="1">
        <v>0.5958333333333333</v>
      </c>
      <c r="C318" s="1">
        <v>20</v>
      </c>
      <c r="D318" s="1">
        <v>44.4163</v>
      </c>
      <c r="E318" s="1">
        <v>158</v>
      </c>
      <c r="F318" s="1">
        <v>11.1073</v>
      </c>
      <c r="G318" s="1">
        <f t="shared" si="36"/>
        <v>20.740271666666665</v>
      </c>
      <c r="H318" s="1">
        <f t="shared" si="37"/>
        <v>158.18512166666667</v>
      </c>
      <c r="I318" s="1">
        <v>3977</v>
      </c>
      <c r="J318" s="1">
        <v>25</v>
      </c>
      <c r="K318" s="1">
        <v>23</v>
      </c>
      <c r="L318" s="1">
        <v>18</v>
      </c>
      <c r="M318" s="1">
        <v>20.8</v>
      </c>
      <c r="N318" s="1" t="s">
        <v>1907</v>
      </c>
      <c r="P318" s="1" t="s">
        <v>1926</v>
      </c>
      <c r="Q318" s="1">
        <v>12</v>
      </c>
      <c r="R318" s="1">
        <v>0</v>
      </c>
      <c r="S318" s="1">
        <v>0</v>
      </c>
      <c r="T318" s="1">
        <v>0</v>
      </c>
      <c r="U318" s="1" t="s">
        <v>1918</v>
      </c>
      <c r="V318" s="1" t="s">
        <v>1792</v>
      </c>
      <c r="W318" s="1" t="s">
        <v>917</v>
      </c>
      <c r="X318" s="1" t="s">
        <v>299</v>
      </c>
      <c r="Y318" s="1" t="s">
        <v>172</v>
      </c>
      <c r="Z318" s="1" t="s">
        <v>1776</v>
      </c>
    </row>
    <row r="319" spans="1:32" ht="28.5">
      <c r="A319" s="1" t="s">
        <v>1777</v>
      </c>
      <c r="B319" s="1">
        <v>0.6159722222222223</v>
      </c>
      <c r="C319" s="1">
        <v>20</v>
      </c>
      <c r="D319" s="1">
        <v>44.5044</v>
      </c>
      <c r="E319" s="1">
        <v>158</v>
      </c>
      <c r="F319" s="1">
        <v>11.0278</v>
      </c>
      <c r="G319" s="1">
        <f t="shared" si="36"/>
        <v>20.74174</v>
      </c>
      <c r="H319" s="1">
        <f t="shared" si="37"/>
        <v>158.18379666666667</v>
      </c>
      <c r="I319" s="1">
        <v>3919</v>
      </c>
      <c r="J319" s="1">
        <v>31</v>
      </c>
      <c r="K319" s="1">
        <v>21</v>
      </c>
      <c r="L319" s="1">
        <v>7</v>
      </c>
      <c r="M319" s="1">
        <v>3.2</v>
      </c>
      <c r="P319" s="1" t="s">
        <v>1828</v>
      </c>
      <c r="V319" s="1" t="s">
        <v>1792</v>
      </c>
      <c r="W319" s="1" t="s">
        <v>1920</v>
      </c>
      <c r="X319" s="1" t="s">
        <v>106</v>
      </c>
      <c r="Y319" s="1" t="s">
        <v>176</v>
      </c>
      <c r="AA319" s="1" t="s">
        <v>1778</v>
      </c>
      <c r="AB319" s="1" t="s">
        <v>1779</v>
      </c>
      <c r="AC319" s="1" t="s">
        <v>1780</v>
      </c>
      <c r="AD319" s="1" t="s">
        <v>1781</v>
      </c>
      <c r="AE319" s="1">
        <v>-1</v>
      </c>
      <c r="AF319" s="1" t="s">
        <v>1782</v>
      </c>
    </row>
    <row r="320" spans="1:26" ht="28.5">
      <c r="A320" s="1" t="s">
        <v>1783</v>
      </c>
      <c r="B320" s="1">
        <v>0.6381944444444444</v>
      </c>
      <c r="C320" s="1">
        <v>20</v>
      </c>
      <c r="D320" s="1">
        <v>44.5348</v>
      </c>
      <c r="E320" s="1">
        <v>159</v>
      </c>
      <c r="F320" s="1">
        <v>10.941</v>
      </c>
      <c r="G320" s="1">
        <f t="shared" si="36"/>
        <v>20.742246666666666</v>
      </c>
      <c r="H320" s="1">
        <f t="shared" si="37"/>
        <v>159.18235</v>
      </c>
      <c r="I320" s="1">
        <v>3940</v>
      </c>
      <c r="J320" s="1">
        <v>39</v>
      </c>
      <c r="K320" s="1">
        <v>25</v>
      </c>
      <c r="L320" s="1">
        <v>23</v>
      </c>
      <c r="M320" s="1">
        <v>23</v>
      </c>
      <c r="N320" s="1" t="s">
        <v>1907</v>
      </c>
      <c r="P320" s="1" t="s">
        <v>1803</v>
      </c>
      <c r="Q320" s="1">
        <v>10</v>
      </c>
      <c r="R320" s="1">
        <v>0</v>
      </c>
      <c r="S320" s="1">
        <v>0</v>
      </c>
      <c r="T320" s="1">
        <v>0</v>
      </c>
      <c r="U320" s="1" t="s">
        <v>1810</v>
      </c>
      <c r="V320" s="1" t="s">
        <v>1791</v>
      </c>
      <c r="X320" s="1" t="s">
        <v>1784</v>
      </c>
      <c r="Y320" s="1" t="s">
        <v>172</v>
      </c>
      <c r="Z320" s="1" t="s">
        <v>1785</v>
      </c>
    </row>
    <row r="322" spans="1:32" ht="28.5">
      <c r="A322" s="1" t="s">
        <v>1067</v>
      </c>
      <c r="B322" s="1">
        <v>0.4798611111111111</v>
      </c>
      <c r="C322" s="1">
        <v>18</v>
      </c>
      <c r="D322" s="1">
        <v>59.9771</v>
      </c>
      <c r="E322" s="1">
        <v>155</v>
      </c>
      <c r="F322" s="1">
        <v>3.3387</v>
      </c>
      <c r="G322" s="1">
        <f aca="true" t="shared" si="38" ref="G322:G329">C322+(D322/60)</f>
        <v>18.999618333333334</v>
      </c>
      <c r="H322" s="1">
        <f aca="true" t="shared" si="39" ref="H322:H329">E322+(F322/60)</f>
        <v>155.055645</v>
      </c>
      <c r="I322" s="1">
        <v>3468</v>
      </c>
      <c r="J322" s="1">
        <v>18</v>
      </c>
      <c r="K322" s="1">
        <v>10</v>
      </c>
      <c r="L322" s="1">
        <v>11</v>
      </c>
      <c r="M322" s="1">
        <v>1.8</v>
      </c>
      <c r="N322" s="1" t="s">
        <v>1068</v>
      </c>
      <c r="Y322" s="1" t="s">
        <v>167</v>
      </c>
      <c r="Z322" s="1" t="s">
        <v>839</v>
      </c>
      <c r="AC322" s="1" t="s">
        <v>1380</v>
      </c>
      <c r="AD322" s="1" t="s">
        <v>1069</v>
      </c>
      <c r="AF322" s="1" t="s">
        <v>1070</v>
      </c>
    </row>
    <row r="323" spans="1:34" ht="28.5">
      <c r="A323" s="1" t="s">
        <v>1071</v>
      </c>
      <c r="B323" s="1">
        <v>0.5013888888888889</v>
      </c>
      <c r="C323" s="1">
        <v>19</v>
      </c>
      <c r="D323" s="1">
        <v>0.0548</v>
      </c>
      <c r="E323" s="1">
        <v>155</v>
      </c>
      <c r="F323" s="1">
        <v>3.4201</v>
      </c>
      <c r="G323" s="1">
        <f t="shared" si="38"/>
        <v>19.000913333333333</v>
      </c>
      <c r="H323" s="1">
        <f t="shared" si="39"/>
        <v>155.05700166666668</v>
      </c>
      <c r="I323" s="1">
        <v>3382</v>
      </c>
      <c r="J323" s="1">
        <v>27</v>
      </c>
      <c r="K323" s="1">
        <v>17</v>
      </c>
      <c r="L323" s="1">
        <v>12</v>
      </c>
      <c r="M323" s="1">
        <v>6</v>
      </c>
      <c r="P323" s="1" t="s">
        <v>904</v>
      </c>
      <c r="W323" s="1" t="s">
        <v>712</v>
      </c>
      <c r="X323" s="1" t="s">
        <v>289</v>
      </c>
      <c r="Y323" s="1" t="s">
        <v>166</v>
      </c>
      <c r="Z323" s="1" t="s">
        <v>479</v>
      </c>
      <c r="AA323" s="1" t="s">
        <v>1133</v>
      </c>
      <c r="AB323" s="1" t="s">
        <v>480</v>
      </c>
      <c r="AC323" s="1" t="s">
        <v>1380</v>
      </c>
      <c r="AD323" s="1" t="s">
        <v>1306</v>
      </c>
      <c r="AE323" s="1" t="s">
        <v>930</v>
      </c>
      <c r="AF323" s="1" t="s">
        <v>1319</v>
      </c>
      <c r="AG323" s="1" t="s">
        <v>1070</v>
      </c>
      <c r="AH323" s="1" t="s">
        <v>481</v>
      </c>
    </row>
    <row r="324" spans="1:34" ht="28.5">
      <c r="A324" s="1" t="s">
        <v>482</v>
      </c>
      <c r="B324" s="1">
        <v>0.5118055555555555</v>
      </c>
      <c r="C324" s="1">
        <v>19</v>
      </c>
      <c r="D324" s="1">
        <v>0.0757</v>
      </c>
      <c r="E324" s="1">
        <v>155</v>
      </c>
      <c r="F324" s="1">
        <v>3.4585</v>
      </c>
      <c r="G324" s="1">
        <f t="shared" si="38"/>
        <v>19.001261666666668</v>
      </c>
      <c r="H324" s="1">
        <f t="shared" si="39"/>
        <v>155.05764166666665</v>
      </c>
      <c r="I324" s="1">
        <v>3343</v>
      </c>
      <c r="J324" s="1">
        <v>33</v>
      </c>
      <c r="K324" s="1">
        <v>18</v>
      </c>
      <c r="L324" s="1">
        <v>9</v>
      </c>
      <c r="M324" s="1">
        <v>5</v>
      </c>
      <c r="W324" s="1" t="s">
        <v>848</v>
      </c>
      <c r="X324" s="1" t="s">
        <v>552</v>
      </c>
      <c r="Y324" s="1" t="s">
        <v>166</v>
      </c>
      <c r="Z324" s="1" t="s">
        <v>483</v>
      </c>
      <c r="AA324" s="1" t="s">
        <v>279</v>
      </c>
      <c r="AB324" s="1" t="s">
        <v>667</v>
      </c>
      <c r="AC324" s="1" t="s">
        <v>1380</v>
      </c>
      <c r="AE324" s="1" t="s">
        <v>485</v>
      </c>
      <c r="AF324" s="1" t="s">
        <v>1298</v>
      </c>
      <c r="AG324" s="1" t="s">
        <v>1299</v>
      </c>
      <c r="AH324" s="1" t="s">
        <v>486</v>
      </c>
    </row>
    <row r="325" spans="1:34" ht="28.5">
      <c r="A325" s="1" t="s">
        <v>484</v>
      </c>
      <c r="B325" s="1">
        <v>0.5236111111111111</v>
      </c>
      <c r="C325" s="1">
        <v>19</v>
      </c>
      <c r="D325" s="1">
        <v>0.0823</v>
      </c>
      <c r="E325" s="1">
        <v>155</v>
      </c>
      <c r="F325" s="1">
        <v>3.4619</v>
      </c>
      <c r="G325" s="1">
        <f t="shared" si="38"/>
        <v>19.001371666666667</v>
      </c>
      <c r="H325" s="1">
        <f t="shared" si="39"/>
        <v>155.05769833333332</v>
      </c>
      <c r="I325" s="1">
        <v>3317</v>
      </c>
      <c r="J325" s="1">
        <v>18</v>
      </c>
      <c r="K325" s="1">
        <v>14</v>
      </c>
      <c r="L325" s="1">
        <v>8</v>
      </c>
      <c r="M325" s="1">
        <v>2.6</v>
      </c>
      <c r="P325" s="1" t="s">
        <v>1427</v>
      </c>
      <c r="V325" s="1" t="s">
        <v>552</v>
      </c>
      <c r="W325" s="1" t="s">
        <v>1657</v>
      </c>
      <c r="X325" s="1" t="s">
        <v>289</v>
      </c>
      <c r="Y325" s="1" t="s">
        <v>166</v>
      </c>
      <c r="Z325" s="1" t="s">
        <v>487</v>
      </c>
      <c r="AA325" s="1" t="s">
        <v>1133</v>
      </c>
      <c r="AB325" s="1" t="s">
        <v>488</v>
      </c>
      <c r="AC325" s="1" t="s">
        <v>1380</v>
      </c>
      <c r="AE325" s="1" t="s">
        <v>1148</v>
      </c>
      <c r="AF325" s="1" t="s">
        <v>1319</v>
      </c>
      <c r="AG325" s="1" t="s">
        <v>489</v>
      </c>
      <c r="AH325" s="1" t="s">
        <v>1096</v>
      </c>
    </row>
    <row r="326" spans="1:34" ht="28.5">
      <c r="A326" s="1" t="s">
        <v>157</v>
      </c>
      <c r="B326" s="1">
        <v>0.5236111111111111</v>
      </c>
      <c r="C326" s="1">
        <v>19</v>
      </c>
      <c r="D326" s="1">
        <v>0.0823</v>
      </c>
      <c r="E326" s="1">
        <v>155</v>
      </c>
      <c r="F326" s="1">
        <v>3.4619</v>
      </c>
      <c r="G326" s="1">
        <f>C326+(D326/60)</f>
        <v>19.001371666666667</v>
      </c>
      <c r="H326" s="1">
        <f>E326+(F326/60)</f>
        <v>155.05769833333332</v>
      </c>
      <c r="I326" s="1">
        <v>3317</v>
      </c>
      <c r="J326" s="1">
        <v>12</v>
      </c>
      <c r="K326" s="1">
        <v>8</v>
      </c>
      <c r="L326" s="1">
        <v>6</v>
      </c>
      <c r="M326" s="1">
        <v>0.7</v>
      </c>
      <c r="P326" s="1" t="s">
        <v>196</v>
      </c>
      <c r="V326" s="1" t="s">
        <v>221</v>
      </c>
      <c r="W326" s="1" t="s">
        <v>254</v>
      </c>
      <c r="X326" s="1" t="s">
        <v>646</v>
      </c>
      <c r="AA326" s="1" t="s">
        <v>1133</v>
      </c>
      <c r="AB326" s="1" t="s">
        <v>158</v>
      </c>
      <c r="AC326" s="1" t="s">
        <v>1380</v>
      </c>
      <c r="AD326" s="1" t="s">
        <v>1306</v>
      </c>
      <c r="AE326" s="1" t="s">
        <v>118</v>
      </c>
      <c r="AF326" s="1" t="s">
        <v>1319</v>
      </c>
      <c r="AG326" s="1" t="s">
        <v>1264</v>
      </c>
      <c r="AH326" s="1" t="s">
        <v>159</v>
      </c>
    </row>
    <row r="327" spans="1:34" ht="57">
      <c r="A327" s="1" t="s">
        <v>490</v>
      </c>
      <c r="B327" s="1">
        <v>0.5423611111111112</v>
      </c>
      <c r="C327" s="1">
        <v>19</v>
      </c>
      <c r="D327" s="1">
        <v>0.1744</v>
      </c>
      <c r="E327" s="1">
        <v>155</v>
      </c>
      <c r="F327" s="1">
        <v>3.5664</v>
      </c>
      <c r="G327" s="1">
        <f t="shared" si="38"/>
        <v>19.002906666666668</v>
      </c>
      <c r="H327" s="1">
        <f t="shared" si="39"/>
        <v>155.05944</v>
      </c>
      <c r="I327" s="1">
        <v>3175</v>
      </c>
      <c r="J327" s="1">
        <v>46</v>
      </c>
      <c r="K327" s="1">
        <v>27</v>
      </c>
      <c r="L327" s="1">
        <v>15</v>
      </c>
      <c r="M327" s="1">
        <v>14</v>
      </c>
      <c r="P327" s="1" t="s">
        <v>491</v>
      </c>
      <c r="W327" s="1" t="s">
        <v>492</v>
      </c>
      <c r="X327" s="1" t="s">
        <v>712</v>
      </c>
      <c r="Y327" s="1" t="s">
        <v>1801</v>
      </c>
      <c r="Z327" s="1" t="s">
        <v>493</v>
      </c>
      <c r="AB327" s="1" t="s">
        <v>495</v>
      </c>
      <c r="AC327" s="1" t="s">
        <v>1380</v>
      </c>
      <c r="AD327" s="1" t="s">
        <v>1306</v>
      </c>
      <c r="AE327" s="1" t="s">
        <v>556</v>
      </c>
      <c r="AF327" s="1" t="s">
        <v>1308</v>
      </c>
      <c r="AG327" s="1" t="s">
        <v>1299</v>
      </c>
      <c r="AH327" s="1" t="s">
        <v>494</v>
      </c>
    </row>
    <row r="328" spans="1:26" ht="28.5">
      <c r="A328" s="1" t="s">
        <v>496</v>
      </c>
      <c r="B328" s="1">
        <v>0.5472222222222222</v>
      </c>
      <c r="C328" s="1">
        <v>19</v>
      </c>
      <c r="D328" s="1">
        <v>0.1831</v>
      </c>
      <c r="E328" s="1">
        <v>155</v>
      </c>
      <c r="F328" s="1">
        <v>3.5839</v>
      </c>
      <c r="G328" s="1">
        <f t="shared" si="38"/>
        <v>19.003051666666668</v>
      </c>
      <c r="H328" s="1">
        <f t="shared" si="39"/>
        <v>155.05973166666666</v>
      </c>
      <c r="I328" s="1">
        <v>3151</v>
      </c>
      <c r="J328" s="1">
        <v>29</v>
      </c>
      <c r="K328" s="1">
        <v>16</v>
      </c>
      <c r="L328" s="1">
        <v>13</v>
      </c>
      <c r="M328" s="1">
        <v>5</v>
      </c>
      <c r="N328" s="1" t="s">
        <v>497</v>
      </c>
      <c r="P328" s="1" t="s">
        <v>825</v>
      </c>
      <c r="Q328" s="1">
        <v>0</v>
      </c>
      <c r="R328" s="1">
        <v>0</v>
      </c>
      <c r="S328" s="1">
        <v>0</v>
      </c>
      <c r="T328" s="1">
        <v>0</v>
      </c>
      <c r="U328" s="1" t="s">
        <v>712</v>
      </c>
      <c r="V328" s="1" t="s">
        <v>833</v>
      </c>
      <c r="W328" s="1" t="s">
        <v>498</v>
      </c>
      <c r="Y328" s="1" t="s">
        <v>168</v>
      </c>
      <c r="Z328" s="1" t="s">
        <v>499</v>
      </c>
    </row>
    <row r="329" spans="1:33" ht="28.5">
      <c r="A329" s="1" t="s">
        <v>500</v>
      </c>
      <c r="B329" s="1">
        <v>0.5847222222222223</v>
      </c>
      <c r="C329" s="1">
        <v>19</v>
      </c>
      <c r="D329" s="1">
        <v>0.3392</v>
      </c>
      <c r="E329" s="1">
        <v>155</v>
      </c>
      <c r="F329" s="1">
        <v>3.7389</v>
      </c>
      <c r="G329" s="1">
        <f t="shared" si="38"/>
        <v>19.005653333333335</v>
      </c>
      <c r="H329" s="1">
        <f t="shared" si="39"/>
        <v>155.062315</v>
      </c>
      <c r="I329" s="1">
        <v>2948</v>
      </c>
      <c r="J329" s="1">
        <v>28</v>
      </c>
      <c r="K329" s="1">
        <v>20</v>
      </c>
      <c r="L329" s="1">
        <v>20</v>
      </c>
      <c r="M329" s="1">
        <v>11</v>
      </c>
      <c r="P329" s="1" t="s">
        <v>543</v>
      </c>
      <c r="W329" s="1" t="s">
        <v>712</v>
      </c>
      <c r="X329" s="1" t="s">
        <v>552</v>
      </c>
      <c r="Y329" s="1" t="s">
        <v>166</v>
      </c>
      <c r="AA329" s="1" t="s">
        <v>501</v>
      </c>
      <c r="AC329" s="1" t="s">
        <v>1380</v>
      </c>
      <c r="AE329" s="1" t="s">
        <v>556</v>
      </c>
      <c r="AF329" s="1" t="s">
        <v>1319</v>
      </c>
      <c r="AG329" s="1" t="s">
        <v>1173</v>
      </c>
    </row>
    <row r="330" spans="1:34" ht="28.5">
      <c r="A330" s="1" t="s">
        <v>160</v>
      </c>
      <c r="B330" s="1">
        <v>0.5847222222222223</v>
      </c>
      <c r="C330" s="1">
        <v>19</v>
      </c>
      <c r="D330" s="1">
        <v>0.3392</v>
      </c>
      <c r="E330" s="1">
        <v>155</v>
      </c>
      <c r="F330" s="1">
        <v>3.7389</v>
      </c>
      <c r="G330" s="1">
        <f>C330+(D330/60)</f>
        <v>19.005653333333335</v>
      </c>
      <c r="H330" s="1">
        <f>E330+(F330/60)</f>
        <v>155.062315</v>
      </c>
      <c r="I330" s="1">
        <v>2948</v>
      </c>
      <c r="J330" s="1">
        <v>25</v>
      </c>
      <c r="K330" s="1">
        <v>15</v>
      </c>
      <c r="L330" s="1">
        <v>10</v>
      </c>
      <c r="M330" s="1">
        <v>3.3</v>
      </c>
      <c r="P330" s="1" t="s">
        <v>285</v>
      </c>
      <c r="W330" s="1" t="s">
        <v>712</v>
      </c>
      <c r="X330" s="1" t="s">
        <v>289</v>
      </c>
      <c r="AA330" s="1" t="s">
        <v>1133</v>
      </c>
      <c r="AB330" s="1" t="s">
        <v>505</v>
      </c>
      <c r="AC330" s="1" t="s">
        <v>1380</v>
      </c>
      <c r="AD330" s="1" t="s">
        <v>1306</v>
      </c>
      <c r="AE330" s="1" t="s">
        <v>162</v>
      </c>
      <c r="AF330" s="1" t="s">
        <v>1308</v>
      </c>
      <c r="AG330" s="1" t="s">
        <v>530</v>
      </c>
      <c r="AH330" s="1" t="s">
        <v>163</v>
      </c>
    </row>
    <row r="331" spans="1:34" ht="28.5">
      <c r="A331" s="1" t="s">
        <v>161</v>
      </c>
      <c r="B331" s="1">
        <v>0.5847222222222223</v>
      </c>
      <c r="C331" s="1">
        <v>19</v>
      </c>
      <c r="D331" s="1">
        <v>0.3392</v>
      </c>
      <c r="E331" s="1">
        <v>155</v>
      </c>
      <c r="F331" s="1">
        <v>3.7389</v>
      </c>
      <c r="G331" s="1">
        <f>C331+(D331/60)</f>
        <v>19.005653333333335</v>
      </c>
      <c r="H331" s="1">
        <f>E331+(F331/60)</f>
        <v>155.062315</v>
      </c>
      <c r="I331" s="1">
        <v>2948</v>
      </c>
      <c r="J331" s="1">
        <v>14</v>
      </c>
      <c r="K331" s="1">
        <v>12</v>
      </c>
      <c r="L331" s="1">
        <v>3</v>
      </c>
      <c r="M331" s="1">
        <v>0.8</v>
      </c>
      <c r="P331" s="1" t="s">
        <v>285</v>
      </c>
      <c r="W331" s="1" t="s">
        <v>254</v>
      </c>
      <c r="X331" s="1" t="s">
        <v>221</v>
      </c>
      <c r="AB331" s="1" t="s">
        <v>495</v>
      </c>
      <c r="AC331" s="1" t="s">
        <v>1380</v>
      </c>
      <c r="AE331" s="1" t="s">
        <v>164</v>
      </c>
      <c r="AF331" s="1" t="s">
        <v>1308</v>
      </c>
      <c r="AG331" s="1" t="s">
        <v>530</v>
      </c>
      <c r="AH331" s="1" t="s">
        <v>165</v>
      </c>
    </row>
    <row r="332" spans="1:34" ht="28.5">
      <c r="A332" s="1" t="s">
        <v>502</v>
      </c>
      <c r="B332" s="1">
        <v>0.5979166666666667</v>
      </c>
      <c r="C332" s="1">
        <v>19</v>
      </c>
      <c r="D332" s="1">
        <v>0.3735</v>
      </c>
      <c r="E332" s="1">
        <v>155</v>
      </c>
      <c r="F332" s="1">
        <v>3.7682</v>
      </c>
      <c r="G332" s="1">
        <f>C332+(D332/60)</f>
        <v>19.006225</v>
      </c>
      <c r="H332" s="1">
        <f>E332+(F332/60)</f>
        <v>155.06280333333333</v>
      </c>
      <c r="I332" s="1">
        <v>2907</v>
      </c>
      <c r="J332" s="1">
        <v>13</v>
      </c>
      <c r="K332" s="1">
        <v>10</v>
      </c>
      <c r="L332" s="1">
        <v>8</v>
      </c>
      <c r="M332" s="1">
        <v>1.3</v>
      </c>
      <c r="N332" s="1" t="s">
        <v>503</v>
      </c>
      <c r="P332" s="1" t="s">
        <v>504</v>
      </c>
      <c r="W332" s="1" t="s">
        <v>712</v>
      </c>
      <c r="Y332" s="1" t="s">
        <v>166</v>
      </c>
      <c r="AB332" s="1" t="s">
        <v>505</v>
      </c>
      <c r="AC332" s="1" t="s">
        <v>1380</v>
      </c>
      <c r="AD332" s="1" t="s">
        <v>1306</v>
      </c>
      <c r="AE332" s="1" t="s">
        <v>506</v>
      </c>
      <c r="AF332" s="1" t="s">
        <v>1308</v>
      </c>
      <c r="AG332" s="1" t="s">
        <v>1299</v>
      </c>
      <c r="AH332" s="1" t="s">
        <v>507</v>
      </c>
    </row>
    <row r="333" spans="1:33" ht="28.5">
      <c r="A333" s="1" t="s">
        <v>508</v>
      </c>
      <c r="B333" s="1">
        <v>0.6104166666666667</v>
      </c>
      <c r="C333" s="1">
        <v>19</v>
      </c>
      <c r="D333" s="1">
        <v>0.3631</v>
      </c>
      <c r="E333" s="1">
        <v>155</v>
      </c>
      <c r="F333" s="1">
        <v>3.8008</v>
      </c>
      <c r="G333" s="1">
        <f aca="true" t="shared" si="40" ref="G333:G340">C333+(D333/60)</f>
        <v>19.006051666666668</v>
      </c>
      <c r="H333" s="1">
        <f aca="true" t="shared" si="41" ref="H333:H340">E333+(F333/60)</f>
        <v>155.06334666666666</v>
      </c>
      <c r="I333" s="1">
        <v>2862</v>
      </c>
      <c r="J333" s="1">
        <v>15</v>
      </c>
      <c r="K333" s="1">
        <v>13</v>
      </c>
      <c r="L333" s="1">
        <v>6</v>
      </c>
      <c r="M333" s="1">
        <v>1.5</v>
      </c>
      <c r="N333" s="1" t="s">
        <v>509</v>
      </c>
      <c r="Y333" s="1" t="s">
        <v>166</v>
      </c>
      <c r="Z333" s="1" t="s">
        <v>510</v>
      </c>
      <c r="AB333" s="1" t="s">
        <v>505</v>
      </c>
      <c r="AC333" s="1" t="s">
        <v>1380</v>
      </c>
      <c r="AD333" s="1" t="s">
        <v>1306</v>
      </c>
      <c r="AE333" s="1" t="s">
        <v>118</v>
      </c>
      <c r="AF333" s="1" t="s">
        <v>277</v>
      </c>
      <c r="AG333" s="1" t="s">
        <v>511</v>
      </c>
    </row>
    <row r="334" spans="1:33" ht="28.5">
      <c r="A334" s="1" t="s">
        <v>512</v>
      </c>
      <c r="B334" s="1">
        <v>0.61875</v>
      </c>
      <c r="C334" s="1">
        <v>19</v>
      </c>
      <c r="D334" s="1">
        <v>0.3826</v>
      </c>
      <c r="E334" s="1">
        <v>155</v>
      </c>
      <c r="F334" s="1">
        <v>3.8286</v>
      </c>
      <c r="G334" s="1">
        <f t="shared" si="40"/>
        <v>19.006376666666668</v>
      </c>
      <c r="H334" s="1">
        <f t="shared" si="41"/>
        <v>155.06381</v>
      </c>
      <c r="I334" s="1">
        <v>2823</v>
      </c>
      <c r="J334" s="1">
        <v>10</v>
      </c>
      <c r="K334" s="1">
        <v>7</v>
      </c>
      <c r="L334" s="1">
        <v>5</v>
      </c>
      <c r="M334" s="1">
        <v>0.4</v>
      </c>
      <c r="N334" s="1" t="s">
        <v>509</v>
      </c>
      <c r="Y334" s="1" t="s">
        <v>166</v>
      </c>
      <c r="Z334" s="1" t="s">
        <v>513</v>
      </c>
      <c r="AB334" s="1" t="s">
        <v>505</v>
      </c>
      <c r="AC334" s="1" t="s">
        <v>1380</v>
      </c>
      <c r="AD334" s="1" t="s">
        <v>1306</v>
      </c>
      <c r="AE334" s="1" t="s">
        <v>930</v>
      </c>
      <c r="AF334" s="1" t="s">
        <v>1264</v>
      </c>
      <c r="AG334" s="1" t="s">
        <v>511</v>
      </c>
    </row>
    <row r="335" spans="1:33" ht="28.5">
      <c r="A335" s="1" t="s">
        <v>514</v>
      </c>
      <c r="B335" s="1">
        <v>14.59</v>
      </c>
      <c r="C335" s="1">
        <v>19</v>
      </c>
      <c r="D335" s="1">
        <v>0.3932</v>
      </c>
      <c r="E335" s="1">
        <v>155</v>
      </c>
      <c r="F335" s="1">
        <v>3.8468</v>
      </c>
      <c r="G335" s="1">
        <f t="shared" si="40"/>
        <v>19.006553333333333</v>
      </c>
      <c r="H335" s="1">
        <f t="shared" si="41"/>
        <v>155.06411333333332</v>
      </c>
      <c r="I335" s="1">
        <v>2797</v>
      </c>
      <c r="J335" s="1">
        <v>19</v>
      </c>
      <c r="K335" s="1">
        <v>9</v>
      </c>
      <c r="L335" s="1">
        <v>8</v>
      </c>
      <c r="M335" s="1">
        <v>1.3</v>
      </c>
      <c r="N335" s="1" t="s">
        <v>515</v>
      </c>
      <c r="Y335" s="1" t="s">
        <v>166</v>
      </c>
      <c r="Z335" s="1" t="s">
        <v>516</v>
      </c>
      <c r="AB335" s="1" t="s">
        <v>517</v>
      </c>
      <c r="AC335" s="1" t="s">
        <v>1380</v>
      </c>
      <c r="AD335" s="1" t="s">
        <v>1306</v>
      </c>
      <c r="AE335" s="1" t="s">
        <v>930</v>
      </c>
      <c r="AG335" s="1" t="s">
        <v>511</v>
      </c>
    </row>
    <row r="336" spans="1:33" ht="28.5">
      <c r="A336" s="1" t="s">
        <v>518</v>
      </c>
      <c r="B336" s="1">
        <v>0.6333333333333333</v>
      </c>
      <c r="C336" s="1">
        <v>19</v>
      </c>
      <c r="D336" s="1">
        <v>0.4259</v>
      </c>
      <c r="E336" s="1">
        <v>155</v>
      </c>
      <c r="F336" s="1">
        <v>3.8567</v>
      </c>
      <c r="G336" s="1">
        <f t="shared" si="40"/>
        <v>19.00709833333333</v>
      </c>
      <c r="H336" s="1">
        <f t="shared" si="41"/>
        <v>155.06427833333333</v>
      </c>
      <c r="I336" s="1">
        <v>2741</v>
      </c>
      <c r="J336" s="1">
        <v>16</v>
      </c>
      <c r="K336" s="1">
        <v>9</v>
      </c>
      <c r="L336" s="1">
        <v>7</v>
      </c>
      <c r="M336" s="1">
        <v>0.8</v>
      </c>
      <c r="N336" s="1" t="s">
        <v>519</v>
      </c>
      <c r="W336" s="1" t="s">
        <v>520</v>
      </c>
      <c r="X336" s="1" t="s">
        <v>521</v>
      </c>
      <c r="Y336" s="1" t="s">
        <v>166</v>
      </c>
      <c r="Z336" s="1" t="s">
        <v>522</v>
      </c>
      <c r="AB336" s="1" t="s">
        <v>523</v>
      </c>
      <c r="AD336" s="1" t="s">
        <v>1306</v>
      </c>
      <c r="AE336" s="1" t="s">
        <v>524</v>
      </c>
      <c r="AF336" s="1" t="s">
        <v>525</v>
      </c>
      <c r="AG336" s="1" t="s">
        <v>1299</v>
      </c>
    </row>
    <row r="337" spans="1:34" ht="28.5">
      <c r="A337" s="1" t="s">
        <v>526</v>
      </c>
      <c r="B337" s="1">
        <v>0.6375</v>
      </c>
      <c r="C337" s="1">
        <v>19</v>
      </c>
      <c r="D337" s="1">
        <v>0.4393</v>
      </c>
      <c r="E337" s="1">
        <v>155</v>
      </c>
      <c r="F337" s="1">
        <v>3.8818</v>
      </c>
      <c r="G337" s="1">
        <f t="shared" si="40"/>
        <v>19.007321666666666</v>
      </c>
      <c r="H337" s="1">
        <f t="shared" si="41"/>
        <v>155.06469666666666</v>
      </c>
      <c r="I337" s="1">
        <v>2716</v>
      </c>
      <c r="J337" s="1">
        <v>27</v>
      </c>
      <c r="K337" s="1">
        <v>22</v>
      </c>
      <c r="L337" s="1">
        <v>13</v>
      </c>
      <c r="M337" s="1">
        <v>11</v>
      </c>
      <c r="N337" s="1" t="s">
        <v>509</v>
      </c>
      <c r="P337" s="1" t="s">
        <v>527</v>
      </c>
      <c r="W337" s="1" t="s">
        <v>528</v>
      </c>
      <c r="X337" s="1" t="s">
        <v>552</v>
      </c>
      <c r="Y337" s="1" t="s">
        <v>166</v>
      </c>
      <c r="AB337" s="1" t="s">
        <v>495</v>
      </c>
      <c r="AC337" s="1" t="s">
        <v>1380</v>
      </c>
      <c r="AD337" s="1" t="s">
        <v>1306</v>
      </c>
      <c r="AE337" s="1" t="s">
        <v>529</v>
      </c>
      <c r="AF337" s="1" t="s">
        <v>525</v>
      </c>
      <c r="AG337" s="1" t="s">
        <v>530</v>
      </c>
      <c r="AH337" s="1" t="s">
        <v>531</v>
      </c>
    </row>
    <row r="338" spans="1:26" ht="28.5">
      <c r="A338" s="1" t="s">
        <v>532</v>
      </c>
      <c r="G338" s="1">
        <f t="shared" si="40"/>
        <v>0</v>
      </c>
      <c r="H338" s="1">
        <f t="shared" si="41"/>
        <v>0</v>
      </c>
      <c r="J338" s="1">
        <v>19</v>
      </c>
      <c r="K338" s="1">
        <v>15</v>
      </c>
      <c r="L338" s="1">
        <v>15</v>
      </c>
      <c r="M338" s="1">
        <v>5</v>
      </c>
      <c r="N338" s="1" t="s">
        <v>533</v>
      </c>
      <c r="P338" s="1" t="s">
        <v>825</v>
      </c>
      <c r="Q338" s="1">
        <v>0</v>
      </c>
      <c r="R338" s="1">
        <v>0</v>
      </c>
      <c r="S338" s="1">
        <v>0</v>
      </c>
      <c r="T338" s="1">
        <v>0</v>
      </c>
      <c r="U338" s="1" t="s">
        <v>534</v>
      </c>
      <c r="V338" s="1" t="s">
        <v>854</v>
      </c>
      <c r="W338" s="1" t="s">
        <v>712</v>
      </c>
      <c r="X338" s="1" t="s">
        <v>640</v>
      </c>
      <c r="Y338" s="1" t="s">
        <v>169</v>
      </c>
      <c r="Z338" s="1" t="s">
        <v>535</v>
      </c>
    </row>
    <row r="339" spans="1:25" ht="14.25">
      <c r="A339" s="1" t="s">
        <v>536</v>
      </c>
      <c r="G339" s="1">
        <f t="shared" si="40"/>
        <v>0</v>
      </c>
      <c r="H339" s="1">
        <f t="shared" si="41"/>
        <v>0</v>
      </c>
      <c r="J339" s="1">
        <v>8</v>
      </c>
      <c r="K339" s="1">
        <v>5</v>
      </c>
      <c r="L339" s="1">
        <v>3</v>
      </c>
      <c r="M339" s="1">
        <v>0.2</v>
      </c>
      <c r="N339" s="1" t="s">
        <v>667</v>
      </c>
      <c r="P339" s="1" t="s">
        <v>543</v>
      </c>
      <c r="Q339" s="1">
        <v>0</v>
      </c>
      <c r="R339" s="1" t="s">
        <v>521</v>
      </c>
      <c r="S339" s="1">
        <v>0</v>
      </c>
      <c r="T339" s="1" t="s">
        <v>537</v>
      </c>
      <c r="U339" s="1" t="s">
        <v>712</v>
      </c>
      <c r="Y339" s="1" t="s">
        <v>170</v>
      </c>
    </row>
    <row r="340" spans="1:25" ht="14.25">
      <c r="A340" s="1" t="s">
        <v>538</v>
      </c>
      <c r="G340" s="1">
        <f t="shared" si="40"/>
        <v>0</v>
      </c>
      <c r="H340" s="1">
        <f t="shared" si="41"/>
        <v>0</v>
      </c>
      <c r="J340" s="1">
        <v>13</v>
      </c>
      <c r="K340" s="1">
        <v>7</v>
      </c>
      <c r="L340" s="1">
        <v>4</v>
      </c>
      <c r="M340" s="1">
        <v>0.5</v>
      </c>
      <c r="N340" s="1" t="s">
        <v>667</v>
      </c>
      <c r="P340" s="1" t="s">
        <v>539</v>
      </c>
      <c r="Q340" s="1">
        <v>0</v>
      </c>
      <c r="R340" s="1" t="s">
        <v>521</v>
      </c>
      <c r="S340" s="1">
        <v>0</v>
      </c>
      <c r="T340" s="1" t="s">
        <v>537</v>
      </c>
      <c r="U340" s="1" t="s">
        <v>712</v>
      </c>
      <c r="V340" s="1" t="s">
        <v>556</v>
      </c>
      <c r="W340" s="1" t="s">
        <v>712</v>
      </c>
      <c r="X340" s="1" t="s">
        <v>552</v>
      </c>
      <c r="Y340" s="1" t="s">
        <v>171</v>
      </c>
    </row>
    <row r="342" spans="1:26" ht="28.5">
      <c r="A342" s="1" t="s">
        <v>1338</v>
      </c>
      <c r="B342" s="1">
        <v>0.5256944444444445</v>
      </c>
      <c r="C342" s="1">
        <v>19</v>
      </c>
      <c r="D342" s="1">
        <v>9.0643</v>
      </c>
      <c r="E342" s="1">
        <v>155</v>
      </c>
      <c r="F342" s="1">
        <v>7.6953</v>
      </c>
      <c r="G342" s="1">
        <f aca="true" t="shared" si="42" ref="G342:G351">C342+(D342/60)</f>
        <v>19.151071666666667</v>
      </c>
      <c r="H342" s="1">
        <f aca="true" t="shared" si="43" ref="H342:H351">E342+(F342/60)</f>
        <v>155.128255</v>
      </c>
      <c r="I342" s="1">
        <v>2048</v>
      </c>
      <c r="J342" s="1">
        <v>11</v>
      </c>
      <c r="K342" s="1">
        <v>7</v>
      </c>
      <c r="L342" s="1">
        <v>5</v>
      </c>
      <c r="M342" s="1">
        <v>0.3</v>
      </c>
      <c r="N342" s="1" t="s">
        <v>1349</v>
      </c>
      <c r="P342" s="1" t="s">
        <v>1458</v>
      </c>
      <c r="Q342" s="1">
        <v>0</v>
      </c>
      <c r="R342" s="1">
        <v>0</v>
      </c>
      <c r="S342" s="1">
        <v>0</v>
      </c>
      <c r="T342" s="1">
        <v>0</v>
      </c>
      <c r="U342" s="1" t="s">
        <v>1465</v>
      </c>
      <c r="V342" s="1" t="s">
        <v>155</v>
      </c>
      <c r="W342" s="1" t="s">
        <v>1634</v>
      </c>
      <c r="X342" s="1" t="s">
        <v>1350</v>
      </c>
      <c r="Y342" s="1" t="s">
        <v>1021</v>
      </c>
      <c r="Z342" s="1" t="s">
        <v>1351</v>
      </c>
    </row>
    <row r="343" spans="1:26" ht="28.5">
      <c r="A343" s="1" t="s">
        <v>1339</v>
      </c>
      <c r="B343" s="1">
        <v>0.5368055555555555</v>
      </c>
      <c r="C343" s="1">
        <v>19</v>
      </c>
      <c r="D343" s="1">
        <v>9.078</v>
      </c>
      <c r="E343" s="1">
        <v>155</v>
      </c>
      <c r="F343" s="1">
        <v>7.6781</v>
      </c>
      <c r="G343" s="1">
        <f t="shared" si="42"/>
        <v>19.1513</v>
      </c>
      <c r="H343" s="1">
        <f t="shared" si="43"/>
        <v>155.12796833333334</v>
      </c>
      <c r="I343" s="1">
        <v>2037</v>
      </c>
      <c r="J343" s="1">
        <v>6</v>
      </c>
      <c r="K343" s="1">
        <v>5</v>
      </c>
      <c r="L343" s="1">
        <v>3</v>
      </c>
      <c r="M343" s="1">
        <v>0.1</v>
      </c>
      <c r="N343" s="1" t="s">
        <v>1352</v>
      </c>
      <c r="P343" s="1" t="s">
        <v>1353</v>
      </c>
      <c r="Q343" s="1">
        <v>3</v>
      </c>
      <c r="R343" s="1">
        <v>5</v>
      </c>
      <c r="S343" s="1">
        <v>0</v>
      </c>
      <c r="T343" s="1">
        <v>0</v>
      </c>
      <c r="U343" s="1" t="s">
        <v>1465</v>
      </c>
      <c r="V343" s="1" t="s">
        <v>1805</v>
      </c>
      <c r="W343" s="1" t="s">
        <v>1819</v>
      </c>
      <c r="X343" s="1" t="s">
        <v>1465</v>
      </c>
      <c r="Y343" s="1" t="s">
        <v>1038</v>
      </c>
      <c r="Z343" s="1" t="s">
        <v>1354</v>
      </c>
    </row>
    <row r="344" spans="1:26" ht="42.75">
      <c r="A344" s="1" t="s">
        <v>1340</v>
      </c>
      <c r="B344" s="1">
        <v>0.5493055555555556</v>
      </c>
      <c r="C344" s="1">
        <v>19</v>
      </c>
      <c r="D344" s="1">
        <v>9.1315</v>
      </c>
      <c r="E344" s="1">
        <v>155</v>
      </c>
      <c r="F344" s="1">
        <v>7.7124</v>
      </c>
      <c r="G344" s="1">
        <f t="shared" si="42"/>
        <v>19.152191666666667</v>
      </c>
      <c r="H344" s="1">
        <f t="shared" si="43"/>
        <v>155.12854</v>
      </c>
      <c r="I344" s="1">
        <v>2036</v>
      </c>
      <c r="J344" s="1">
        <v>23</v>
      </c>
      <c r="K344" s="1">
        <v>21</v>
      </c>
      <c r="L344" s="1">
        <v>14</v>
      </c>
      <c r="M344" s="1">
        <v>5.5</v>
      </c>
      <c r="N344" s="1" t="s">
        <v>1653</v>
      </c>
      <c r="P344" s="1" t="s">
        <v>285</v>
      </c>
      <c r="Q344" s="1">
        <v>0</v>
      </c>
      <c r="R344" s="1">
        <v>0</v>
      </c>
      <c r="S344" s="1">
        <v>0</v>
      </c>
      <c r="T344" s="1">
        <v>0</v>
      </c>
      <c r="U344" s="1" t="s">
        <v>1465</v>
      </c>
      <c r="V344" s="1" t="s">
        <v>1454</v>
      </c>
      <c r="W344" s="1" t="s">
        <v>1634</v>
      </c>
      <c r="X344" s="1" t="s">
        <v>1350</v>
      </c>
      <c r="Y344" s="1" t="s">
        <v>1039</v>
      </c>
      <c r="Z344" s="1" t="s">
        <v>1355</v>
      </c>
    </row>
    <row r="345" spans="1:25" ht="28.5">
      <c r="A345" s="1" t="s">
        <v>1341</v>
      </c>
      <c r="B345" s="1">
        <v>0.5652777777777778</v>
      </c>
      <c r="C345" s="1">
        <v>19</v>
      </c>
      <c r="D345" s="1">
        <v>9.2862</v>
      </c>
      <c r="E345" s="1">
        <v>155</v>
      </c>
      <c r="F345" s="1">
        <v>7.7736</v>
      </c>
      <c r="G345" s="1">
        <f t="shared" si="42"/>
        <v>19.15477</v>
      </c>
      <c r="H345" s="1">
        <f t="shared" si="43"/>
        <v>155.12956</v>
      </c>
      <c r="I345" s="1">
        <v>2012</v>
      </c>
      <c r="J345" s="1">
        <v>9</v>
      </c>
      <c r="K345" s="1">
        <v>7</v>
      </c>
      <c r="L345" s="1">
        <v>5</v>
      </c>
      <c r="M345" s="1">
        <v>0.5</v>
      </c>
      <c r="N345" s="1" t="s">
        <v>1457</v>
      </c>
      <c r="P345" s="1" t="s">
        <v>1458</v>
      </c>
      <c r="Q345" s="1">
        <v>8</v>
      </c>
      <c r="R345" s="1">
        <v>0</v>
      </c>
      <c r="S345" s="1">
        <v>0</v>
      </c>
      <c r="T345" s="1">
        <v>0</v>
      </c>
      <c r="U345" s="1" t="s">
        <v>1758</v>
      </c>
      <c r="V345" s="1" t="s">
        <v>1454</v>
      </c>
      <c r="W345" s="1" t="s">
        <v>1634</v>
      </c>
      <c r="X345" s="1" t="s">
        <v>1704</v>
      </c>
      <c r="Y345" s="1" t="s">
        <v>1040</v>
      </c>
    </row>
    <row r="346" spans="1:26" ht="42.75">
      <c r="A346" s="1" t="s">
        <v>1342</v>
      </c>
      <c r="B346" s="1">
        <v>0.5833333333333334</v>
      </c>
      <c r="C346" s="1">
        <v>19</v>
      </c>
      <c r="D346" s="1">
        <v>9.4698</v>
      </c>
      <c r="E346" s="1">
        <v>155</v>
      </c>
      <c r="F346" s="1">
        <v>7.777</v>
      </c>
      <c r="G346" s="1">
        <f t="shared" si="42"/>
        <v>19.15783</v>
      </c>
      <c r="H346" s="1">
        <f t="shared" si="43"/>
        <v>155.12961666666666</v>
      </c>
      <c r="I346" s="1">
        <v>1965</v>
      </c>
      <c r="J346" s="1">
        <v>11</v>
      </c>
      <c r="K346" s="1">
        <v>6</v>
      </c>
      <c r="L346" s="1">
        <v>5</v>
      </c>
      <c r="M346" s="1">
        <v>0.6</v>
      </c>
      <c r="N346" s="1" t="s">
        <v>1653</v>
      </c>
      <c r="P346" s="1" t="s">
        <v>1458</v>
      </c>
      <c r="Q346" s="1">
        <v>0</v>
      </c>
      <c r="R346" s="1">
        <v>0</v>
      </c>
      <c r="S346" s="1">
        <v>0</v>
      </c>
      <c r="T346" s="1">
        <v>0</v>
      </c>
      <c r="U346" s="1" t="s">
        <v>1415</v>
      </c>
      <c r="V346" s="1" t="s">
        <v>1454</v>
      </c>
      <c r="W346" s="1" t="s">
        <v>1634</v>
      </c>
      <c r="X346" s="1" t="s">
        <v>1704</v>
      </c>
      <c r="Y346" s="1" t="s">
        <v>1020</v>
      </c>
      <c r="Z346" s="1" t="s">
        <v>1356</v>
      </c>
    </row>
    <row r="347" spans="1:26" ht="42.75">
      <c r="A347" s="1" t="s">
        <v>1343</v>
      </c>
      <c r="B347" s="1">
        <v>0.6048611111111112</v>
      </c>
      <c r="C347" s="1">
        <v>19</v>
      </c>
      <c r="D347" s="1">
        <v>9.606</v>
      </c>
      <c r="E347" s="1">
        <v>155</v>
      </c>
      <c r="F347" s="1">
        <v>7.9368</v>
      </c>
      <c r="G347" s="1">
        <f t="shared" si="42"/>
        <v>19.1601</v>
      </c>
      <c r="H347" s="1">
        <f t="shared" si="43"/>
        <v>155.13228</v>
      </c>
      <c r="I347" s="1">
        <v>1868</v>
      </c>
      <c r="J347" s="1">
        <v>18</v>
      </c>
      <c r="K347" s="1">
        <v>12</v>
      </c>
      <c r="L347" s="1">
        <v>6</v>
      </c>
      <c r="M347" s="1">
        <v>1.3</v>
      </c>
      <c r="N347" s="1" t="s">
        <v>1653</v>
      </c>
      <c r="P347" s="1" t="s">
        <v>1458</v>
      </c>
      <c r="Q347" s="1">
        <v>0</v>
      </c>
      <c r="R347" s="1">
        <v>0</v>
      </c>
      <c r="S347" s="1">
        <v>0</v>
      </c>
      <c r="T347" s="1">
        <v>0</v>
      </c>
      <c r="U347" s="1" t="s">
        <v>1465</v>
      </c>
      <c r="V347" s="1" t="s">
        <v>987</v>
      </c>
      <c r="W347" s="1" t="s">
        <v>1634</v>
      </c>
      <c r="X347" s="1" t="s">
        <v>1464</v>
      </c>
      <c r="Y347" s="1" t="s">
        <v>1020</v>
      </c>
      <c r="Z347" s="1" t="s">
        <v>1357</v>
      </c>
    </row>
    <row r="348" spans="1:32" ht="42.75">
      <c r="A348" s="1" t="s">
        <v>1344</v>
      </c>
      <c r="B348" s="1">
        <v>0.6180555555555556</v>
      </c>
      <c r="C348" s="1">
        <v>19</v>
      </c>
      <c r="D348" s="1">
        <v>9.6321</v>
      </c>
      <c r="E348" s="1">
        <v>155</v>
      </c>
      <c r="F348" s="1">
        <v>7.979</v>
      </c>
      <c r="G348" s="1">
        <f t="shared" si="42"/>
        <v>19.160535</v>
      </c>
      <c r="H348" s="1">
        <f t="shared" si="43"/>
        <v>155.13298333333333</v>
      </c>
      <c r="I348" s="1">
        <v>1852</v>
      </c>
      <c r="J348" s="1">
        <v>23</v>
      </c>
      <c r="K348" s="1">
        <v>14</v>
      </c>
      <c r="L348" s="1">
        <v>10</v>
      </c>
      <c r="M348" s="1">
        <v>3</v>
      </c>
      <c r="P348" s="1" t="s">
        <v>1359</v>
      </c>
      <c r="V348" s="1" t="s">
        <v>1360</v>
      </c>
      <c r="Y348" s="1" t="s">
        <v>1041</v>
      </c>
      <c r="Z348" s="1" t="s">
        <v>1361</v>
      </c>
      <c r="AA348" s="1" t="s">
        <v>1358</v>
      </c>
      <c r="AB348" s="1" t="s">
        <v>1362</v>
      </c>
      <c r="AC348" s="1" t="s">
        <v>1269</v>
      </c>
      <c r="AD348" s="1" t="s">
        <v>1363</v>
      </c>
      <c r="AE348" s="1" t="s">
        <v>1364</v>
      </c>
      <c r="AF348" s="1" t="s">
        <v>1365</v>
      </c>
    </row>
    <row r="349" spans="1:33" ht="28.5">
      <c r="A349" s="1" t="s">
        <v>1345</v>
      </c>
      <c r="B349" s="1">
        <v>0.6298611111111111</v>
      </c>
      <c r="C349" s="1">
        <v>19</v>
      </c>
      <c r="D349" s="1">
        <v>9.704</v>
      </c>
      <c r="E349" s="1">
        <v>155</v>
      </c>
      <c r="F349" s="1">
        <v>8.0889</v>
      </c>
      <c r="G349" s="1">
        <f t="shared" si="42"/>
        <v>19.161733333333334</v>
      </c>
      <c r="H349" s="1">
        <f t="shared" si="43"/>
        <v>155.134815</v>
      </c>
      <c r="I349" s="1">
        <v>1837</v>
      </c>
      <c r="J349" s="1">
        <v>30</v>
      </c>
      <c r="K349" s="1">
        <v>16</v>
      </c>
      <c r="L349" s="1">
        <v>12</v>
      </c>
      <c r="M349" s="1">
        <v>4</v>
      </c>
      <c r="V349" s="1" t="s">
        <v>1366</v>
      </c>
      <c r="W349" s="1" t="s">
        <v>1367</v>
      </c>
      <c r="X349" s="1" t="s">
        <v>1368</v>
      </c>
      <c r="Y349" s="1" t="s">
        <v>1041</v>
      </c>
      <c r="Z349" s="1" t="s">
        <v>1369</v>
      </c>
      <c r="AA349" s="1" t="s">
        <v>978</v>
      </c>
      <c r="AB349" s="1" t="s">
        <v>1362</v>
      </c>
      <c r="AC349" s="1" t="s">
        <v>1269</v>
      </c>
      <c r="AD349" s="1" t="s">
        <v>80</v>
      </c>
      <c r="AE349" s="1" t="s">
        <v>1370</v>
      </c>
      <c r="AF349" s="1" t="s">
        <v>1371</v>
      </c>
      <c r="AG349" s="1" t="s">
        <v>1372</v>
      </c>
    </row>
    <row r="350" spans="1:25" ht="42.75">
      <c r="A350" s="1" t="s">
        <v>1346</v>
      </c>
      <c r="B350" s="1">
        <v>0.638888888888889</v>
      </c>
      <c r="C350" s="1">
        <v>19</v>
      </c>
      <c r="D350" s="1">
        <v>9.7249</v>
      </c>
      <c r="E350" s="1">
        <v>155</v>
      </c>
      <c r="F350" s="1">
        <v>8.13</v>
      </c>
      <c r="G350" s="1">
        <f t="shared" si="42"/>
        <v>19.162081666666666</v>
      </c>
      <c r="H350" s="1">
        <f t="shared" si="43"/>
        <v>155.1355</v>
      </c>
      <c r="I350" s="1">
        <v>1821</v>
      </c>
      <c r="J350" s="1">
        <v>15</v>
      </c>
      <c r="K350" s="1">
        <v>11</v>
      </c>
      <c r="L350" s="1">
        <v>7</v>
      </c>
      <c r="M350" s="1">
        <v>1.7</v>
      </c>
      <c r="N350" s="1" t="s">
        <v>1373</v>
      </c>
      <c r="P350" s="1" t="s">
        <v>1458</v>
      </c>
      <c r="Q350" s="1">
        <v>3</v>
      </c>
      <c r="R350" s="1">
        <v>0</v>
      </c>
      <c r="S350" s="1">
        <v>3</v>
      </c>
      <c r="T350" s="1">
        <v>0</v>
      </c>
      <c r="U350" s="1" t="s">
        <v>1758</v>
      </c>
      <c r="V350" s="1" t="s">
        <v>220</v>
      </c>
      <c r="W350" s="1" t="s">
        <v>1634</v>
      </c>
      <c r="X350" s="1" t="s">
        <v>1374</v>
      </c>
      <c r="Y350" s="1" t="s">
        <v>1020</v>
      </c>
    </row>
    <row r="351" spans="1:33" ht="28.5">
      <c r="A351" s="1" t="s">
        <v>1347</v>
      </c>
      <c r="B351" s="1">
        <v>0.6555555555555556</v>
      </c>
      <c r="C351" s="1">
        <v>19</v>
      </c>
      <c r="D351" s="1">
        <v>9.79</v>
      </c>
      <c r="E351" s="1">
        <v>155</v>
      </c>
      <c r="F351" s="1">
        <v>8.2509</v>
      </c>
      <c r="G351" s="1">
        <f t="shared" si="42"/>
        <v>19.163166666666665</v>
      </c>
      <c r="H351" s="1">
        <f t="shared" si="43"/>
        <v>155.137515</v>
      </c>
      <c r="I351" s="1">
        <v>1790</v>
      </c>
      <c r="J351" s="1">
        <v>28</v>
      </c>
      <c r="K351" s="1">
        <v>10</v>
      </c>
      <c r="L351" s="1">
        <v>10</v>
      </c>
      <c r="M351" s="1">
        <v>3.1</v>
      </c>
      <c r="P351" s="1" t="s">
        <v>1458</v>
      </c>
      <c r="W351" s="1" t="s">
        <v>1634</v>
      </c>
      <c r="X351" s="1" t="s">
        <v>1820</v>
      </c>
      <c r="Y351" s="1" t="s">
        <v>1042</v>
      </c>
      <c r="Z351" s="1" t="s">
        <v>1375</v>
      </c>
      <c r="AA351" s="1" t="s">
        <v>1282</v>
      </c>
      <c r="AB351" s="1" t="s">
        <v>1362</v>
      </c>
      <c r="AC351" s="1" t="s">
        <v>1269</v>
      </c>
      <c r="AD351" s="1" t="s">
        <v>80</v>
      </c>
      <c r="AE351" s="1" t="s">
        <v>1376</v>
      </c>
      <c r="AF351" s="1" t="s">
        <v>1384</v>
      </c>
      <c r="AG351" s="1" t="s">
        <v>1404</v>
      </c>
    </row>
    <row r="352" spans="1:25" ht="14.25">
      <c r="A352" s="1" t="s">
        <v>1348</v>
      </c>
      <c r="C352" s="1">
        <v>19</v>
      </c>
      <c r="E352" s="1">
        <v>155</v>
      </c>
      <c r="J352" s="1">
        <v>10</v>
      </c>
      <c r="K352" s="1">
        <v>4</v>
      </c>
      <c r="L352" s="1">
        <v>2</v>
      </c>
      <c r="M352" s="1">
        <v>0.1</v>
      </c>
      <c r="N352" s="1" t="s">
        <v>1653</v>
      </c>
      <c r="P352" s="1" t="s">
        <v>1458</v>
      </c>
      <c r="Q352" s="1">
        <v>0</v>
      </c>
      <c r="R352" s="1">
        <v>0</v>
      </c>
      <c r="S352" s="1">
        <v>0</v>
      </c>
      <c r="T352" s="1">
        <v>0</v>
      </c>
      <c r="U352" s="1" t="s">
        <v>1459</v>
      </c>
      <c r="V352" s="1" t="s">
        <v>1415</v>
      </c>
      <c r="W352" s="1" t="s">
        <v>520</v>
      </c>
      <c r="X352" s="1" t="s">
        <v>1429</v>
      </c>
      <c r="Y352" s="1" t="s">
        <v>1723</v>
      </c>
    </row>
    <row r="354" spans="1:26" ht="42.75">
      <c r="A354" s="1" t="s">
        <v>562</v>
      </c>
      <c r="B354" s="1">
        <v>0.49652777777777773</v>
      </c>
      <c r="C354" s="1">
        <v>18</v>
      </c>
      <c r="D354" s="1">
        <v>56.2955</v>
      </c>
      <c r="E354" s="1">
        <v>155</v>
      </c>
      <c r="F354" s="1">
        <v>7.0608</v>
      </c>
      <c r="G354" s="1">
        <f>C354+(D354/60)</f>
        <v>18.938258333333334</v>
      </c>
      <c r="H354" s="1">
        <f>E354+(F354/60)</f>
        <v>155.11768</v>
      </c>
      <c r="I354" s="1">
        <v>4401</v>
      </c>
      <c r="J354" s="1">
        <v>16</v>
      </c>
      <c r="K354" s="1">
        <v>14</v>
      </c>
      <c r="L354" s="1">
        <v>10</v>
      </c>
      <c r="M354" s="1">
        <v>2.5</v>
      </c>
      <c r="N354" s="1" t="s">
        <v>577</v>
      </c>
      <c r="P354" s="1" t="s">
        <v>578</v>
      </c>
      <c r="Q354" s="1">
        <v>0</v>
      </c>
      <c r="R354" s="1">
        <v>0</v>
      </c>
      <c r="S354" s="1">
        <v>0</v>
      </c>
      <c r="T354" s="1">
        <v>0</v>
      </c>
      <c r="U354" s="1" t="s">
        <v>579</v>
      </c>
      <c r="V354" s="1" t="s">
        <v>833</v>
      </c>
      <c r="W354" s="1" t="s">
        <v>580</v>
      </c>
      <c r="X354" s="1" t="s">
        <v>579</v>
      </c>
      <c r="Y354" s="1" t="s">
        <v>96</v>
      </c>
      <c r="Z354" s="1" t="s">
        <v>581</v>
      </c>
    </row>
    <row r="355" spans="1:26" ht="28.5">
      <c r="A355" s="1" t="s">
        <v>563</v>
      </c>
      <c r="B355" s="1">
        <v>0.5097222222222222</v>
      </c>
      <c r="C355" s="1">
        <v>18</v>
      </c>
      <c r="D355" s="1">
        <v>56.3193</v>
      </c>
      <c r="E355" s="1">
        <v>155</v>
      </c>
      <c r="F355" s="1">
        <v>7.0539</v>
      </c>
      <c r="G355" s="1">
        <f aca="true" t="shared" si="44" ref="G355:G370">C355+(D355/60)</f>
        <v>18.938655</v>
      </c>
      <c r="H355" s="1">
        <f aca="true" t="shared" si="45" ref="H355:H370">E355+(F355/60)</f>
        <v>155.117565</v>
      </c>
      <c r="I355" s="1">
        <v>4367</v>
      </c>
      <c r="J355" s="1">
        <v>10</v>
      </c>
      <c r="K355" s="1">
        <v>8</v>
      </c>
      <c r="L355" s="1">
        <v>5</v>
      </c>
      <c r="M355" s="1">
        <v>0.5</v>
      </c>
      <c r="N355" s="1" t="s">
        <v>1907</v>
      </c>
      <c r="P355" s="1" t="s">
        <v>825</v>
      </c>
      <c r="Q355" s="1">
        <v>8</v>
      </c>
      <c r="R355" s="1">
        <v>0</v>
      </c>
      <c r="S355" s="1">
        <v>0</v>
      </c>
      <c r="T355" s="1">
        <v>0</v>
      </c>
      <c r="U355" s="1" t="s">
        <v>643</v>
      </c>
      <c r="V355" s="1" t="s">
        <v>834</v>
      </c>
      <c r="W355" s="1" t="s">
        <v>1173</v>
      </c>
      <c r="X355" s="1" t="s">
        <v>643</v>
      </c>
      <c r="Y355" s="1" t="s">
        <v>97</v>
      </c>
      <c r="Z355" s="1" t="s">
        <v>582</v>
      </c>
    </row>
    <row r="356" spans="1:25" ht="42.75">
      <c r="A356" s="1" t="s">
        <v>564</v>
      </c>
      <c r="B356" s="1">
        <v>0.5097222222222222</v>
      </c>
      <c r="C356" s="1">
        <v>18</v>
      </c>
      <c r="D356" s="1">
        <v>56.3193</v>
      </c>
      <c r="E356" s="1">
        <v>155</v>
      </c>
      <c r="F356" s="1">
        <v>7.0539</v>
      </c>
      <c r="G356" s="1">
        <f t="shared" si="44"/>
        <v>18.938655</v>
      </c>
      <c r="H356" s="1">
        <f t="shared" si="45"/>
        <v>155.117565</v>
      </c>
      <c r="I356" s="1">
        <v>4367</v>
      </c>
      <c r="J356" s="1">
        <v>10</v>
      </c>
      <c r="K356" s="1">
        <v>8</v>
      </c>
      <c r="L356" s="1">
        <v>7</v>
      </c>
      <c r="M356" s="1">
        <v>1</v>
      </c>
      <c r="N356" s="1" t="s">
        <v>851</v>
      </c>
      <c r="P356" s="1" t="s">
        <v>642</v>
      </c>
      <c r="Q356" s="1">
        <v>35</v>
      </c>
      <c r="R356" s="1">
        <v>0</v>
      </c>
      <c r="S356" s="1">
        <v>0</v>
      </c>
      <c r="T356" s="1">
        <v>0</v>
      </c>
      <c r="U356" s="1" t="s">
        <v>643</v>
      </c>
      <c r="V356" s="1" t="s">
        <v>643</v>
      </c>
      <c r="W356" s="1" t="s">
        <v>712</v>
      </c>
      <c r="X356" s="1" t="s">
        <v>643</v>
      </c>
      <c r="Y356" s="1" t="s">
        <v>96</v>
      </c>
    </row>
    <row r="357" spans="1:25" ht="14.25">
      <c r="A357" s="1" t="s">
        <v>101</v>
      </c>
      <c r="B357" s="1">
        <v>0.5097222222222222</v>
      </c>
      <c r="C357" s="1">
        <v>18</v>
      </c>
      <c r="D357" s="1">
        <v>56.3193</v>
      </c>
      <c r="E357" s="1">
        <v>155</v>
      </c>
      <c r="F357" s="1">
        <v>7.0539</v>
      </c>
      <c r="G357" s="1">
        <f t="shared" si="44"/>
        <v>18.938655</v>
      </c>
      <c r="H357" s="1">
        <f t="shared" si="45"/>
        <v>155.117565</v>
      </c>
      <c r="I357" s="1">
        <v>4367</v>
      </c>
      <c r="J357" s="1">
        <v>6</v>
      </c>
      <c r="K357" s="1">
        <v>6</v>
      </c>
      <c r="L357" s="1">
        <v>4</v>
      </c>
      <c r="M357" s="1">
        <v>0.2</v>
      </c>
      <c r="N357" s="1" t="s">
        <v>667</v>
      </c>
      <c r="P357" s="1" t="s">
        <v>825</v>
      </c>
      <c r="Q357" s="1">
        <v>1</v>
      </c>
      <c r="R357" s="1">
        <v>0</v>
      </c>
      <c r="S357" s="1">
        <v>0</v>
      </c>
      <c r="T357" s="1">
        <v>0</v>
      </c>
      <c r="U357" s="1" t="s">
        <v>643</v>
      </c>
      <c r="V357" s="1" t="s">
        <v>834</v>
      </c>
      <c r="W357" s="1" t="s">
        <v>712</v>
      </c>
      <c r="X357" s="1" t="s">
        <v>643</v>
      </c>
      <c r="Y357" s="1" t="s">
        <v>98</v>
      </c>
    </row>
    <row r="358" spans="1:34" ht="28.5">
      <c r="A358" s="1" t="s">
        <v>565</v>
      </c>
      <c r="B358" s="1">
        <v>0.5458333333333333</v>
      </c>
      <c r="C358" s="1">
        <v>18</v>
      </c>
      <c r="D358" s="1">
        <v>56.8781</v>
      </c>
      <c r="E358" s="1">
        <v>155</v>
      </c>
      <c r="F358" s="1">
        <v>6.9187</v>
      </c>
      <c r="G358" s="1">
        <f t="shared" si="44"/>
        <v>18.947968333333332</v>
      </c>
      <c r="H358" s="1">
        <f t="shared" si="45"/>
        <v>155.11531166666666</v>
      </c>
      <c r="I358" s="1">
        <v>4121</v>
      </c>
      <c r="J358" s="1">
        <v>22</v>
      </c>
      <c r="K358" s="1">
        <v>16</v>
      </c>
      <c r="L358" s="1">
        <v>12</v>
      </c>
      <c r="M358" s="1">
        <v>4</v>
      </c>
      <c r="P358" s="1" t="s">
        <v>1427</v>
      </c>
      <c r="V358" s="1" t="s">
        <v>643</v>
      </c>
      <c r="W358" s="1" t="s">
        <v>1173</v>
      </c>
      <c r="X358" s="1" t="s">
        <v>643</v>
      </c>
      <c r="Y358" s="1" t="s">
        <v>99</v>
      </c>
      <c r="Z358" s="1" t="s">
        <v>583</v>
      </c>
      <c r="AB358" s="1" t="s">
        <v>584</v>
      </c>
      <c r="AC358" s="1" t="s">
        <v>585</v>
      </c>
      <c r="AD358" s="1" t="s">
        <v>1069</v>
      </c>
      <c r="AE358" s="1" t="s">
        <v>586</v>
      </c>
      <c r="AF358" s="1" t="s">
        <v>587</v>
      </c>
      <c r="AG358" s="1" t="s">
        <v>588</v>
      </c>
      <c r="AH358" s="1" t="s">
        <v>589</v>
      </c>
    </row>
    <row r="359" spans="1:34" ht="28.5">
      <c r="A359" s="1" t="s">
        <v>566</v>
      </c>
      <c r="B359" s="1">
        <v>0.5458333333333333</v>
      </c>
      <c r="C359" s="1">
        <v>18</v>
      </c>
      <c r="D359" s="1">
        <v>56.8781</v>
      </c>
      <c r="E359" s="1">
        <v>155</v>
      </c>
      <c r="F359" s="1">
        <v>6.9187</v>
      </c>
      <c r="G359" s="1">
        <f t="shared" si="44"/>
        <v>18.947968333333332</v>
      </c>
      <c r="H359" s="1">
        <f t="shared" si="45"/>
        <v>155.11531166666666</v>
      </c>
      <c r="I359" s="1">
        <v>4121</v>
      </c>
      <c r="J359" s="1">
        <v>20</v>
      </c>
      <c r="K359" s="1">
        <v>13</v>
      </c>
      <c r="L359" s="1">
        <v>10</v>
      </c>
      <c r="M359" s="1">
        <v>2.2</v>
      </c>
      <c r="P359" s="1" t="s">
        <v>590</v>
      </c>
      <c r="V359" s="1" t="s">
        <v>643</v>
      </c>
      <c r="W359" s="1" t="s">
        <v>848</v>
      </c>
      <c r="X359" s="1" t="s">
        <v>643</v>
      </c>
      <c r="Y359" s="1" t="s">
        <v>99</v>
      </c>
      <c r="AA359" s="1" t="s">
        <v>279</v>
      </c>
      <c r="AB359" s="1" t="s">
        <v>591</v>
      </c>
      <c r="AC359" s="1" t="s">
        <v>592</v>
      </c>
      <c r="AE359" s="1" t="s">
        <v>593</v>
      </c>
      <c r="AF359" s="1" t="s">
        <v>1298</v>
      </c>
      <c r="AG359" s="1" t="s">
        <v>1312</v>
      </c>
      <c r="AH359" s="1" t="s">
        <v>159</v>
      </c>
    </row>
    <row r="360" spans="1:34" ht="28.5">
      <c r="A360" s="1" t="s">
        <v>100</v>
      </c>
      <c r="B360" s="1">
        <v>0.5458333333333333</v>
      </c>
      <c r="C360" s="1">
        <v>18</v>
      </c>
      <c r="D360" s="1">
        <v>56.8781</v>
      </c>
      <c r="E360" s="1">
        <v>155</v>
      </c>
      <c r="F360" s="1">
        <v>6.9187</v>
      </c>
      <c r="G360" s="1">
        <f t="shared" si="44"/>
        <v>18.947968333333332</v>
      </c>
      <c r="H360" s="1">
        <f t="shared" si="45"/>
        <v>155.11531166666666</v>
      </c>
      <c r="I360" s="1">
        <v>4121</v>
      </c>
      <c r="J360" s="1">
        <v>9</v>
      </c>
      <c r="K360" s="1">
        <v>8</v>
      </c>
      <c r="L360" s="1">
        <v>4</v>
      </c>
      <c r="M360" s="1">
        <v>0.3</v>
      </c>
      <c r="P360" s="1" t="s">
        <v>594</v>
      </c>
      <c r="V360" s="1" t="s">
        <v>643</v>
      </c>
      <c r="W360" s="1" t="s">
        <v>595</v>
      </c>
      <c r="X360" s="1" t="s">
        <v>643</v>
      </c>
      <c r="Y360" s="1" t="s">
        <v>102</v>
      </c>
      <c r="Z360" s="1" t="s">
        <v>596</v>
      </c>
      <c r="AB360" s="1" t="s">
        <v>597</v>
      </c>
      <c r="AC360" s="1" t="s">
        <v>598</v>
      </c>
      <c r="AD360" s="1" t="s">
        <v>80</v>
      </c>
      <c r="AE360" s="1" t="s">
        <v>1266</v>
      </c>
      <c r="AF360" s="1" t="s">
        <v>1264</v>
      </c>
      <c r="AG360" s="1" t="s">
        <v>1312</v>
      </c>
      <c r="AH360" s="1" t="s">
        <v>599</v>
      </c>
    </row>
    <row r="361" spans="1:26" ht="42.75">
      <c r="A361" s="1" t="s">
        <v>567</v>
      </c>
      <c r="B361" s="1">
        <v>0.5666666666666667</v>
      </c>
      <c r="C361" s="1">
        <v>18</v>
      </c>
      <c r="D361" s="1">
        <v>57.053</v>
      </c>
      <c r="E361" s="1">
        <v>155</v>
      </c>
      <c r="F361" s="1">
        <v>7.1208</v>
      </c>
      <c r="G361" s="1">
        <f t="shared" si="44"/>
        <v>18.950883333333334</v>
      </c>
      <c r="H361" s="1">
        <f t="shared" si="45"/>
        <v>155.11868</v>
      </c>
      <c r="I361" s="1">
        <v>4122</v>
      </c>
      <c r="J361" s="1">
        <v>12</v>
      </c>
      <c r="K361" s="1">
        <v>9</v>
      </c>
      <c r="L361" s="1">
        <v>5</v>
      </c>
      <c r="M361" s="1">
        <v>0.9</v>
      </c>
      <c r="N361" s="1" t="s">
        <v>714</v>
      </c>
      <c r="P361" s="1" t="s">
        <v>600</v>
      </c>
      <c r="Q361" s="1">
        <v>0</v>
      </c>
      <c r="R361" s="1">
        <v>0</v>
      </c>
      <c r="S361" s="1">
        <v>0</v>
      </c>
      <c r="T361" s="1">
        <v>0</v>
      </c>
      <c r="U361" s="1" t="s">
        <v>643</v>
      </c>
      <c r="V361" s="1" t="s">
        <v>601</v>
      </c>
      <c r="W361" s="1" t="s">
        <v>602</v>
      </c>
      <c r="X361" s="1" t="s">
        <v>643</v>
      </c>
      <c r="Y361" s="1" t="s">
        <v>96</v>
      </c>
      <c r="Z361" s="1" t="s">
        <v>603</v>
      </c>
    </row>
    <row r="362" spans="1:25" ht="28.5">
      <c r="A362" s="1" t="s">
        <v>568</v>
      </c>
      <c r="B362" s="1">
        <v>0.5666666666666667</v>
      </c>
      <c r="C362" s="1">
        <v>18</v>
      </c>
      <c r="D362" s="1">
        <v>57.053</v>
      </c>
      <c r="E362" s="1">
        <v>155</v>
      </c>
      <c r="F362" s="1">
        <v>7.1208</v>
      </c>
      <c r="G362" s="1">
        <f t="shared" si="44"/>
        <v>18.950883333333334</v>
      </c>
      <c r="H362" s="1">
        <f t="shared" si="45"/>
        <v>155.11868</v>
      </c>
      <c r="I362" s="1">
        <v>4122</v>
      </c>
      <c r="J362" s="1">
        <v>12</v>
      </c>
      <c r="K362" s="1">
        <v>9</v>
      </c>
      <c r="L362" s="1">
        <v>6</v>
      </c>
      <c r="M362" s="1">
        <v>0.7</v>
      </c>
      <c r="N362" s="1" t="s">
        <v>604</v>
      </c>
      <c r="P362" s="1" t="s">
        <v>605</v>
      </c>
      <c r="Q362" s="1">
        <v>0</v>
      </c>
      <c r="R362" s="1">
        <v>0</v>
      </c>
      <c r="S362" s="1">
        <v>0</v>
      </c>
      <c r="T362" s="1">
        <v>0</v>
      </c>
      <c r="U362" s="1" t="s">
        <v>643</v>
      </c>
      <c r="V362" s="1" t="s">
        <v>606</v>
      </c>
      <c r="W362" s="1" t="s">
        <v>607</v>
      </c>
      <c r="X362" s="1" t="s">
        <v>643</v>
      </c>
      <c r="Y362" s="1" t="s">
        <v>103</v>
      </c>
    </row>
    <row r="363" spans="1:26" ht="28.5">
      <c r="A363" s="1" t="s">
        <v>569</v>
      </c>
      <c r="B363" s="1">
        <v>0.5666666666666667</v>
      </c>
      <c r="C363" s="1">
        <v>18</v>
      </c>
      <c r="D363" s="1">
        <v>57.053</v>
      </c>
      <c r="E363" s="1">
        <v>155</v>
      </c>
      <c r="F363" s="1">
        <v>7.1208</v>
      </c>
      <c r="G363" s="1">
        <f t="shared" si="44"/>
        <v>18.950883333333334</v>
      </c>
      <c r="H363" s="1">
        <f t="shared" si="45"/>
        <v>155.11868</v>
      </c>
      <c r="I363" s="1">
        <v>4122</v>
      </c>
      <c r="J363" s="1">
        <v>11</v>
      </c>
      <c r="K363" s="1">
        <v>10</v>
      </c>
      <c r="L363" s="1">
        <v>8</v>
      </c>
      <c r="M363" s="1">
        <v>1</v>
      </c>
      <c r="N363" s="1" t="s">
        <v>608</v>
      </c>
      <c r="P363" s="1" t="s">
        <v>609</v>
      </c>
      <c r="Q363" s="1">
        <v>3</v>
      </c>
      <c r="R363" s="1" t="s">
        <v>521</v>
      </c>
      <c r="S363" s="1">
        <v>1</v>
      </c>
      <c r="T363" s="1">
        <v>0</v>
      </c>
      <c r="U363" s="1" t="s">
        <v>610</v>
      </c>
      <c r="V363" s="1" t="s">
        <v>611</v>
      </c>
      <c r="W363" s="1" t="s">
        <v>712</v>
      </c>
      <c r="X363" s="1" t="s">
        <v>610</v>
      </c>
      <c r="Y363" s="1" t="s">
        <v>104</v>
      </c>
      <c r="Z363" s="1" t="s">
        <v>612</v>
      </c>
    </row>
    <row r="364" spans="1:26" ht="28.5">
      <c r="A364" s="1" t="s">
        <v>570</v>
      </c>
      <c r="B364" s="1">
        <v>0.5666666666666667</v>
      </c>
      <c r="C364" s="1">
        <v>18</v>
      </c>
      <c r="D364" s="1">
        <v>57.053</v>
      </c>
      <c r="E364" s="1">
        <v>155</v>
      </c>
      <c r="F364" s="1">
        <v>7.1208</v>
      </c>
      <c r="G364" s="1">
        <f t="shared" si="44"/>
        <v>18.950883333333334</v>
      </c>
      <c r="H364" s="1">
        <f t="shared" si="45"/>
        <v>155.11868</v>
      </c>
      <c r="I364" s="1">
        <v>4122</v>
      </c>
      <c r="J364" s="1">
        <v>15</v>
      </c>
      <c r="K364" s="1">
        <v>10</v>
      </c>
      <c r="L364" s="1">
        <v>9</v>
      </c>
      <c r="M364" s="1">
        <v>1.6</v>
      </c>
      <c r="N364" s="1" t="s">
        <v>667</v>
      </c>
      <c r="P364" s="1" t="s">
        <v>613</v>
      </c>
      <c r="Q364" s="1">
        <v>3</v>
      </c>
      <c r="R364" s="1">
        <v>0</v>
      </c>
      <c r="S364" s="1">
        <v>0</v>
      </c>
      <c r="T364" s="1">
        <v>0</v>
      </c>
      <c r="U364" s="1" t="s">
        <v>643</v>
      </c>
      <c r="V364" s="1" t="s">
        <v>614</v>
      </c>
      <c r="W364" s="1" t="s">
        <v>615</v>
      </c>
      <c r="X364" s="1" t="s">
        <v>610</v>
      </c>
      <c r="Y364" s="1" t="s">
        <v>105</v>
      </c>
      <c r="Z364" s="1" t="s">
        <v>616</v>
      </c>
    </row>
    <row r="365" spans="1:34" ht="28.5">
      <c r="A365" s="1" t="s">
        <v>571</v>
      </c>
      <c r="B365" s="1">
        <v>0.579861111111111</v>
      </c>
      <c r="C365" s="1">
        <v>18</v>
      </c>
      <c r="D365" s="1">
        <v>57.1563</v>
      </c>
      <c r="E365" s="1">
        <v>155</v>
      </c>
      <c r="F365" s="1">
        <v>7.24</v>
      </c>
      <c r="G365" s="1">
        <f t="shared" si="44"/>
        <v>18.952605</v>
      </c>
      <c r="H365" s="1">
        <f t="shared" si="45"/>
        <v>155.12066666666666</v>
      </c>
      <c r="I365" s="1">
        <v>4032</v>
      </c>
      <c r="J365" s="1">
        <v>40</v>
      </c>
      <c r="K365" s="1">
        <v>26</v>
      </c>
      <c r="L365" s="1">
        <v>17</v>
      </c>
      <c r="M365" s="1">
        <v>14</v>
      </c>
      <c r="P365" s="1" t="s">
        <v>609</v>
      </c>
      <c r="Y365" s="1" t="s">
        <v>99</v>
      </c>
      <c r="AA365" s="1" t="s">
        <v>617</v>
      </c>
      <c r="AB365" s="1" t="s">
        <v>618</v>
      </c>
      <c r="AC365" s="1" t="s">
        <v>1380</v>
      </c>
      <c r="AD365" s="1" t="s">
        <v>1306</v>
      </c>
      <c r="AE365" s="1" t="s">
        <v>619</v>
      </c>
      <c r="AF365" s="1" t="s">
        <v>620</v>
      </c>
      <c r="AG365" s="1" t="s">
        <v>1299</v>
      </c>
      <c r="AH365" s="1" t="s">
        <v>621</v>
      </c>
    </row>
    <row r="366" spans="1:34" ht="28.5">
      <c r="A366" s="1" t="s">
        <v>572</v>
      </c>
      <c r="B366" s="1">
        <v>0.5895833333333333</v>
      </c>
      <c r="C366" s="1">
        <v>18</v>
      </c>
      <c r="D366" s="1">
        <v>57.212</v>
      </c>
      <c r="E366" s="1">
        <v>155</v>
      </c>
      <c r="F366" s="1">
        <v>7.2226</v>
      </c>
      <c r="G366" s="1">
        <f t="shared" si="44"/>
        <v>18.953533333333333</v>
      </c>
      <c r="H366" s="1">
        <f t="shared" si="45"/>
        <v>155.12037666666666</v>
      </c>
      <c r="I366" s="1">
        <v>3964</v>
      </c>
      <c r="J366" s="1">
        <v>16</v>
      </c>
      <c r="K366" s="1">
        <v>15</v>
      </c>
      <c r="L366" s="1">
        <v>10</v>
      </c>
      <c r="M366" s="1">
        <v>3.8</v>
      </c>
      <c r="P366" s="1" t="s">
        <v>642</v>
      </c>
      <c r="V366" s="1" t="s">
        <v>610</v>
      </c>
      <c r="W366" s="1" t="s">
        <v>848</v>
      </c>
      <c r="X366" s="1" t="s">
        <v>610</v>
      </c>
      <c r="Y366" s="1" t="s">
        <v>99</v>
      </c>
      <c r="AA366" s="1" t="s">
        <v>279</v>
      </c>
      <c r="AB366" s="1" t="s">
        <v>667</v>
      </c>
      <c r="AC366" s="1" t="s">
        <v>622</v>
      </c>
      <c r="AD366" s="1" t="s">
        <v>623</v>
      </c>
      <c r="AE366" s="1" t="s">
        <v>624</v>
      </c>
      <c r="AF366" s="1" t="s">
        <v>1298</v>
      </c>
      <c r="AG366" s="1" t="s">
        <v>1299</v>
      </c>
      <c r="AH366" s="1" t="s">
        <v>159</v>
      </c>
    </row>
    <row r="367" spans="1:26" ht="42.75">
      <c r="A367" s="1" t="s">
        <v>573</v>
      </c>
      <c r="B367" s="1">
        <v>0.6180555555555556</v>
      </c>
      <c r="C367" s="1">
        <v>18</v>
      </c>
      <c r="D367" s="1">
        <v>57.3522</v>
      </c>
      <c r="E367" s="1">
        <v>155</v>
      </c>
      <c r="F367" s="1">
        <v>7.2294</v>
      </c>
      <c r="G367" s="1">
        <f t="shared" si="44"/>
        <v>18.95587</v>
      </c>
      <c r="H367" s="1">
        <f t="shared" si="45"/>
        <v>155.12049</v>
      </c>
      <c r="I367" s="1">
        <v>3886</v>
      </c>
      <c r="J367" s="1">
        <v>24</v>
      </c>
      <c r="K367" s="1">
        <v>20</v>
      </c>
      <c r="L367" s="1">
        <v>14</v>
      </c>
      <c r="M367" s="1">
        <v>5</v>
      </c>
      <c r="N367" s="1" t="s">
        <v>1373</v>
      </c>
      <c r="P367" s="1" t="s">
        <v>625</v>
      </c>
      <c r="Q367" s="1">
        <v>3</v>
      </c>
      <c r="R367" s="1">
        <v>0</v>
      </c>
      <c r="S367" s="1">
        <v>0</v>
      </c>
      <c r="T367" s="1">
        <v>0</v>
      </c>
      <c r="U367" s="1" t="s">
        <v>610</v>
      </c>
      <c r="V367" s="1" t="s">
        <v>676</v>
      </c>
      <c r="W367" s="1" t="s">
        <v>626</v>
      </c>
      <c r="X367" s="1" t="s">
        <v>643</v>
      </c>
      <c r="Y367" s="1" t="s">
        <v>96</v>
      </c>
      <c r="Z367" s="1" t="s">
        <v>627</v>
      </c>
    </row>
    <row r="368" spans="1:25" ht="42.75">
      <c r="A368" s="1" t="s">
        <v>574</v>
      </c>
      <c r="B368" s="1">
        <v>0.6180555555555556</v>
      </c>
      <c r="C368" s="1">
        <v>18</v>
      </c>
      <c r="D368" s="1">
        <v>57.3522</v>
      </c>
      <c r="E368" s="1">
        <v>155</v>
      </c>
      <c r="F368" s="1">
        <v>7.2294</v>
      </c>
      <c r="G368" s="1">
        <f t="shared" si="44"/>
        <v>18.95587</v>
      </c>
      <c r="H368" s="1">
        <f t="shared" si="45"/>
        <v>155.12049</v>
      </c>
      <c r="I368" s="1">
        <v>3886</v>
      </c>
      <c r="J368" s="1">
        <v>21</v>
      </c>
      <c r="K368" s="1">
        <v>18</v>
      </c>
      <c r="L368" s="1">
        <v>16</v>
      </c>
      <c r="M368" s="1">
        <v>6</v>
      </c>
      <c r="N368" s="1" t="s">
        <v>1907</v>
      </c>
      <c r="P368" s="1" t="s">
        <v>825</v>
      </c>
      <c r="Q368" s="1">
        <v>10</v>
      </c>
      <c r="R368" s="1">
        <v>0</v>
      </c>
      <c r="S368" s="1">
        <v>0</v>
      </c>
      <c r="T368" s="1">
        <v>0</v>
      </c>
      <c r="U368" s="1" t="s">
        <v>643</v>
      </c>
      <c r="V368" s="1" t="s">
        <v>676</v>
      </c>
      <c r="W368" s="1" t="s">
        <v>628</v>
      </c>
      <c r="X368" s="1" t="s">
        <v>643</v>
      </c>
      <c r="Y368" s="1" t="s">
        <v>96</v>
      </c>
    </row>
    <row r="369" spans="1:26" ht="42.75">
      <c r="A369" s="1" t="s">
        <v>575</v>
      </c>
      <c r="B369" s="1">
        <v>0.6180555555555556</v>
      </c>
      <c r="C369" s="1">
        <v>18</v>
      </c>
      <c r="D369" s="1">
        <v>57.3522</v>
      </c>
      <c r="E369" s="1">
        <v>155</v>
      </c>
      <c r="F369" s="1">
        <v>7.2294</v>
      </c>
      <c r="G369" s="1">
        <f t="shared" si="44"/>
        <v>18.95587</v>
      </c>
      <c r="H369" s="1">
        <f t="shared" si="45"/>
        <v>155.12049</v>
      </c>
      <c r="I369" s="1">
        <v>3886</v>
      </c>
      <c r="J369" s="1">
        <v>18</v>
      </c>
      <c r="K369" s="1">
        <v>15</v>
      </c>
      <c r="L369" s="1">
        <v>12</v>
      </c>
      <c r="M369" s="1">
        <v>3.4</v>
      </c>
      <c r="N369" s="1" t="s">
        <v>1373</v>
      </c>
      <c r="P369" s="1" t="s">
        <v>629</v>
      </c>
      <c r="Q369" s="1">
        <v>5</v>
      </c>
      <c r="R369" s="1">
        <v>0</v>
      </c>
      <c r="S369" s="1">
        <v>0</v>
      </c>
      <c r="T369" s="1">
        <v>0</v>
      </c>
      <c r="U369" s="1" t="s">
        <v>610</v>
      </c>
      <c r="V369" s="1" t="s">
        <v>630</v>
      </c>
      <c r="W369" s="1" t="s">
        <v>631</v>
      </c>
      <c r="X369" s="1" t="s">
        <v>610</v>
      </c>
      <c r="Y369" s="1" t="s">
        <v>96</v>
      </c>
      <c r="Z369" s="1" t="s">
        <v>632</v>
      </c>
    </row>
    <row r="370" spans="1:26" ht="42.75">
      <c r="A370" s="1" t="s">
        <v>576</v>
      </c>
      <c r="B370" s="1">
        <v>0.6180555555555556</v>
      </c>
      <c r="C370" s="1">
        <v>18</v>
      </c>
      <c r="D370" s="1">
        <v>57.3522</v>
      </c>
      <c r="E370" s="1">
        <v>155</v>
      </c>
      <c r="F370" s="1">
        <v>7.2294</v>
      </c>
      <c r="G370" s="1">
        <f t="shared" si="44"/>
        <v>18.95587</v>
      </c>
      <c r="H370" s="1">
        <f t="shared" si="45"/>
        <v>155.12049</v>
      </c>
      <c r="I370" s="1">
        <v>3886</v>
      </c>
      <c r="J370" s="1">
        <v>21</v>
      </c>
      <c r="K370" s="1">
        <v>14</v>
      </c>
      <c r="L370" s="1">
        <v>121</v>
      </c>
      <c r="M370" s="1">
        <v>3.6</v>
      </c>
      <c r="N370" s="1" t="s">
        <v>633</v>
      </c>
      <c r="P370" s="1" t="s">
        <v>634</v>
      </c>
      <c r="Q370" s="1">
        <v>7</v>
      </c>
      <c r="R370" s="1" t="s">
        <v>635</v>
      </c>
      <c r="S370" s="1">
        <v>2</v>
      </c>
      <c r="T370" s="1">
        <v>0</v>
      </c>
      <c r="U370" s="1" t="s">
        <v>643</v>
      </c>
      <c r="V370" s="1" t="s">
        <v>938</v>
      </c>
      <c r="W370" s="1" t="s">
        <v>712</v>
      </c>
      <c r="X370" s="1" t="s">
        <v>643</v>
      </c>
      <c r="Y370" s="1" t="s">
        <v>96</v>
      </c>
      <c r="Z370" s="1" t="s">
        <v>636</v>
      </c>
    </row>
    <row r="371" spans="1:25" ht="14.25">
      <c r="A371" s="1" t="s">
        <v>94</v>
      </c>
      <c r="B371" s="1">
        <v>0.5458333333333333</v>
      </c>
      <c r="C371" s="1">
        <v>18</v>
      </c>
      <c r="D371" s="1">
        <v>56.8781</v>
      </c>
      <c r="E371" s="1">
        <v>155</v>
      </c>
      <c r="F371" s="1">
        <v>6.9187</v>
      </c>
      <c r="G371" s="1">
        <f>C371+(D371/60)</f>
        <v>18.947968333333332</v>
      </c>
      <c r="H371" s="1">
        <f>E371+(F371/60)</f>
        <v>155.11531166666666</v>
      </c>
      <c r="I371" s="1">
        <v>4121</v>
      </c>
      <c r="N371" s="1" t="s">
        <v>1907</v>
      </c>
      <c r="P371" s="1" t="s">
        <v>825</v>
      </c>
      <c r="Q371" s="1">
        <v>5</v>
      </c>
      <c r="R371" s="1">
        <v>0</v>
      </c>
      <c r="S371" s="1">
        <v>0</v>
      </c>
      <c r="T371" s="1">
        <v>0</v>
      </c>
      <c r="U371" s="1" t="s">
        <v>643</v>
      </c>
      <c r="V371" s="1" t="s">
        <v>93</v>
      </c>
      <c r="W371" s="1" t="s">
        <v>712</v>
      </c>
      <c r="X371" s="1" t="s">
        <v>643</v>
      </c>
      <c r="Y371" s="1" t="s">
        <v>170</v>
      </c>
    </row>
    <row r="372" spans="1:25" ht="14.25">
      <c r="A372" s="1" t="s">
        <v>95</v>
      </c>
      <c r="B372" s="1">
        <v>0.5458333333333333</v>
      </c>
      <c r="C372" s="1">
        <v>18</v>
      </c>
      <c r="D372" s="1">
        <v>56.8781</v>
      </c>
      <c r="E372" s="1">
        <v>155</v>
      </c>
      <c r="F372" s="1">
        <v>6.9187</v>
      </c>
      <c r="G372" s="1">
        <f>C372+(D372/60)</f>
        <v>18.947968333333332</v>
      </c>
      <c r="H372" s="1">
        <f>E372+(F372/60)</f>
        <v>155.11531166666666</v>
      </c>
      <c r="I372" s="1">
        <v>4121</v>
      </c>
      <c r="N372" s="1" t="s">
        <v>667</v>
      </c>
      <c r="Q372" s="1">
        <v>0</v>
      </c>
      <c r="R372" s="1">
        <v>0</v>
      </c>
      <c r="S372" s="1">
        <v>0</v>
      </c>
      <c r="T372" s="1">
        <v>0</v>
      </c>
      <c r="U372" s="1" t="s">
        <v>834</v>
      </c>
      <c r="Y372" s="1" t="s">
        <v>139</v>
      </c>
    </row>
    <row r="374" spans="1:34" ht="28.5">
      <c r="A374" s="1" t="s">
        <v>1470</v>
      </c>
      <c r="B374" s="1">
        <v>0.5069444444444444</v>
      </c>
      <c r="C374" s="1">
        <v>20</v>
      </c>
      <c r="D374" s="1">
        <v>17.7007</v>
      </c>
      <c r="E374" s="1">
        <v>155</v>
      </c>
      <c r="F374" s="1">
        <v>6.9142</v>
      </c>
      <c r="G374" s="1">
        <f aca="true" t="shared" si="46" ref="G374:G388">C374+(D374/60)</f>
        <v>20.295011666666667</v>
      </c>
      <c r="H374" s="1">
        <f aca="true" t="shared" si="47" ref="H374:H388">E374+(F374/60)</f>
        <v>155.11523666666668</v>
      </c>
      <c r="I374" s="1">
        <v>4255</v>
      </c>
      <c r="J374" s="1">
        <v>34</v>
      </c>
      <c r="K374" s="1">
        <v>21</v>
      </c>
      <c r="L374" s="1">
        <v>17</v>
      </c>
      <c r="M374" s="1">
        <v>11</v>
      </c>
      <c r="N374" s="1" t="s">
        <v>1486</v>
      </c>
      <c r="P374" s="1" t="s">
        <v>1494</v>
      </c>
      <c r="V374" s="1" t="s">
        <v>1632</v>
      </c>
      <c r="W374" s="1" t="s">
        <v>1759</v>
      </c>
      <c r="X374" s="1" t="s">
        <v>1659</v>
      </c>
      <c r="Y374" s="1" t="s">
        <v>1001</v>
      </c>
      <c r="Z374" s="1" t="s">
        <v>1518</v>
      </c>
      <c r="AB374" s="1" t="s">
        <v>1634</v>
      </c>
      <c r="AC374" s="1" t="s">
        <v>1780</v>
      </c>
      <c r="AE374" s="1" t="s">
        <v>1589</v>
      </c>
      <c r="AF374" s="1" t="s">
        <v>1581</v>
      </c>
      <c r="AG374" s="1" t="s">
        <v>1582</v>
      </c>
      <c r="AH374" s="1" t="s">
        <v>1583</v>
      </c>
    </row>
    <row r="375" spans="1:34" ht="28.5">
      <c r="A375" s="1" t="s">
        <v>1471</v>
      </c>
      <c r="B375" s="1">
        <v>0.5229166666666667</v>
      </c>
      <c r="C375" s="1">
        <v>20</v>
      </c>
      <c r="D375" s="1">
        <v>17.5667</v>
      </c>
      <c r="E375" s="1">
        <v>155</v>
      </c>
      <c r="F375" s="1">
        <v>6.9754</v>
      </c>
      <c r="G375" s="1">
        <f t="shared" si="46"/>
        <v>20.292778333333334</v>
      </c>
      <c r="H375" s="1">
        <f t="shared" si="47"/>
        <v>155.11625666666666</v>
      </c>
      <c r="I375" s="1">
        <v>4154</v>
      </c>
      <c r="J375" s="1">
        <v>25</v>
      </c>
      <c r="K375" s="1">
        <v>13</v>
      </c>
      <c r="L375" s="1">
        <v>12</v>
      </c>
      <c r="M375" s="1">
        <v>3.7</v>
      </c>
      <c r="N375" s="1" t="s">
        <v>1487</v>
      </c>
      <c r="O375" s="1" t="s">
        <v>87</v>
      </c>
      <c r="P375" s="1" t="s">
        <v>1495</v>
      </c>
      <c r="V375" s="1" t="s">
        <v>1632</v>
      </c>
      <c r="W375" s="1" t="s">
        <v>187</v>
      </c>
      <c r="X375" s="1" t="s">
        <v>289</v>
      </c>
      <c r="Y375" s="1" t="s">
        <v>1001</v>
      </c>
      <c r="AC375" s="1" t="s">
        <v>1380</v>
      </c>
      <c r="AD375" s="1" t="s">
        <v>1306</v>
      </c>
      <c r="AE375" s="1" t="s">
        <v>106</v>
      </c>
      <c r="AF375" s="1" t="s">
        <v>1319</v>
      </c>
      <c r="AG375" s="1" t="s">
        <v>1299</v>
      </c>
      <c r="AH375" s="1" t="s">
        <v>1920</v>
      </c>
    </row>
    <row r="376" spans="1:33" ht="28.5">
      <c r="A376" s="1" t="s">
        <v>1472</v>
      </c>
      <c r="B376" s="1">
        <v>0.5381944444444444</v>
      </c>
      <c r="C376" s="1">
        <v>20</v>
      </c>
      <c r="D376" s="1">
        <v>17.5573</v>
      </c>
      <c r="E376" s="1">
        <v>155</v>
      </c>
      <c r="F376" s="1">
        <v>7.0091</v>
      </c>
      <c r="G376" s="1">
        <f t="shared" si="46"/>
        <v>20.292621666666665</v>
      </c>
      <c r="H376" s="1">
        <f t="shared" si="47"/>
        <v>155.11681833333333</v>
      </c>
      <c r="I376" s="1">
        <v>4113</v>
      </c>
      <c r="J376" s="1">
        <v>27</v>
      </c>
      <c r="K376" s="1">
        <v>20</v>
      </c>
      <c r="L376" s="1">
        <v>13</v>
      </c>
      <c r="M376" s="1">
        <v>4.7</v>
      </c>
      <c r="N376" s="1" t="s">
        <v>1133</v>
      </c>
      <c r="P376" s="1" t="s">
        <v>1496</v>
      </c>
      <c r="V376" s="1" t="s">
        <v>610</v>
      </c>
      <c r="W376" s="1" t="s">
        <v>1508</v>
      </c>
      <c r="X376" s="1" t="s">
        <v>1509</v>
      </c>
      <c r="Y376" s="1" t="s">
        <v>1001</v>
      </c>
      <c r="Z376" s="1" t="s">
        <v>1519</v>
      </c>
      <c r="AB376" s="1" t="s">
        <v>1584</v>
      </c>
      <c r="AC376" s="1" t="s">
        <v>1380</v>
      </c>
      <c r="AD376" s="1" t="s">
        <v>1306</v>
      </c>
      <c r="AE376" s="1" t="s">
        <v>1585</v>
      </c>
      <c r="AF376" s="1" t="s">
        <v>277</v>
      </c>
      <c r="AG376" s="1" t="s">
        <v>1299</v>
      </c>
    </row>
    <row r="377" spans="1:33" ht="28.5">
      <c r="A377" s="1" t="s">
        <v>1473</v>
      </c>
      <c r="B377" s="1">
        <v>0.548611111111111</v>
      </c>
      <c r="C377" s="1">
        <v>20</v>
      </c>
      <c r="D377" s="1">
        <v>17.5421</v>
      </c>
      <c r="E377" s="1">
        <v>155</v>
      </c>
      <c r="F377" s="1">
        <v>7.0317</v>
      </c>
      <c r="G377" s="1">
        <f t="shared" si="46"/>
        <v>20.292368333333332</v>
      </c>
      <c r="H377" s="1">
        <f t="shared" si="47"/>
        <v>155.117195</v>
      </c>
      <c r="I377" s="1">
        <v>4096</v>
      </c>
      <c r="J377" s="1">
        <v>21</v>
      </c>
      <c r="K377" s="1">
        <v>17</v>
      </c>
      <c r="L377" s="1">
        <v>14</v>
      </c>
      <c r="M377" s="1">
        <v>3.8</v>
      </c>
      <c r="N377" s="1" t="s">
        <v>1491</v>
      </c>
      <c r="O377" s="1" t="s">
        <v>1489</v>
      </c>
      <c r="V377" s="1" t="s">
        <v>1632</v>
      </c>
      <c r="W377" s="1" t="s">
        <v>1634</v>
      </c>
      <c r="X377" s="1" t="s">
        <v>1632</v>
      </c>
      <c r="Y377" s="1" t="s">
        <v>1001</v>
      </c>
      <c r="Z377" s="1" t="s">
        <v>1520</v>
      </c>
      <c r="AB377" s="1" t="s">
        <v>1586</v>
      </c>
      <c r="AD377" s="1" t="s">
        <v>1306</v>
      </c>
      <c r="AE377" s="1" t="s">
        <v>1875</v>
      </c>
      <c r="AF377" s="1" t="s">
        <v>1308</v>
      </c>
      <c r="AG377" s="1" t="s">
        <v>1299</v>
      </c>
    </row>
    <row r="378" spans="1:33" ht="28.5">
      <c r="A378" s="1" t="s">
        <v>1475</v>
      </c>
      <c r="B378" s="1">
        <v>0.5694444444444444</v>
      </c>
      <c r="C378" s="1">
        <v>20</v>
      </c>
      <c r="D378" s="1">
        <v>17.494</v>
      </c>
      <c r="E378" s="1">
        <v>155</v>
      </c>
      <c r="F378" s="1">
        <v>7.0896</v>
      </c>
      <c r="G378" s="1">
        <f t="shared" si="46"/>
        <v>20.291566666666668</v>
      </c>
      <c r="H378" s="1">
        <f t="shared" si="47"/>
        <v>155.11816</v>
      </c>
      <c r="I378" s="1">
        <v>4017</v>
      </c>
      <c r="J378" s="1">
        <v>13</v>
      </c>
      <c r="K378" s="1">
        <v>9</v>
      </c>
      <c r="L378" s="1">
        <v>7</v>
      </c>
      <c r="M378" s="1">
        <v>1.2</v>
      </c>
      <c r="N378" s="1" t="s">
        <v>1790</v>
      </c>
      <c r="O378" s="1" t="s">
        <v>1490</v>
      </c>
      <c r="P378" s="1" t="s">
        <v>1637</v>
      </c>
      <c r="Q378" s="1">
        <v>30</v>
      </c>
      <c r="R378" s="1">
        <v>0</v>
      </c>
      <c r="S378" s="1">
        <v>0</v>
      </c>
      <c r="T378" s="1">
        <v>0</v>
      </c>
      <c r="U378" s="1" t="s">
        <v>1502</v>
      </c>
      <c r="V378" s="1" t="s">
        <v>1748</v>
      </c>
      <c r="W378" s="1" t="s">
        <v>1510</v>
      </c>
      <c r="X378" s="1" t="s">
        <v>1511</v>
      </c>
      <c r="Y378" s="1" t="s">
        <v>1001</v>
      </c>
      <c r="AC378" s="1" t="s">
        <v>1380</v>
      </c>
      <c r="AE378" s="1" t="s">
        <v>1875</v>
      </c>
      <c r="AF378" s="1" t="s">
        <v>1308</v>
      </c>
      <c r="AG378" s="1" t="s">
        <v>1299</v>
      </c>
    </row>
    <row r="379" spans="1:34" ht="57">
      <c r="A379" s="1" t="s">
        <v>1474</v>
      </c>
      <c r="B379" s="1">
        <v>0.5694444444444444</v>
      </c>
      <c r="C379" s="1">
        <v>20</v>
      </c>
      <c r="D379" s="1">
        <v>17.494</v>
      </c>
      <c r="E379" s="1">
        <v>155</v>
      </c>
      <c r="F379" s="1">
        <v>7.0896</v>
      </c>
      <c r="G379" s="1">
        <f t="shared" si="46"/>
        <v>20.291566666666668</v>
      </c>
      <c r="H379" s="1">
        <f t="shared" si="47"/>
        <v>155.11816</v>
      </c>
      <c r="I379" s="1">
        <v>4017</v>
      </c>
      <c r="J379" s="1">
        <v>22</v>
      </c>
      <c r="K379" s="1">
        <v>17</v>
      </c>
      <c r="L379" s="1">
        <v>15</v>
      </c>
      <c r="M379" s="1">
        <v>4.6</v>
      </c>
      <c r="N379" s="1" t="s">
        <v>1133</v>
      </c>
      <c r="Q379" s="1">
        <v>0</v>
      </c>
      <c r="R379" s="1">
        <v>0</v>
      </c>
      <c r="S379" s="1">
        <v>0</v>
      </c>
      <c r="T379" s="1">
        <v>0</v>
      </c>
      <c r="U379" s="1" t="s">
        <v>1632</v>
      </c>
      <c r="V379" s="1" t="s">
        <v>1632</v>
      </c>
      <c r="W379" s="1" t="s">
        <v>1634</v>
      </c>
      <c r="X379" s="1" t="s">
        <v>1632</v>
      </c>
      <c r="Y379" s="1" t="s">
        <v>1001</v>
      </c>
      <c r="Z379" s="1" t="s">
        <v>1521</v>
      </c>
      <c r="AB379" s="1" t="s">
        <v>1587</v>
      </c>
      <c r="AC379" s="1" t="s">
        <v>1588</v>
      </c>
      <c r="AD379" s="1" t="s">
        <v>1306</v>
      </c>
      <c r="AE379" s="1" t="s">
        <v>106</v>
      </c>
      <c r="AF379" s="1" t="s">
        <v>1308</v>
      </c>
      <c r="AG379" s="1" t="s">
        <v>1299</v>
      </c>
      <c r="AH379" s="1" t="s">
        <v>1590</v>
      </c>
    </row>
    <row r="380" spans="1:26" ht="28.5">
      <c r="A380" s="1" t="s">
        <v>1476</v>
      </c>
      <c r="B380" s="1">
        <v>0.5694444444444444</v>
      </c>
      <c r="C380" s="1">
        <v>20</v>
      </c>
      <c r="D380" s="1">
        <v>17.494</v>
      </c>
      <c r="E380" s="1">
        <v>155</v>
      </c>
      <c r="F380" s="1">
        <v>7.0896</v>
      </c>
      <c r="G380" s="1">
        <f t="shared" si="46"/>
        <v>20.291566666666668</v>
      </c>
      <c r="H380" s="1">
        <f t="shared" si="47"/>
        <v>155.11816</v>
      </c>
      <c r="I380" s="1">
        <v>4017</v>
      </c>
      <c r="J380" s="1">
        <v>17</v>
      </c>
      <c r="K380" s="1">
        <v>11</v>
      </c>
      <c r="L380" s="1">
        <v>10</v>
      </c>
      <c r="M380" s="1">
        <v>1.7</v>
      </c>
      <c r="N380" s="1" t="s">
        <v>1790</v>
      </c>
      <c r="Q380" s="1">
        <v>20</v>
      </c>
      <c r="R380" s="1">
        <v>0</v>
      </c>
      <c r="S380" s="1">
        <v>0</v>
      </c>
      <c r="T380" s="1">
        <v>0</v>
      </c>
      <c r="U380" s="1" t="s">
        <v>1961</v>
      </c>
      <c r="V380" s="1" t="s">
        <v>1632</v>
      </c>
      <c r="W380" s="1" t="s">
        <v>1634</v>
      </c>
      <c r="X380" s="1" t="s">
        <v>1748</v>
      </c>
      <c r="Y380" s="1" t="s">
        <v>1001</v>
      </c>
      <c r="Z380" s="1" t="s">
        <v>1522</v>
      </c>
    </row>
    <row r="381" spans="1:25" ht="28.5">
      <c r="A381" s="1" t="s">
        <v>1477</v>
      </c>
      <c r="B381" s="1">
        <v>0.5784722222222222</v>
      </c>
      <c r="C381" s="1">
        <v>20</v>
      </c>
      <c r="D381" s="1">
        <v>17.4828</v>
      </c>
      <c r="E381" s="1">
        <v>155</v>
      </c>
      <c r="F381" s="1">
        <v>7.1056</v>
      </c>
      <c r="G381" s="1">
        <f t="shared" si="46"/>
        <v>20.29138</v>
      </c>
      <c r="H381" s="1">
        <f t="shared" si="47"/>
        <v>155.11842666666666</v>
      </c>
      <c r="I381" s="1">
        <v>3990</v>
      </c>
      <c r="J381" s="1">
        <v>12</v>
      </c>
      <c r="K381" s="1">
        <v>8</v>
      </c>
      <c r="L381" s="1">
        <v>5</v>
      </c>
      <c r="M381" s="1">
        <v>0.5</v>
      </c>
      <c r="N381" s="1" t="s">
        <v>604</v>
      </c>
      <c r="P381" s="1" t="s">
        <v>1498</v>
      </c>
      <c r="Q381" s="1">
        <v>5</v>
      </c>
      <c r="R381" s="1">
        <v>0</v>
      </c>
      <c r="S381" s="1">
        <v>0</v>
      </c>
      <c r="T381" s="1">
        <v>0</v>
      </c>
      <c r="U381" s="1" t="s">
        <v>1503</v>
      </c>
      <c r="V381" s="1" t="s">
        <v>1506</v>
      </c>
      <c r="W381" s="1" t="s">
        <v>277</v>
      </c>
      <c r="X381" s="1" t="s">
        <v>1659</v>
      </c>
      <c r="Y381" s="1" t="s">
        <v>1002</v>
      </c>
    </row>
    <row r="382" spans="1:25" ht="28.5">
      <c r="A382" s="1" t="s">
        <v>1478</v>
      </c>
      <c r="B382" s="1">
        <v>0.620138888888889</v>
      </c>
      <c r="C382" s="1">
        <v>20</v>
      </c>
      <c r="D382" s="1">
        <v>17.4828</v>
      </c>
      <c r="E382" s="1">
        <v>155</v>
      </c>
      <c r="F382" s="1">
        <v>7.1056</v>
      </c>
      <c r="G382" s="1">
        <f t="shared" si="46"/>
        <v>20.29138</v>
      </c>
      <c r="H382" s="1">
        <f t="shared" si="47"/>
        <v>155.11842666666666</v>
      </c>
      <c r="I382" s="1">
        <v>3990</v>
      </c>
      <c r="J382" s="1">
        <v>14</v>
      </c>
      <c r="K382" s="1">
        <v>10</v>
      </c>
      <c r="L382" s="1">
        <v>6</v>
      </c>
      <c r="M382" s="1">
        <v>1.1</v>
      </c>
      <c r="N382" s="1" t="s">
        <v>1756</v>
      </c>
      <c r="P382" s="1" t="s">
        <v>1926</v>
      </c>
      <c r="Q382" s="1">
        <v>8</v>
      </c>
      <c r="R382" s="1">
        <v>0</v>
      </c>
      <c r="S382" s="1">
        <v>0</v>
      </c>
      <c r="T382" s="1">
        <v>0</v>
      </c>
      <c r="U382" s="1" t="s">
        <v>1504</v>
      </c>
      <c r="V382" s="1" t="s">
        <v>611</v>
      </c>
      <c r="W382" s="1" t="s">
        <v>1793</v>
      </c>
      <c r="X382" s="1" t="s">
        <v>1350</v>
      </c>
      <c r="Y382" s="1" t="s">
        <v>1001</v>
      </c>
    </row>
    <row r="383" spans="1:26" ht="28.5">
      <c r="A383" s="1" t="s">
        <v>1479</v>
      </c>
      <c r="B383" s="1">
        <v>0.661805555555556</v>
      </c>
      <c r="C383" s="1">
        <v>20</v>
      </c>
      <c r="D383" s="1">
        <v>17.4828</v>
      </c>
      <c r="E383" s="1">
        <v>155</v>
      </c>
      <c r="F383" s="1">
        <v>7.1056</v>
      </c>
      <c r="G383" s="1">
        <f t="shared" si="46"/>
        <v>20.29138</v>
      </c>
      <c r="H383" s="1">
        <f t="shared" si="47"/>
        <v>155.11842666666666</v>
      </c>
      <c r="I383" s="1">
        <v>3990</v>
      </c>
      <c r="J383" s="1">
        <v>8</v>
      </c>
      <c r="K383" s="1">
        <v>7</v>
      </c>
      <c r="L383" s="1">
        <v>7</v>
      </c>
      <c r="M383" s="1">
        <v>0.6</v>
      </c>
      <c r="N383" s="1" t="s">
        <v>604</v>
      </c>
      <c r="P383" s="1" t="s">
        <v>1499</v>
      </c>
      <c r="Q383" s="1">
        <v>20</v>
      </c>
      <c r="R383" s="1">
        <v>0</v>
      </c>
      <c r="S383" s="1">
        <v>0</v>
      </c>
      <c r="T383" s="1">
        <v>0</v>
      </c>
      <c r="U383" s="1" t="s">
        <v>1632</v>
      </c>
      <c r="V383" s="1" t="s">
        <v>1507</v>
      </c>
      <c r="W383" s="1" t="s">
        <v>1634</v>
      </c>
      <c r="X383" s="1" t="s">
        <v>1509</v>
      </c>
      <c r="Y383" s="1" t="s">
        <v>1003</v>
      </c>
      <c r="Z383" s="1" t="s">
        <v>1523</v>
      </c>
    </row>
    <row r="384" spans="1:32" ht="28.5">
      <c r="A384" s="1" t="s">
        <v>1480</v>
      </c>
      <c r="B384" s="1">
        <v>0.5923611111111111</v>
      </c>
      <c r="C384" s="1">
        <v>20</v>
      </c>
      <c r="D384" s="1">
        <v>17.4474</v>
      </c>
      <c r="E384" s="1">
        <v>155</v>
      </c>
      <c r="F384" s="1">
        <v>7.1267</v>
      </c>
      <c r="G384" s="1">
        <f t="shared" si="46"/>
        <v>20.29079</v>
      </c>
      <c r="H384" s="1">
        <f t="shared" si="47"/>
        <v>155.11877833333332</v>
      </c>
      <c r="I384" s="1">
        <v>3912</v>
      </c>
      <c r="J384" s="1">
        <v>22</v>
      </c>
      <c r="K384" s="1">
        <v>13</v>
      </c>
      <c r="L384" s="1">
        <v>11</v>
      </c>
      <c r="M384" s="1">
        <v>3.3</v>
      </c>
      <c r="N384" s="1" t="s">
        <v>1133</v>
      </c>
      <c r="P384" s="1" t="s">
        <v>1500</v>
      </c>
      <c r="Q384" s="1">
        <v>0</v>
      </c>
      <c r="R384" s="1">
        <v>0</v>
      </c>
      <c r="S384" s="1">
        <v>0</v>
      </c>
      <c r="T384" s="1">
        <v>0</v>
      </c>
      <c r="U384" s="1" t="s">
        <v>1961</v>
      </c>
      <c r="V384" s="1" t="s">
        <v>1632</v>
      </c>
      <c r="W384" s="1" t="s">
        <v>1267</v>
      </c>
      <c r="X384" s="1" t="s">
        <v>1512</v>
      </c>
      <c r="Y384" s="1" t="s">
        <v>1001</v>
      </c>
      <c r="Z384" s="1" t="s">
        <v>1524</v>
      </c>
      <c r="AB384" s="1" t="s">
        <v>1855</v>
      </c>
      <c r="AC384" s="1" t="s">
        <v>1380</v>
      </c>
      <c r="AD384" s="1" t="s">
        <v>1306</v>
      </c>
      <c r="AE384" s="1" t="s">
        <v>1659</v>
      </c>
      <c r="AF384" s="1" t="s">
        <v>1264</v>
      </c>
    </row>
    <row r="385" spans="1:34" ht="28.5">
      <c r="A385" s="1" t="s">
        <v>1481</v>
      </c>
      <c r="B385" s="1">
        <v>0.6</v>
      </c>
      <c r="C385" s="1">
        <v>20</v>
      </c>
      <c r="D385" s="1">
        <v>17.4438</v>
      </c>
      <c r="E385" s="1">
        <v>155</v>
      </c>
      <c r="F385" s="1">
        <v>7.1374</v>
      </c>
      <c r="G385" s="1">
        <f t="shared" si="46"/>
        <v>20.29073</v>
      </c>
      <c r="H385" s="1">
        <f t="shared" si="47"/>
        <v>155.11895666666666</v>
      </c>
      <c r="I385" s="1">
        <v>3862</v>
      </c>
      <c r="J385" s="1">
        <v>16</v>
      </c>
      <c r="K385" s="1">
        <v>8</v>
      </c>
      <c r="L385" s="1">
        <v>6</v>
      </c>
      <c r="M385" s="1">
        <v>0.8</v>
      </c>
      <c r="N385" s="1" t="s">
        <v>1492</v>
      </c>
      <c r="P385" s="1" t="s">
        <v>1497</v>
      </c>
      <c r="Q385" s="1">
        <v>0</v>
      </c>
      <c r="R385" s="1">
        <v>0</v>
      </c>
      <c r="S385" s="1">
        <v>0</v>
      </c>
      <c r="T385" s="1">
        <v>0</v>
      </c>
      <c r="U385" s="1" t="s">
        <v>888</v>
      </c>
      <c r="V385" s="1" t="s">
        <v>610</v>
      </c>
      <c r="W385" s="1" t="s">
        <v>1513</v>
      </c>
      <c r="X385" s="1" t="s">
        <v>1514</v>
      </c>
      <c r="Y385" s="1" t="s">
        <v>1003</v>
      </c>
      <c r="AB385" s="1" t="s">
        <v>1591</v>
      </c>
      <c r="AC385" s="1" t="s">
        <v>1780</v>
      </c>
      <c r="AD385" s="1" t="s">
        <v>1592</v>
      </c>
      <c r="AE385" s="1" t="s">
        <v>1593</v>
      </c>
      <c r="AF385" s="1" t="s">
        <v>1070</v>
      </c>
      <c r="AG385" s="1" t="s">
        <v>1594</v>
      </c>
      <c r="AH385" s="1" t="s">
        <v>1595</v>
      </c>
    </row>
    <row r="386" spans="1:34" ht="42.75">
      <c r="A386" s="1" t="s">
        <v>1482</v>
      </c>
      <c r="B386" s="1">
        <v>0.607638888888889</v>
      </c>
      <c r="C386" s="1">
        <v>20</v>
      </c>
      <c r="D386" s="1">
        <v>17.4171</v>
      </c>
      <c r="E386" s="1">
        <v>155</v>
      </c>
      <c r="F386" s="1">
        <v>7.1884</v>
      </c>
      <c r="G386" s="1">
        <f t="shared" si="46"/>
        <v>20.290285</v>
      </c>
      <c r="H386" s="1">
        <f t="shared" si="47"/>
        <v>155.11980666666668</v>
      </c>
      <c r="I386" s="1">
        <v>3792</v>
      </c>
      <c r="J386" s="1">
        <v>14</v>
      </c>
      <c r="K386" s="1">
        <v>8</v>
      </c>
      <c r="L386" s="1">
        <v>6</v>
      </c>
      <c r="M386" s="1">
        <v>0.9</v>
      </c>
      <c r="N386" s="1" t="s">
        <v>1488</v>
      </c>
      <c r="P386" s="1" t="s">
        <v>1427</v>
      </c>
      <c r="Q386" s="1">
        <v>0</v>
      </c>
      <c r="R386" s="1">
        <v>0</v>
      </c>
      <c r="S386" s="1">
        <v>0</v>
      </c>
      <c r="T386" s="1">
        <v>0</v>
      </c>
      <c r="U386" s="1" t="s">
        <v>1100</v>
      </c>
      <c r="V386" s="1" t="s">
        <v>610</v>
      </c>
      <c r="W386" s="1" t="s">
        <v>277</v>
      </c>
      <c r="X386" s="1" t="s">
        <v>1820</v>
      </c>
      <c r="Y386" s="1" t="s">
        <v>1003</v>
      </c>
      <c r="AB386" s="1" t="s">
        <v>1587</v>
      </c>
      <c r="AC386" s="1" t="s">
        <v>1380</v>
      </c>
      <c r="AE386" s="1" t="s">
        <v>1596</v>
      </c>
      <c r="AF386" s="1" t="s">
        <v>1308</v>
      </c>
      <c r="AG386" s="1" t="s">
        <v>1299</v>
      </c>
      <c r="AH386" s="1" t="s">
        <v>1597</v>
      </c>
    </row>
    <row r="387" spans="1:34" ht="28.5">
      <c r="A387" s="1" t="s">
        <v>1485</v>
      </c>
      <c r="B387" s="1">
        <v>0.6236111111111111</v>
      </c>
      <c r="C387" s="1">
        <v>20</v>
      </c>
      <c r="D387" s="1">
        <v>17.2986</v>
      </c>
      <c r="E387" s="1">
        <v>155</v>
      </c>
      <c r="F387" s="1">
        <v>7.3741</v>
      </c>
      <c r="G387" s="1">
        <f t="shared" si="46"/>
        <v>20.28831</v>
      </c>
      <c r="H387" s="1">
        <f t="shared" si="47"/>
        <v>155.12290166666668</v>
      </c>
      <c r="I387" s="1">
        <v>3634</v>
      </c>
      <c r="J387" s="1">
        <v>40</v>
      </c>
      <c r="K387" s="1">
        <v>15</v>
      </c>
      <c r="L387" s="1">
        <v>13</v>
      </c>
      <c r="M387" s="1">
        <v>5.9</v>
      </c>
      <c r="N387" s="1" t="s">
        <v>1133</v>
      </c>
      <c r="P387" s="1" t="s">
        <v>1501</v>
      </c>
      <c r="Q387" s="1">
        <v>0</v>
      </c>
      <c r="R387" s="1">
        <v>0</v>
      </c>
      <c r="S387" s="1">
        <v>0</v>
      </c>
      <c r="T387" s="1">
        <v>0</v>
      </c>
      <c r="U387" s="1" t="s">
        <v>1200</v>
      </c>
      <c r="V387" s="1" t="s">
        <v>1632</v>
      </c>
      <c r="W387" s="1" t="s">
        <v>1634</v>
      </c>
      <c r="X387" s="1" t="s">
        <v>1659</v>
      </c>
      <c r="Y387" s="1" t="s">
        <v>1001</v>
      </c>
      <c r="Z387" s="1" t="s">
        <v>1525</v>
      </c>
      <c r="AB387" s="1" t="s">
        <v>1598</v>
      </c>
      <c r="AC387" s="1" t="s">
        <v>1380</v>
      </c>
      <c r="AE387" s="1" t="s">
        <v>1599</v>
      </c>
      <c r="AF387" s="1" t="s">
        <v>1367</v>
      </c>
      <c r="AG387" s="1" t="s">
        <v>1299</v>
      </c>
      <c r="AH387" s="1" t="s">
        <v>1389</v>
      </c>
    </row>
    <row r="388" spans="1:26" ht="28.5">
      <c r="A388" s="1" t="s">
        <v>1483</v>
      </c>
      <c r="B388" s="1">
        <v>0.6555555555555556</v>
      </c>
      <c r="C388" s="1">
        <v>20</v>
      </c>
      <c r="D388" s="1">
        <v>17.0731</v>
      </c>
      <c r="E388" s="1">
        <v>155</v>
      </c>
      <c r="F388" s="1">
        <v>7.7203</v>
      </c>
      <c r="G388" s="1">
        <f t="shared" si="46"/>
        <v>20.284551666666665</v>
      </c>
      <c r="H388" s="1">
        <f t="shared" si="47"/>
        <v>155.12867166666666</v>
      </c>
      <c r="I388" s="1">
        <v>3502</v>
      </c>
      <c r="J388" s="1">
        <v>10</v>
      </c>
      <c r="K388" s="1">
        <v>9</v>
      </c>
      <c r="L388" s="1">
        <v>6</v>
      </c>
      <c r="M388" s="1">
        <v>0.7</v>
      </c>
      <c r="N388" s="1" t="s">
        <v>1493</v>
      </c>
      <c r="P388" s="1" t="s">
        <v>539</v>
      </c>
      <c r="Q388" s="1" t="s">
        <v>1505</v>
      </c>
      <c r="R388" s="1">
        <v>0</v>
      </c>
      <c r="S388" s="1">
        <v>0</v>
      </c>
      <c r="T388" s="1">
        <v>0</v>
      </c>
      <c r="U388" s="1" t="s">
        <v>869</v>
      </c>
      <c r="V388" s="1" t="s">
        <v>1825</v>
      </c>
      <c r="W388" s="1" t="s">
        <v>1515</v>
      </c>
      <c r="X388" s="1" t="s">
        <v>1516</v>
      </c>
      <c r="Y388" s="1" t="s">
        <v>1003</v>
      </c>
      <c r="Z388" s="1" t="s">
        <v>1579</v>
      </c>
    </row>
    <row r="389" spans="1:26" ht="28.5">
      <c r="A389" s="1" t="s">
        <v>1484</v>
      </c>
      <c r="N389" s="1" t="s">
        <v>1790</v>
      </c>
      <c r="Q389" s="1">
        <v>5</v>
      </c>
      <c r="R389" s="1">
        <v>0</v>
      </c>
      <c r="S389" s="1">
        <v>0</v>
      </c>
      <c r="T389" s="1">
        <v>0</v>
      </c>
      <c r="U389" s="1" t="s">
        <v>1214</v>
      </c>
      <c r="W389" s="1" t="s">
        <v>1634</v>
      </c>
      <c r="X389" s="1" t="s">
        <v>1517</v>
      </c>
      <c r="Y389" s="1" t="s">
        <v>1004</v>
      </c>
      <c r="Z389" s="1" t="s">
        <v>1580</v>
      </c>
    </row>
    <row r="391" spans="1:34" ht="28.5">
      <c r="A391" s="1" t="s">
        <v>336</v>
      </c>
      <c r="B391" s="1">
        <v>0.5131944444444444</v>
      </c>
      <c r="C391" s="1">
        <v>20</v>
      </c>
      <c r="D391" s="1">
        <v>27.49337</v>
      </c>
      <c r="E391" s="1">
        <v>155</v>
      </c>
      <c r="F391" s="1">
        <v>34.6346</v>
      </c>
      <c r="G391" s="1">
        <f aca="true" t="shared" si="48" ref="G391:G417">C391+(D391/60)</f>
        <v>20.458222833333334</v>
      </c>
      <c r="H391" s="1">
        <f aca="true" t="shared" si="49" ref="H391:H419">E391+(F391/60)</f>
        <v>155.57724333333334</v>
      </c>
      <c r="I391" s="1">
        <v>2874</v>
      </c>
      <c r="J391" s="1">
        <v>21</v>
      </c>
      <c r="K391" s="1">
        <v>13</v>
      </c>
      <c r="L391" s="1">
        <v>7</v>
      </c>
      <c r="M391" s="1">
        <v>1.8</v>
      </c>
      <c r="N391" s="1" t="s">
        <v>381</v>
      </c>
      <c r="P391" s="1" t="s">
        <v>382</v>
      </c>
      <c r="V391" s="1" t="s">
        <v>402</v>
      </c>
      <c r="W391" s="1" t="s">
        <v>712</v>
      </c>
      <c r="X391" s="1" t="s">
        <v>930</v>
      </c>
      <c r="Y391" s="1" t="s">
        <v>1734</v>
      </c>
      <c r="Z391" s="1" t="s">
        <v>438</v>
      </c>
      <c r="AC391" s="1" t="s">
        <v>1380</v>
      </c>
      <c r="AD391" s="1" t="s">
        <v>1306</v>
      </c>
      <c r="AE391" s="1" t="s">
        <v>1148</v>
      </c>
      <c r="AF391" s="1" t="s">
        <v>406</v>
      </c>
      <c r="AG391" s="1" t="s">
        <v>1299</v>
      </c>
      <c r="AH391" s="1" t="s">
        <v>1389</v>
      </c>
    </row>
    <row r="392" spans="1:29" ht="28.5">
      <c r="A392" s="1" t="s">
        <v>337</v>
      </c>
      <c r="B392" s="1">
        <v>0.5131944444444444</v>
      </c>
      <c r="C392" s="1">
        <v>20</v>
      </c>
      <c r="D392" s="1">
        <v>27.49337</v>
      </c>
      <c r="E392" s="1">
        <v>155</v>
      </c>
      <c r="F392" s="1">
        <v>34.6346</v>
      </c>
      <c r="G392" s="1">
        <f t="shared" si="48"/>
        <v>20.458222833333334</v>
      </c>
      <c r="H392" s="1">
        <f t="shared" si="49"/>
        <v>155.57724333333334</v>
      </c>
      <c r="I392" s="1">
        <v>2874</v>
      </c>
      <c r="J392" s="1">
        <v>12</v>
      </c>
      <c r="K392" s="1">
        <v>11</v>
      </c>
      <c r="L392" s="1">
        <v>5</v>
      </c>
      <c r="M392" s="1">
        <v>0.8</v>
      </c>
      <c r="P392" s="1" t="s">
        <v>1146</v>
      </c>
      <c r="Y392" s="1" t="s">
        <v>1735</v>
      </c>
      <c r="Z392" s="1" t="s">
        <v>439</v>
      </c>
      <c r="AA392" s="1" t="s">
        <v>1266</v>
      </c>
      <c r="AB392" s="1" t="s">
        <v>405</v>
      </c>
      <c r="AC392" s="1" t="s">
        <v>407</v>
      </c>
    </row>
    <row r="393" spans="1:33" ht="42.75">
      <c r="A393" s="1" t="s">
        <v>338</v>
      </c>
      <c r="B393" s="1">
        <v>0.5270833333333333</v>
      </c>
      <c r="C393" s="1">
        <v>20</v>
      </c>
      <c r="D393" s="1">
        <v>27.4503</v>
      </c>
      <c r="E393" s="1">
        <v>155</v>
      </c>
      <c r="F393" s="1">
        <v>4.6039</v>
      </c>
      <c r="G393" s="1">
        <f t="shared" si="48"/>
        <v>20.457505</v>
      </c>
      <c r="H393" s="1">
        <f t="shared" si="49"/>
        <v>155.07673166666666</v>
      </c>
      <c r="I393" s="1">
        <v>2811</v>
      </c>
      <c r="J393" s="1">
        <v>26</v>
      </c>
      <c r="K393" s="1">
        <v>20</v>
      </c>
      <c r="L393" s="1">
        <v>16</v>
      </c>
      <c r="M393" s="1">
        <v>14</v>
      </c>
      <c r="X393" s="1" t="s">
        <v>930</v>
      </c>
      <c r="Y393" s="1" t="s">
        <v>1733</v>
      </c>
      <c r="Z393" s="1" t="s">
        <v>440</v>
      </c>
      <c r="AA393" s="1" t="s">
        <v>386</v>
      </c>
      <c r="AC393" s="1" t="s">
        <v>1380</v>
      </c>
      <c r="AD393" s="1" t="s">
        <v>1306</v>
      </c>
      <c r="AE393" s="1" t="s">
        <v>408</v>
      </c>
      <c r="AF393" s="1" t="s">
        <v>1308</v>
      </c>
      <c r="AG393" s="1" t="s">
        <v>1299</v>
      </c>
    </row>
    <row r="394" spans="1:34" ht="28.5">
      <c r="A394" s="1" t="s">
        <v>339</v>
      </c>
      <c r="B394" s="1">
        <v>0.5270833333333333</v>
      </c>
      <c r="C394" s="1">
        <v>20</v>
      </c>
      <c r="D394" s="1">
        <v>27.4503</v>
      </c>
      <c r="E394" s="1">
        <v>155</v>
      </c>
      <c r="F394" s="1">
        <v>4.6039</v>
      </c>
      <c r="G394" s="1">
        <f t="shared" si="48"/>
        <v>20.457505</v>
      </c>
      <c r="H394" s="1">
        <f t="shared" si="49"/>
        <v>155.07673166666666</v>
      </c>
      <c r="I394" s="1">
        <v>2811</v>
      </c>
      <c r="J394" s="1">
        <v>29</v>
      </c>
      <c r="K394" s="1">
        <v>20</v>
      </c>
      <c r="L394" s="1">
        <v>15</v>
      </c>
      <c r="M394" s="1">
        <v>8.1</v>
      </c>
      <c r="P394" s="1" t="s">
        <v>1427</v>
      </c>
      <c r="W394" s="1" t="s">
        <v>277</v>
      </c>
      <c r="X394" s="1" t="s">
        <v>928</v>
      </c>
      <c r="Y394" s="1" t="s">
        <v>1733</v>
      </c>
      <c r="Z394" s="1" t="s">
        <v>441</v>
      </c>
      <c r="AA394" s="1" t="s">
        <v>383</v>
      </c>
      <c r="AB394" s="1" t="s">
        <v>1587</v>
      </c>
      <c r="AC394" s="1" t="s">
        <v>622</v>
      </c>
      <c r="AD394" s="1" t="s">
        <v>1306</v>
      </c>
      <c r="AE394" s="1" t="s">
        <v>409</v>
      </c>
      <c r="AF394" s="1" t="s">
        <v>1308</v>
      </c>
      <c r="AG394" s="1" t="s">
        <v>410</v>
      </c>
      <c r="AH394" s="1" t="s">
        <v>411</v>
      </c>
    </row>
    <row r="395" spans="1:34" ht="28.5">
      <c r="A395" s="1" t="s">
        <v>340</v>
      </c>
      <c r="B395" s="1">
        <v>0.5270833333333333</v>
      </c>
      <c r="C395" s="1">
        <v>20</v>
      </c>
      <c r="D395" s="1">
        <v>27.4503</v>
      </c>
      <c r="E395" s="1">
        <v>155</v>
      </c>
      <c r="F395" s="1">
        <v>4.6039</v>
      </c>
      <c r="G395" s="1">
        <f t="shared" si="48"/>
        <v>20.457505</v>
      </c>
      <c r="H395" s="1">
        <f t="shared" si="49"/>
        <v>155.07673166666666</v>
      </c>
      <c r="I395" s="1">
        <v>2811</v>
      </c>
      <c r="J395" s="1">
        <v>23</v>
      </c>
      <c r="K395" s="1">
        <v>17</v>
      </c>
      <c r="L395" s="1">
        <v>11</v>
      </c>
      <c r="M395" s="1">
        <v>2.8</v>
      </c>
      <c r="P395" s="1" t="s">
        <v>1427</v>
      </c>
      <c r="W395" s="1" t="s">
        <v>1173</v>
      </c>
      <c r="X395" s="1" t="s">
        <v>928</v>
      </c>
      <c r="Y395" s="1" t="s">
        <v>1733</v>
      </c>
      <c r="Z395" s="1" t="s">
        <v>442</v>
      </c>
      <c r="AA395" s="1" t="s">
        <v>384</v>
      </c>
      <c r="AB395" s="1" t="s">
        <v>1587</v>
      </c>
      <c r="AC395" s="1" t="s">
        <v>622</v>
      </c>
      <c r="AD395" s="1" t="s">
        <v>80</v>
      </c>
      <c r="AE395" s="1" t="s">
        <v>930</v>
      </c>
      <c r="AF395" s="1" t="s">
        <v>1319</v>
      </c>
      <c r="AG395" s="1" t="s">
        <v>1299</v>
      </c>
      <c r="AH395" s="1" t="s">
        <v>411</v>
      </c>
    </row>
    <row r="396" spans="1:34" ht="28.5">
      <c r="A396" s="1" t="s">
        <v>341</v>
      </c>
      <c r="B396" s="1">
        <v>0.5270833333333333</v>
      </c>
      <c r="C396" s="1">
        <v>20</v>
      </c>
      <c r="D396" s="1">
        <v>27.4503</v>
      </c>
      <c r="E396" s="1">
        <v>155</v>
      </c>
      <c r="F396" s="1">
        <v>4.6039</v>
      </c>
      <c r="G396" s="1">
        <f t="shared" si="48"/>
        <v>20.457505</v>
      </c>
      <c r="H396" s="1">
        <f t="shared" si="49"/>
        <v>155.07673166666666</v>
      </c>
      <c r="I396" s="1">
        <v>2811</v>
      </c>
      <c r="J396" s="1">
        <v>15</v>
      </c>
      <c r="K396" s="1">
        <v>11</v>
      </c>
      <c r="L396" s="1">
        <v>3</v>
      </c>
      <c r="M396" s="1">
        <v>0.5</v>
      </c>
      <c r="P396" s="1" t="s">
        <v>1146</v>
      </c>
      <c r="W396" s="1" t="s">
        <v>848</v>
      </c>
      <c r="X396" s="1" t="s">
        <v>640</v>
      </c>
      <c r="Y396" s="1" t="s">
        <v>1734</v>
      </c>
      <c r="AA396" s="1" t="s">
        <v>385</v>
      </c>
      <c r="AB396" s="1" t="s">
        <v>667</v>
      </c>
      <c r="AC396" s="1" t="s">
        <v>1380</v>
      </c>
      <c r="AD396" s="1" t="s">
        <v>80</v>
      </c>
      <c r="AE396" s="1" t="s">
        <v>485</v>
      </c>
      <c r="AF396" s="1" t="s">
        <v>1319</v>
      </c>
      <c r="AG396" s="1" t="s">
        <v>1299</v>
      </c>
      <c r="AH396" s="1" t="s">
        <v>1300</v>
      </c>
    </row>
    <row r="397" spans="1:34" ht="42.75">
      <c r="A397" s="1" t="s">
        <v>342</v>
      </c>
      <c r="B397" s="1">
        <v>0.5375</v>
      </c>
      <c r="C397" s="1">
        <v>20</v>
      </c>
      <c r="D397" s="1">
        <v>27.4366</v>
      </c>
      <c r="E397" s="1">
        <v>155</v>
      </c>
      <c r="F397" s="1">
        <v>34.6074</v>
      </c>
      <c r="G397" s="1">
        <f t="shared" si="48"/>
        <v>20.457276666666665</v>
      </c>
      <c r="H397" s="1">
        <f t="shared" si="49"/>
        <v>155.57679</v>
      </c>
      <c r="I397" s="1">
        <v>2773</v>
      </c>
      <c r="J397" s="1">
        <v>33</v>
      </c>
      <c r="K397" s="1">
        <v>23</v>
      </c>
      <c r="L397" s="1">
        <v>8</v>
      </c>
      <c r="M397" s="1">
        <v>5</v>
      </c>
      <c r="P397" s="1" t="s">
        <v>543</v>
      </c>
      <c r="W397" s="1" t="s">
        <v>1173</v>
      </c>
      <c r="X397" s="1" t="s">
        <v>928</v>
      </c>
      <c r="Y397" s="1" t="s">
        <v>1733</v>
      </c>
      <c r="Z397" s="1" t="s">
        <v>443</v>
      </c>
      <c r="AA397" s="1" t="s">
        <v>383</v>
      </c>
      <c r="AB397" s="1" t="s">
        <v>1587</v>
      </c>
      <c r="AC397" s="1" t="s">
        <v>1380</v>
      </c>
      <c r="AD397" s="1" t="s">
        <v>1306</v>
      </c>
      <c r="AE397" s="1" t="s">
        <v>551</v>
      </c>
      <c r="AF397" s="1" t="s">
        <v>1308</v>
      </c>
      <c r="AG397" s="1" t="s">
        <v>1299</v>
      </c>
      <c r="AH397" s="1" t="s">
        <v>412</v>
      </c>
    </row>
    <row r="398" spans="1:31" ht="28.5">
      <c r="A398" s="1" t="s">
        <v>359</v>
      </c>
      <c r="B398" s="1">
        <v>0.5375</v>
      </c>
      <c r="C398" s="1">
        <v>20</v>
      </c>
      <c r="D398" s="1">
        <v>27.4366</v>
      </c>
      <c r="E398" s="1">
        <v>155</v>
      </c>
      <c r="F398" s="1">
        <v>34.6074</v>
      </c>
      <c r="G398" s="1">
        <f t="shared" si="48"/>
        <v>20.457276666666665</v>
      </c>
      <c r="H398" s="1">
        <f t="shared" si="49"/>
        <v>155.57679</v>
      </c>
      <c r="I398" s="1">
        <v>2773</v>
      </c>
      <c r="J398" s="1">
        <v>40</v>
      </c>
      <c r="K398" s="1">
        <v>21</v>
      </c>
      <c r="L398" s="1">
        <v>12</v>
      </c>
      <c r="M398" s="1">
        <v>11.4</v>
      </c>
      <c r="P398" s="1" t="s">
        <v>543</v>
      </c>
      <c r="W398" s="1" t="s">
        <v>712</v>
      </c>
      <c r="X398" s="1" t="s">
        <v>854</v>
      </c>
      <c r="Y398" s="1" t="s">
        <v>1733</v>
      </c>
      <c r="Z398" s="1" t="s">
        <v>444</v>
      </c>
      <c r="AA398" s="1" t="s">
        <v>385</v>
      </c>
      <c r="AB398" s="1" t="s">
        <v>159</v>
      </c>
      <c r="AC398" s="1" t="s">
        <v>413</v>
      </c>
      <c r="AD398" s="1" t="s">
        <v>623</v>
      </c>
      <c r="AE398" s="1" t="s">
        <v>324</v>
      </c>
    </row>
    <row r="399" spans="1:32" ht="28.5">
      <c r="A399" s="1" t="s">
        <v>360</v>
      </c>
      <c r="B399" s="1">
        <v>0.5472222222222222</v>
      </c>
      <c r="C399" s="1">
        <v>20</v>
      </c>
      <c r="D399" s="1">
        <v>27.3817</v>
      </c>
      <c r="E399" s="1">
        <v>155</v>
      </c>
      <c r="F399" s="1">
        <v>34.5702</v>
      </c>
      <c r="G399" s="1">
        <f t="shared" si="48"/>
        <v>20.456361666666666</v>
      </c>
      <c r="H399" s="1">
        <f t="shared" si="49"/>
        <v>155.57617</v>
      </c>
      <c r="I399" s="1">
        <v>2698</v>
      </c>
      <c r="J399" s="1">
        <v>22</v>
      </c>
      <c r="K399" s="1">
        <v>18</v>
      </c>
      <c r="L399" s="1">
        <v>8</v>
      </c>
      <c r="M399" s="1">
        <v>3.9</v>
      </c>
      <c r="P399" s="1" t="s">
        <v>387</v>
      </c>
      <c r="W399" s="1" t="s">
        <v>1280</v>
      </c>
      <c r="X399" s="1" t="s">
        <v>1337</v>
      </c>
      <c r="Y399" s="1" t="s">
        <v>1733</v>
      </c>
      <c r="Z399" s="1" t="s">
        <v>445</v>
      </c>
      <c r="AA399" s="1" t="s">
        <v>385</v>
      </c>
      <c r="AC399" s="1" t="s">
        <v>622</v>
      </c>
      <c r="AD399" s="1" t="s">
        <v>623</v>
      </c>
      <c r="AE399" s="1" t="s">
        <v>556</v>
      </c>
      <c r="AF399" s="1" t="s">
        <v>1319</v>
      </c>
    </row>
    <row r="400" spans="1:30" ht="28.5">
      <c r="A400" s="1" t="s">
        <v>361</v>
      </c>
      <c r="B400" s="1">
        <v>0.5555555555555556</v>
      </c>
      <c r="C400" s="1">
        <v>20</v>
      </c>
      <c r="D400" s="1">
        <v>27.3658</v>
      </c>
      <c r="E400" s="1">
        <v>155</v>
      </c>
      <c r="F400" s="1">
        <v>34.5529</v>
      </c>
      <c r="G400" s="1">
        <f t="shared" si="48"/>
        <v>20.456096666666667</v>
      </c>
      <c r="H400" s="1">
        <f t="shared" si="49"/>
        <v>155.57588166666667</v>
      </c>
      <c r="I400" s="1">
        <v>2673</v>
      </c>
      <c r="J400" s="1">
        <v>23</v>
      </c>
      <c r="K400" s="1">
        <v>11</v>
      </c>
      <c r="L400" s="1">
        <v>4</v>
      </c>
      <c r="M400" s="1">
        <v>0.8</v>
      </c>
      <c r="P400" s="1" t="s">
        <v>389</v>
      </c>
      <c r="Y400" s="1" t="s">
        <v>1736</v>
      </c>
      <c r="Z400" s="1" t="s">
        <v>446</v>
      </c>
      <c r="AA400" s="1" t="s">
        <v>388</v>
      </c>
      <c r="AC400" s="1" t="s">
        <v>414</v>
      </c>
      <c r="AD400" s="1" t="s">
        <v>80</v>
      </c>
    </row>
    <row r="401" spans="1:34" ht="28.5">
      <c r="A401" s="1" t="s">
        <v>362</v>
      </c>
      <c r="B401" s="1">
        <v>0.5819444444444445</v>
      </c>
      <c r="C401" s="1">
        <v>20</v>
      </c>
      <c r="D401" s="1">
        <v>27.1779</v>
      </c>
      <c r="E401" s="1">
        <v>155</v>
      </c>
      <c r="F401" s="1">
        <v>34.6365</v>
      </c>
      <c r="G401" s="1">
        <f t="shared" si="48"/>
        <v>20.452965</v>
      </c>
      <c r="H401" s="1">
        <f t="shared" si="49"/>
        <v>155.577275</v>
      </c>
      <c r="I401" s="1">
        <v>2589</v>
      </c>
      <c r="J401" s="1">
        <v>13</v>
      </c>
      <c r="K401" s="1">
        <v>7</v>
      </c>
      <c r="L401" s="1">
        <v>5</v>
      </c>
      <c r="M401" s="1">
        <v>0.5</v>
      </c>
      <c r="P401" s="1" t="s">
        <v>391</v>
      </c>
      <c r="X401" s="1" t="s">
        <v>640</v>
      </c>
      <c r="Y401" s="1" t="s">
        <v>1734</v>
      </c>
      <c r="AA401" s="1" t="s">
        <v>390</v>
      </c>
      <c r="AB401" s="1" t="s">
        <v>415</v>
      </c>
      <c r="AC401" s="1" t="s">
        <v>1780</v>
      </c>
      <c r="AD401" s="1" t="s">
        <v>1069</v>
      </c>
      <c r="AE401" s="1" t="s">
        <v>416</v>
      </c>
      <c r="AF401" s="1" t="s">
        <v>1070</v>
      </c>
      <c r="AG401" s="1" t="s">
        <v>410</v>
      </c>
      <c r="AH401" s="1" t="s">
        <v>417</v>
      </c>
    </row>
    <row r="402" spans="1:25" ht="28.5">
      <c r="A402" s="1" t="s">
        <v>363</v>
      </c>
      <c r="B402" s="1">
        <v>0.5819444444444445</v>
      </c>
      <c r="C402" s="1">
        <v>20</v>
      </c>
      <c r="D402" s="1">
        <v>27.1779</v>
      </c>
      <c r="E402" s="1">
        <v>155</v>
      </c>
      <c r="F402" s="1">
        <v>34.6365</v>
      </c>
      <c r="G402" s="1">
        <f t="shared" si="48"/>
        <v>20.452965</v>
      </c>
      <c r="H402" s="1">
        <f t="shared" si="49"/>
        <v>155.577275</v>
      </c>
      <c r="I402" s="1">
        <v>2589</v>
      </c>
      <c r="J402" s="1">
        <v>21</v>
      </c>
      <c r="K402" s="1">
        <v>18</v>
      </c>
      <c r="L402" s="1">
        <v>12</v>
      </c>
      <c r="M402" s="1">
        <v>4.2</v>
      </c>
      <c r="N402" s="1" t="s">
        <v>1373</v>
      </c>
      <c r="P402" s="1" t="s">
        <v>825</v>
      </c>
      <c r="Q402" s="1">
        <v>0</v>
      </c>
      <c r="R402" s="1">
        <v>0</v>
      </c>
      <c r="S402" s="1">
        <v>0</v>
      </c>
      <c r="T402" s="1">
        <v>0</v>
      </c>
      <c r="U402" s="1" t="s">
        <v>610</v>
      </c>
      <c r="V402" s="1" t="s">
        <v>556</v>
      </c>
      <c r="W402" s="1" t="s">
        <v>712</v>
      </c>
      <c r="X402" s="1" t="s">
        <v>640</v>
      </c>
      <c r="Y402" s="1" t="s">
        <v>1737</v>
      </c>
    </row>
    <row r="403" spans="1:34" ht="28.5">
      <c r="A403" s="1" t="s">
        <v>364</v>
      </c>
      <c r="B403" s="1">
        <v>0.5819444444444445</v>
      </c>
      <c r="C403" s="1">
        <v>20</v>
      </c>
      <c r="D403" s="1">
        <v>27.1779</v>
      </c>
      <c r="E403" s="1">
        <v>155</v>
      </c>
      <c r="F403" s="1">
        <v>34.6365</v>
      </c>
      <c r="G403" s="1">
        <f t="shared" si="48"/>
        <v>20.452965</v>
      </c>
      <c r="H403" s="1">
        <f t="shared" si="49"/>
        <v>155.577275</v>
      </c>
      <c r="I403" s="1">
        <v>2589</v>
      </c>
      <c r="J403" s="1">
        <v>13</v>
      </c>
      <c r="K403" s="1">
        <v>12</v>
      </c>
      <c r="L403" s="1">
        <v>9</v>
      </c>
      <c r="M403" s="1">
        <v>1.2</v>
      </c>
      <c r="P403" s="1" t="s">
        <v>543</v>
      </c>
      <c r="Q403" s="1">
        <v>1</v>
      </c>
      <c r="R403" s="1">
        <v>0</v>
      </c>
      <c r="S403" s="1">
        <v>0</v>
      </c>
      <c r="T403" s="1">
        <v>0</v>
      </c>
      <c r="U403" s="1" t="s">
        <v>610</v>
      </c>
      <c r="X403" s="1" t="s">
        <v>521</v>
      </c>
      <c r="Y403" s="1" t="s">
        <v>1734</v>
      </c>
      <c r="Z403" s="1" t="s">
        <v>447</v>
      </c>
      <c r="AA403" s="1" t="s">
        <v>462</v>
      </c>
      <c r="AB403" s="1" t="s">
        <v>418</v>
      </c>
      <c r="AC403" s="1" t="s">
        <v>1780</v>
      </c>
      <c r="AD403" s="1" t="s">
        <v>623</v>
      </c>
      <c r="AF403" s="1" t="s">
        <v>419</v>
      </c>
      <c r="AG403" s="1" t="s">
        <v>410</v>
      </c>
      <c r="AH403" s="1" t="s">
        <v>420</v>
      </c>
    </row>
    <row r="404" spans="1:34" ht="28.5">
      <c r="A404" s="1" t="s">
        <v>365</v>
      </c>
      <c r="B404" s="1">
        <v>0.5972222222222222</v>
      </c>
      <c r="C404" s="1">
        <v>20</v>
      </c>
      <c r="D404" s="1">
        <v>27.1464</v>
      </c>
      <c r="E404" s="1">
        <v>155</v>
      </c>
      <c r="F404" s="1">
        <v>34.6733</v>
      </c>
      <c r="G404" s="1">
        <f t="shared" si="48"/>
        <v>20.45244</v>
      </c>
      <c r="H404" s="1">
        <f t="shared" si="49"/>
        <v>155.57788833333333</v>
      </c>
      <c r="I404" s="1">
        <v>2628</v>
      </c>
      <c r="J404" s="1">
        <v>24</v>
      </c>
      <c r="K404" s="1">
        <v>15</v>
      </c>
      <c r="L404" s="1">
        <v>11</v>
      </c>
      <c r="M404" s="1">
        <v>3.8</v>
      </c>
      <c r="P404" s="1" t="s">
        <v>391</v>
      </c>
      <c r="Y404" s="1" t="s">
        <v>1734</v>
      </c>
      <c r="Z404" s="1" t="s">
        <v>448</v>
      </c>
      <c r="AA404" s="1" t="s">
        <v>383</v>
      </c>
      <c r="AB404" s="1" t="s">
        <v>1362</v>
      </c>
      <c r="AD404" s="1" t="s">
        <v>421</v>
      </c>
      <c r="AE404" s="1" t="s">
        <v>1875</v>
      </c>
      <c r="AF404" s="1" t="s">
        <v>277</v>
      </c>
      <c r="AG404" s="1" t="s">
        <v>422</v>
      </c>
      <c r="AH404" s="1" t="s">
        <v>423</v>
      </c>
    </row>
    <row r="405" spans="1:34" ht="28.5">
      <c r="A405" s="1" t="s">
        <v>366</v>
      </c>
      <c r="B405" s="1">
        <v>0.5972222222222222</v>
      </c>
      <c r="C405" s="1">
        <v>20</v>
      </c>
      <c r="D405" s="1">
        <v>27.1464</v>
      </c>
      <c r="E405" s="1">
        <v>155</v>
      </c>
      <c r="F405" s="1">
        <v>34.6733</v>
      </c>
      <c r="G405" s="1">
        <f t="shared" si="48"/>
        <v>20.45244</v>
      </c>
      <c r="H405" s="1">
        <f t="shared" si="49"/>
        <v>155.57788833333333</v>
      </c>
      <c r="I405" s="1">
        <v>2628</v>
      </c>
      <c r="J405" s="1">
        <v>27</v>
      </c>
      <c r="K405" s="1">
        <v>16</v>
      </c>
      <c r="L405" s="1">
        <v>12</v>
      </c>
      <c r="M405" s="1">
        <v>4</v>
      </c>
      <c r="W405" s="1" t="s">
        <v>507</v>
      </c>
      <c r="Y405" s="1" t="s">
        <v>1733</v>
      </c>
      <c r="Z405" s="1" t="s">
        <v>449</v>
      </c>
      <c r="AA405" s="1" t="s">
        <v>381</v>
      </c>
      <c r="AB405" s="1" t="s">
        <v>424</v>
      </c>
      <c r="AE405" s="1" t="s">
        <v>425</v>
      </c>
      <c r="AF405" s="1" t="s">
        <v>1308</v>
      </c>
      <c r="AG405" s="1" t="s">
        <v>1299</v>
      </c>
      <c r="AH405" s="1" t="s">
        <v>426</v>
      </c>
    </row>
    <row r="406" spans="1:34" ht="28.5">
      <c r="A406" s="1" t="s">
        <v>367</v>
      </c>
      <c r="B406" s="1">
        <v>0.5972222222222222</v>
      </c>
      <c r="C406" s="1">
        <v>20</v>
      </c>
      <c r="D406" s="1">
        <v>27.1464</v>
      </c>
      <c r="E406" s="1">
        <v>155</v>
      </c>
      <c r="F406" s="1">
        <v>34.6733</v>
      </c>
      <c r="G406" s="1">
        <f t="shared" si="48"/>
        <v>20.45244</v>
      </c>
      <c r="H406" s="1">
        <f t="shared" si="49"/>
        <v>155.57788833333333</v>
      </c>
      <c r="I406" s="1">
        <v>2628</v>
      </c>
      <c r="J406" s="1">
        <v>18</v>
      </c>
      <c r="K406" s="1">
        <v>13</v>
      </c>
      <c r="L406" s="1">
        <v>5</v>
      </c>
      <c r="M406" s="1">
        <v>1</v>
      </c>
      <c r="P406" s="1" t="s">
        <v>543</v>
      </c>
      <c r="W406" s="1" t="s">
        <v>403</v>
      </c>
      <c r="X406" s="1" t="s">
        <v>640</v>
      </c>
      <c r="Y406" s="1" t="s">
        <v>1734</v>
      </c>
      <c r="AA406" s="1" t="s">
        <v>385</v>
      </c>
      <c r="AB406" s="1" t="s">
        <v>667</v>
      </c>
      <c r="AC406" s="1" t="s">
        <v>1780</v>
      </c>
      <c r="AE406" s="1" t="s">
        <v>162</v>
      </c>
      <c r="AF406" s="1" t="s">
        <v>1308</v>
      </c>
      <c r="AG406" s="1" t="s">
        <v>1299</v>
      </c>
      <c r="AH406" s="1" t="s">
        <v>420</v>
      </c>
    </row>
    <row r="407" spans="1:34" ht="42.75">
      <c r="A407" s="1" t="s">
        <v>368</v>
      </c>
      <c r="B407" s="1">
        <v>0.5972222222222222</v>
      </c>
      <c r="C407" s="1">
        <v>20</v>
      </c>
      <c r="D407" s="1">
        <v>27.1464</v>
      </c>
      <c r="E407" s="1">
        <v>155</v>
      </c>
      <c r="F407" s="1">
        <v>34.6733</v>
      </c>
      <c r="G407" s="1">
        <f t="shared" si="48"/>
        <v>20.45244</v>
      </c>
      <c r="H407" s="1">
        <f t="shared" si="49"/>
        <v>155.57788833333333</v>
      </c>
      <c r="I407" s="1">
        <v>2628</v>
      </c>
      <c r="J407" s="1">
        <v>30</v>
      </c>
      <c r="K407" s="1">
        <v>16</v>
      </c>
      <c r="L407" s="1">
        <v>12</v>
      </c>
      <c r="M407" s="1">
        <v>6.6</v>
      </c>
      <c r="P407" s="1" t="s">
        <v>393</v>
      </c>
      <c r="Y407" s="1" t="s">
        <v>1733</v>
      </c>
      <c r="AA407" s="1" t="s">
        <v>392</v>
      </c>
      <c r="AB407" s="1" t="s">
        <v>427</v>
      </c>
      <c r="AC407" s="1" t="s">
        <v>1780</v>
      </c>
      <c r="AD407" s="1" t="s">
        <v>80</v>
      </c>
      <c r="AE407" s="1" t="s">
        <v>1875</v>
      </c>
      <c r="AF407" s="1" t="s">
        <v>1308</v>
      </c>
      <c r="AG407" s="1" t="s">
        <v>428</v>
      </c>
      <c r="AH407" s="1" t="s">
        <v>420</v>
      </c>
    </row>
    <row r="408" spans="1:26" ht="28.5">
      <c r="A408" s="1" t="s">
        <v>369</v>
      </c>
      <c r="B408" s="1">
        <v>0.6180555555555556</v>
      </c>
      <c r="C408" s="1">
        <v>20</v>
      </c>
      <c r="D408" s="1">
        <v>26.8678</v>
      </c>
      <c r="E408" s="1">
        <v>155</v>
      </c>
      <c r="F408" s="1">
        <v>34.6622</v>
      </c>
      <c r="G408" s="1">
        <f t="shared" si="48"/>
        <v>20.447796666666665</v>
      </c>
      <c r="H408" s="1">
        <f t="shared" si="49"/>
        <v>155.57770333333335</v>
      </c>
      <c r="I408" s="1">
        <v>2550</v>
      </c>
      <c r="J408" s="1">
        <v>23</v>
      </c>
      <c r="K408" s="1">
        <v>16</v>
      </c>
      <c r="L408" s="1">
        <v>13</v>
      </c>
      <c r="M408" s="1">
        <v>4.8</v>
      </c>
      <c r="N408" s="1" t="s">
        <v>549</v>
      </c>
      <c r="P408" s="1" t="s">
        <v>609</v>
      </c>
      <c r="Q408" s="1">
        <v>20</v>
      </c>
      <c r="R408" s="1">
        <v>0</v>
      </c>
      <c r="S408" s="1">
        <v>0</v>
      </c>
      <c r="T408" s="1">
        <v>0</v>
      </c>
      <c r="U408" s="1" t="s">
        <v>552</v>
      </c>
      <c r="V408" s="1" t="s">
        <v>938</v>
      </c>
      <c r="W408" s="1" t="s">
        <v>712</v>
      </c>
      <c r="X408" s="1" t="s">
        <v>854</v>
      </c>
      <c r="Y408" s="1" t="s">
        <v>1733</v>
      </c>
      <c r="Z408" s="1" t="s">
        <v>450</v>
      </c>
    </row>
    <row r="409" spans="1:33" ht="28.5">
      <c r="A409" s="1" t="s">
        <v>370</v>
      </c>
      <c r="B409" s="1">
        <v>0.6180555555555556</v>
      </c>
      <c r="C409" s="1">
        <v>20</v>
      </c>
      <c r="D409" s="1">
        <v>26.8678</v>
      </c>
      <c r="E409" s="1">
        <v>155</v>
      </c>
      <c r="F409" s="1">
        <v>34.6622</v>
      </c>
      <c r="G409" s="1">
        <f t="shared" si="48"/>
        <v>20.447796666666665</v>
      </c>
      <c r="H409" s="1">
        <f t="shared" si="49"/>
        <v>155.57770333333335</v>
      </c>
      <c r="I409" s="1">
        <v>2550</v>
      </c>
      <c r="J409" s="1">
        <v>30</v>
      </c>
      <c r="K409" s="1">
        <v>16</v>
      </c>
      <c r="L409" s="1">
        <v>12</v>
      </c>
      <c r="M409" s="1">
        <v>5.5</v>
      </c>
      <c r="X409" s="1" t="s">
        <v>640</v>
      </c>
      <c r="Y409" s="1" t="s">
        <v>1733</v>
      </c>
      <c r="Z409" s="1" t="s">
        <v>451</v>
      </c>
      <c r="AA409" s="1" t="s">
        <v>394</v>
      </c>
      <c r="AB409" s="1" t="s">
        <v>429</v>
      </c>
      <c r="AC409" s="1" t="s">
        <v>1780</v>
      </c>
      <c r="AD409" s="1" t="s">
        <v>1306</v>
      </c>
      <c r="AE409" s="1" t="s">
        <v>430</v>
      </c>
      <c r="AF409" s="1" t="s">
        <v>406</v>
      </c>
      <c r="AG409" s="1" t="s">
        <v>1299</v>
      </c>
    </row>
    <row r="410" spans="1:34" ht="28.5">
      <c r="A410" s="1" t="s">
        <v>371</v>
      </c>
      <c r="B410" s="1">
        <v>0.6180555555555556</v>
      </c>
      <c r="C410" s="1">
        <v>20</v>
      </c>
      <c r="D410" s="1">
        <v>26.8678</v>
      </c>
      <c r="E410" s="1">
        <v>155</v>
      </c>
      <c r="F410" s="1">
        <v>34.6622</v>
      </c>
      <c r="G410" s="1">
        <f t="shared" si="48"/>
        <v>20.447796666666665</v>
      </c>
      <c r="H410" s="1">
        <f t="shared" si="49"/>
        <v>155.57770333333335</v>
      </c>
      <c r="I410" s="1">
        <v>2550</v>
      </c>
      <c r="J410" s="1">
        <v>30</v>
      </c>
      <c r="K410" s="1">
        <v>24</v>
      </c>
      <c r="L410" s="1">
        <v>18</v>
      </c>
      <c r="M410" s="1">
        <v>13</v>
      </c>
      <c r="Y410" s="1" t="s">
        <v>1733</v>
      </c>
      <c r="Z410" s="1" t="s">
        <v>452</v>
      </c>
      <c r="AA410" s="1" t="s">
        <v>279</v>
      </c>
      <c r="AB410" s="1" t="s">
        <v>431</v>
      </c>
      <c r="AC410" s="1" t="s">
        <v>1380</v>
      </c>
      <c r="AD410" s="1" t="s">
        <v>80</v>
      </c>
      <c r="AE410" s="1" t="s">
        <v>1875</v>
      </c>
      <c r="AF410" s="1" t="s">
        <v>1298</v>
      </c>
      <c r="AG410" s="1" t="s">
        <v>1299</v>
      </c>
      <c r="AH410" s="1" t="s">
        <v>1300</v>
      </c>
    </row>
    <row r="411" spans="1:33" ht="42.75">
      <c r="A411" s="1" t="s">
        <v>372</v>
      </c>
      <c r="B411" s="1">
        <v>0.6277777777777778</v>
      </c>
      <c r="C411" s="1">
        <v>20</v>
      </c>
      <c r="D411" s="1">
        <v>26.836</v>
      </c>
      <c r="E411" s="1">
        <v>155</v>
      </c>
      <c r="F411" s="1">
        <v>34.6514</v>
      </c>
      <c r="G411" s="1">
        <f t="shared" si="48"/>
        <v>20.447266666666668</v>
      </c>
      <c r="H411" s="1">
        <f t="shared" si="49"/>
        <v>155.57752333333335</v>
      </c>
      <c r="I411" s="1">
        <v>2486</v>
      </c>
      <c r="J411" s="1">
        <v>22</v>
      </c>
      <c r="K411" s="1">
        <v>12</v>
      </c>
      <c r="L411" s="1">
        <v>10</v>
      </c>
      <c r="M411" s="1">
        <v>3.6</v>
      </c>
      <c r="Y411" s="1" t="s">
        <v>1733</v>
      </c>
      <c r="AA411" s="1" t="s">
        <v>386</v>
      </c>
      <c r="AC411" s="1" t="s">
        <v>1380</v>
      </c>
      <c r="AD411" s="1" t="s">
        <v>1306</v>
      </c>
      <c r="AE411" s="1" t="s">
        <v>408</v>
      </c>
      <c r="AF411" s="1" t="s">
        <v>1308</v>
      </c>
      <c r="AG411" s="1" t="s">
        <v>1299</v>
      </c>
    </row>
    <row r="412" spans="1:33" ht="42.75">
      <c r="A412" s="1" t="s">
        <v>373</v>
      </c>
      <c r="B412" s="1">
        <v>0.6277777777777778</v>
      </c>
      <c r="C412" s="1">
        <v>20</v>
      </c>
      <c r="D412" s="1">
        <v>26.836</v>
      </c>
      <c r="E412" s="1">
        <v>155</v>
      </c>
      <c r="F412" s="1">
        <v>34.6514</v>
      </c>
      <c r="G412" s="1">
        <f t="shared" si="48"/>
        <v>20.447266666666668</v>
      </c>
      <c r="H412" s="1">
        <f t="shared" si="49"/>
        <v>155.57752333333335</v>
      </c>
      <c r="I412" s="1">
        <v>2486</v>
      </c>
      <c r="J412" s="1">
        <v>36</v>
      </c>
      <c r="K412" s="1">
        <v>16</v>
      </c>
      <c r="L412" s="1">
        <v>10</v>
      </c>
      <c r="M412" s="1">
        <v>3.7</v>
      </c>
      <c r="X412" s="1" t="s">
        <v>930</v>
      </c>
      <c r="Y412" s="1" t="s">
        <v>1733</v>
      </c>
      <c r="AA412" s="1" t="s">
        <v>395</v>
      </c>
      <c r="AD412" s="1" t="s">
        <v>1306</v>
      </c>
      <c r="AE412" s="1" t="s">
        <v>432</v>
      </c>
      <c r="AF412" s="1" t="s">
        <v>406</v>
      </c>
      <c r="AG412" s="1" t="s">
        <v>1299</v>
      </c>
    </row>
    <row r="413" spans="1:34" ht="42.75">
      <c r="A413" s="1" t="s">
        <v>374</v>
      </c>
      <c r="B413" s="1">
        <v>0.6277777777777778</v>
      </c>
      <c r="C413" s="1">
        <v>20</v>
      </c>
      <c r="D413" s="1">
        <v>26.836</v>
      </c>
      <c r="E413" s="1">
        <v>155</v>
      </c>
      <c r="F413" s="1">
        <v>34.6514</v>
      </c>
      <c r="G413" s="1">
        <f t="shared" si="48"/>
        <v>20.447266666666668</v>
      </c>
      <c r="H413" s="1">
        <f t="shared" si="49"/>
        <v>155.57752333333335</v>
      </c>
      <c r="I413" s="1">
        <v>2486</v>
      </c>
      <c r="J413" s="1">
        <v>21</v>
      </c>
      <c r="K413" s="1">
        <v>14</v>
      </c>
      <c r="L413" s="1">
        <v>11</v>
      </c>
      <c r="M413" s="1">
        <v>3</v>
      </c>
      <c r="P413" s="1" t="s">
        <v>397</v>
      </c>
      <c r="W413" s="1" t="s">
        <v>404</v>
      </c>
      <c r="X413" s="1" t="s">
        <v>930</v>
      </c>
      <c r="Y413" s="1" t="s">
        <v>1733</v>
      </c>
      <c r="Z413" s="1" t="s">
        <v>453</v>
      </c>
      <c r="AA413" s="1" t="s">
        <v>396</v>
      </c>
      <c r="AB413" s="1" t="s">
        <v>424</v>
      </c>
      <c r="AD413" s="1" t="s">
        <v>1306</v>
      </c>
      <c r="AE413" s="1" t="s">
        <v>433</v>
      </c>
      <c r="AF413" s="1" t="s">
        <v>1308</v>
      </c>
      <c r="AG413" s="1" t="s">
        <v>1299</v>
      </c>
      <c r="AH413" s="1" t="s">
        <v>423</v>
      </c>
    </row>
    <row r="414" spans="1:26" ht="28.5">
      <c r="A414" s="1" t="s">
        <v>375</v>
      </c>
      <c r="B414" s="1">
        <v>0.6409722222222222</v>
      </c>
      <c r="C414" s="1">
        <v>20</v>
      </c>
      <c r="D414" s="1">
        <v>26.7963</v>
      </c>
      <c r="E414" s="1">
        <v>155</v>
      </c>
      <c r="F414" s="1">
        <v>34.62</v>
      </c>
      <c r="G414" s="1">
        <f t="shared" si="48"/>
        <v>20.446605</v>
      </c>
      <c r="H414" s="1">
        <f t="shared" si="49"/>
        <v>155.577</v>
      </c>
      <c r="I414" s="1">
        <v>2486</v>
      </c>
      <c r="J414" s="1">
        <v>15</v>
      </c>
      <c r="K414" s="1">
        <v>12</v>
      </c>
      <c r="L414" s="1">
        <v>12</v>
      </c>
      <c r="M414" s="1">
        <v>3.7</v>
      </c>
      <c r="N414" s="1" t="s">
        <v>398</v>
      </c>
      <c r="P414" s="1" t="s">
        <v>543</v>
      </c>
      <c r="Q414" s="1">
        <v>0</v>
      </c>
      <c r="R414" s="1">
        <v>0</v>
      </c>
      <c r="S414" s="1">
        <v>0</v>
      </c>
      <c r="T414" s="1">
        <v>0</v>
      </c>
      <c r="U414" s="1" t="s">
        <v>552</v>
      </c>
      <c r="W414" s="1" t="s">
        <v>712</v>
      </c>
      <c r="X414" s="1" t="s">
        <v>640</v>
      </c>
      <c r="Y414" s="1" t="s">
        <v>1733</v>
      </c>
      <c r="Z414" s="1" t="s">
        <v>454</v>
      </c>
    </row>
    <row r="415" spans="1:26" ht="28.5">
      <c r="A415" s="1" t="s">
        <v>376</v>
      </c>
      <c r="B415" s="1">
        <v>0.6409722222222222</v>
      </c>
      <c r="C415" s="1">
        <v>20</v>
      </c>
      <c r="D415" s="1">
        <v>26.7963</v>
      </c>
      <c r="E415" s="1">
        <v>155</v>
      </c>
      <c r="F415" s="1">
        <v>34.62</v>
      </c>
      <c r="G415" s="1">
        <f t="shared" si="48"/>
        <v>20.446605</v>
      </c>
      <c r="H415" s="1">
        <f t="shared" si="49"/>
        <v>155.577</v>
      </c>
      <c r="I415" s="1">
        <v>2486</v>
      </c>
      <c r="J415" s="1">
        <v>26</v>
      </c>
      <c r="K415" s="1">
        <v>17</v>
      </c>
      <c r="L415" s="1">
        <v>13</v>
      </c>
      <c r="M415" s="1">
        <v>8.2</v>
      </c>
      <c r="N415" s="1" t="s">
        <v>667</v>
      </c>
      <c r="P415" s="1" t="s">
        <v>543</v>
      </c>
      <c r="Q415" s="1">
        <v>0</v>
      </c>
      <c r="R415" s="1">
        <v>0</v>
      </c>
      <c r="S415" s="1">
        <v>0</v>
      </c>
      <c r="T415" s="1">
        <v>0</v>
      </c>
      <c r="U415" s="1" t="s">
        <v>552</v>
      </c>
      <c r="V415" s="1" t="s">
        <v>1153</v>
      </c>
      <c r="X415" s="1" t="s">
        <v>640</v>
      </c>
      <c r="Y415" s="1" t="s">
        <v>1733</v>
      </c>
      <c r="Z415" s="1" t="s">
        <v>455</v>
      </c>
    </row>
    <row r="416" spans="1:26" ht="28.5">
      <c r="A416" s="1" t="s">
        <v>377</v>
      </c>
      <c r="B416" s="1">
        <v>0.6409722222222222</v>
      </c>
      <c r="C416" s="1">
        <v>20</v>
      </c>
      <c r="D416" s="1">
        <v>26.7963</v>
      </c>
      <c r="E416" s="1">
        <v>155</v>
      </c>
      <c r="F416" s="1">
        <v>34.62</v>
      </c>
      <c r="G416" s="1">
        <f t="shared" si="48"/>
        <v>20.446605</v>
      </c>
      <c r="H416" s="1">
        <f t="shared" si="49"/>
        <v>155.577</v>
      </c>
      <c r="I416" s="1">
        <v>2486</v>
      </c>
      <c r="J416" s="1">
        <v>26</v>
      </c>
      <c r="K416" s="1">
        <v>20</v>
      </c>
      <c r="L416" s="1">
        <v>14</v>
      </c>
      <c r="M416" s="1">
        <v>8.1</v>
      </c>
      <c r="N416" s="1" t="s">
        <v>399</v>
      </c>
      <c r="P416" s="1" t="s">
        <v>825</v>
      </c>
      <c r="Q416" s="1">
        <v>0</v>
      </c>
      <c r="R416" s="1">
        <v>0</v>
      </c>
      <c r="S416" s="1">
        <v>0</v>
      </c>
      <c r="T416" s="1">
        <v>0</v>
      </c>
      <c r="U416" s="1" t="s">
        <v>552</v>
      </c>
      <c r="X416" s="1" t="s">
        <v>107</v>
      </c>
      <c r="Y416" s="1" t="s">
        <v>1733</v>
      </c>
      <c r="Z416" s="1" t="s">
        <v>456</v>
      </c>
    </row>
    <row r="417" spans="1:25" ht="28.5">
      <c r="A417" s="1" t="s">
        <v>378</v>
      </c>
      <c r="B417" s="1">
        <v>0.6569444444444444</v>
      </c>
      <c r="C417" s="1">
        <v>20</v>
      </c>
      <c r="D417" s="1">
        <v>26.7761</v>
      </c>
      <c r="E417" s="1">
        <v>155</v>
      </c>
      <c r="F417" s="1">
        <v>34.5843</v>
      </c>
      <c r="G417" s="1">
        <f t="shared" si="48"/>
        <v>20.446268333333332</v>
      </c>
      <c r="H417" s="1">
        <f t="shared" si="49"/>
        <v>155.576405</v>
      </c>
      <c r="I417" s="1">
        <v>2350</v>
      </c>
      <c r="J417" s="1">
        <v>30</v>
      </c>
      <c r="K417" s="1">
        <v>17</v>
      </c>
      <c r="L417" s="1">
        <v>13</v>
      </c>
      <c r="M417" s="1">
        <v>6.4</v>
      </c>
      <c r="N417" s="1" t="s">
        <v>577</v>
      </c>
      <c r="P417" s="1" t="s">
        <v>400</v>
      </c>
      <c r="Q417" s="1">
        <v>0</v>
      </c>
      <c r="R417" s="1">
        <v>0</v>
      </c>
      <c r="S417" s="1">
        <v>0</v>
      </c>
      <c r="T417" s="1">
        <v>0</v>
      </c>
      <c r="U417" s="1" t="s">
        <v>610</v>
      </c>
      <c r="V417" s="1" t="s">
        <v>551</v>
      </c>
      <c r="W417" s="1" t="s">
        <v>1173</v>
      </c>
      <c r="X417" s="1" t="s">
        <v>928</v>
      </c>
      <c r="Y417" s="1" t="s">
        <v>1733</v>
      </c>
    </row>
    <row r="418" spans="1:34" ht="28.5">
      <c r="A418" s="1" t="s">
        <v>379</v>
      </c>
      <c r="B418" s="1">
        <v>0.6729166666666666</v>
      </c>
      <c r="C418" s="1">
        <v>20</v>
      </c>
      <c r="D418" s="1">
        <v>26.6828</v>
      </c>
      <c r="E418" s="1">
        <v>155</v>
      </c>
      <c r="G418" s="1">
        <v>34.4383</v>
      </c>
      <c r="H418" s="1">
        <f t="shared" si="49"/>
        <v>155</v>
      </c>
      <c r="I418" s="1">
        <v>2271</v>
      </c>
      <c r="J418" s="1">
        <v>31</v>
      </c>
      <c r="K418" s="1">
        <v>13</v>
      </c>
      <c r="L418" s="1">
        <v>10</v>
      </c>
      <c r="M418" s="1">
        <v>3</v>
      </c>
      <c r="P418" s="1" t="s">
        <v>401</v>
      </c>
      <c r="X418" s="1" t="s">
        <v>930</v>
      </c>
      <c r="Y418" s="1" t="s">
        <v>1738</v>
      </c>
      <c r="Z418" s="1" t="s">
        <v>457</v>
      </c>
      <c r="AB418" s="1" t="s">
        <v>434</v>
      </c>
      <c r="AC418" s="1" t="s">
        <v>1780</v>
      </c>
      <c r="AD418" s="1" t="s">
        <v>1069</v>
      </c>
      <c r="AE418" s="1" t="s">
        <v>435</v>
      </c>
      <c r="AF418" s="1" t="s">
        <v>419</v>
      </c>
      <c r="AH418" s="1" t="s">
        <v>436</v>
      </c>
    </row>
    <row r="419" spans="1:34" ht="28.5">
      <c r="A419" s="1" t="s">
        <v>380</v>
      </c>
      <c r="G419" s="1">
        <f>C419+(D419/60)</f>
        <v>0</v>
      </c>
      <c r="H419" s="1">
        <f t="shared" si="49"/>
        <v>0</v>
      </c>
      <c r="J419" s="1">
        <v>7</v>
      </c>
      <c r="K419" s="1">
        <v>6</v>
      </c>
      <c r="L419" s="1">
        <v>5</v>
      </c>
      <c r="M419" s="1">
        <v>0.7</v>
      </c>
      <c r="P419" s="1" t="s">
        <v>1427</v>
      </c>
      <c r="W419" s="1" t="s">
        <v>1173</v>
      </c>
      <c r="X419" s="1" t="s">
        <v>928</v>
      </c>
      <c r="Y419" s="1" t="s">
        <v>1739</v>
      </c>
      <c r="AA419" s="1" t="s">
        <v>383</v>
      </c>
      <c r="AB419" s="1" t="s">
        <v>1587</v>
      </c>
      <c r="AC419" s="1" t="s">
        <v>1380</v>
      </c>
      <c r="AE419" s="1" t="s">
        <v>854</v>
      </c>
      <c r="AF419" s="1" t="s">
        <v>1319</v>
      </c>
      <c r="AG419" s="1" t="s">
        <v>410</v>
      </c>
      <c r="AH419" s="1" t="s">
        <v>437</v>
      </c>
    </row>
    <row r="421" spans="1:26" ht="28.5">
      <c r="A421" s="1" t="s">
        <v>1539</v>
      </c>
      <c r="B421" s="1">
        <v>0.5618055555555556</v>
      </c>
      <c r="C421" s="1">
        <v>21</v>
      </c>
      <c r="D421" s="1">
        <v>40.746</v>
      </c>
      <c r="E421" s="1">
        <v>157</v>
      </c>
      <c r="F421" s="1">
        <v>13.5522</v>
      </c>
      <c r="G421" s="1">
        <f aca="true" t="shared" si="50" ref="G421:G433">C421+(D421/60)</f>
        <v>21.6791</v>
      </c>
      <c r="H421" s="1">
        <f aca="true" t="shared" si="51" ref="H421:H433">E421+(F421/60)</f>
        <v>157.22587</v>
      </c>
      <c r="I421" s="1">
        <v>4167</v>
      </c>
      <c r="J421" s="1">
        <v>12</v>
      </c>
      <c r="K421" s="1">
        <v>9</v>
      </c>
      <c r="L421" s="1">
        <v>8</v>
      </c>
      <c r="M421" s="1">
        <v>1.3</v>
      </c>
      <c r="N421" s="1" t="s">
        <v>1540</v>
      </c>
      <c r="P421" s="1" t="s">
        <v>1637</v>
      </c>
      <c r="Q421" s="1">
        <v>5</v>
      </c>
      <c r="R421" s="1">
        <v>1</v>
      </c>
      <c r="S421" s="1">
        <v>0</v>
      </c>
      <c r="T421" s="1">
        <v>0</v>
      </c>
      <c r="U421" s="1" t="s">
        <v>1632</v>
      </c>
      <c r="V421" s="1" t="s">
        <v>220</v>
      </c>
      <c r="W421" s="1" t="s">
        <v>1267</v>
      </c>
      <c r="X421" s="1" t="s">
        <v>1659</v>
      </c>
      <c r="Y421" s="1" t="s">
        <v>1736</v>
      </c>
      <c r="Z421" s="1" t="s">
        <v>1541</v>
      </c>
    </row>
    <row r="422" spans="1:26" ht="42.75">
      <c r="A422" s="1" t="s">
        <v>1542</v>
      </c>
      <c r="B422" s="1">
        <v>0.579861111111111</v>
      </c>
      <c r="C422" s="1">
        <v>21</v>
      </c>
      <c r="D422" s="1">
        <v>40.7221</v>
      </c>
      <c r="E422" s="1">
        <v>157</v>
      </c>
      <c r="F422" s="1">
        <v>13.5978</v>
      </c>
      <c r="G422" s="1">
        <f t="shared" si="50"/>
        <v>21.678701666666665</v>
      </c>
      <c r="H422" s="1">
        <f t="shared" si="51"/>
        <v>157.22663</v>
      </c>
      <c r="I422" s="1">
        <v>4118</v>
      </c>
      <c r="J422" s="1">
        <v>10</v>
      </c>
      <c r="K422" s="1">
        <v>7</v>
      </c>
      <c r="L422" s="1">
        <v>6</v>
      </c>
      <c r="M422" s="1">
        <v>0.5</v>
      </c>
      <c r="N422" s="1" t="s">
        <v>1543</v>
      </c>
      <c r="P422" s="1" t="s">
        <v>1637</v>
      </c>
      <c r="Q422" s="1">
        <v>3</v>
      </c>
      <c r="R422" s="1">
        <v>0</v>
      </c>
      <c r="S422" s="1">
        <v>0</v>
      </c>
      <c r="T422" s="1">
        <v>0</v>
      </c>
      <c r="U422" s="1" t="s">
        <v>1632</v>
      </c>
      <c r="V422" s="1" t="s">
        <v>1805</v>
      </c>
      <c r="W422" s="1" t="s">
        <v>1634</v>
      </c>
      <c r="X422" s="1" t="s">
        <v>1854</v>
      </c>
      <c r="Y422" s="1" t="s">
        <v>1544</v>
      </c>
      <c r="Z422" s="1" t="s">
        <v>1545</v>
      </c>
    </row>
    <row r="423" spans="1:26" ht="14.25">
      <c r="A423" s="1" t="s">
        <v>1546</v>
      </c>
      <c r="B423" s="1">
        <v>0.579861111111111</v>
      </c>
      <c r="C423" s="1">
        <v>21</v>
      </c>
      <c r="D423" s="1">
        <v>40.7221</v>
      </c>
      <c r="E423" s="1">
        <v>157</v>
      </c>
      <c r="F423" s="1">
        <v>13.5978</v>
      </c>
      <c r="G423" s="1">
        <f t="shared" si="50"/>
        <v>21.678701666666665</v>
      </c>
      <c r="H423" s="1">
        <f t="shared" si="51"/>
        <v>157.22663</v>
      </c>
      <c r="I423" s="1">
        <v>4118</v>
      </c>
      <c r="J423" s="1">
        <v>24</v>
      </c>
      <c r="K423" s="1">
        <v>18</v>
      </c>
      <c r="L423" s="1">
        <v>14</v>
      </c>
      <c r="M423" s="1">
        <v>5</v>
      </c>
      <c r="N423" s="1" t="s">
        <v>1547</v>
      </c>
      <c r="P423" s="1" t="s">
        <v>1637</v>
      </c>
      <c r="Q423" s="1">
        <v>5</v>
      </c>
      <c r="R423" s="1">
        <v>0</v>
      </c>
      <c r="S423" s="1">
        <v>0</v>
      </c>
      <c r="T423" s="1">
        <v>0</v>
      </c>
      <c r="U423" s="1" t="s">
        <v>1632</v>
      </c>
      <c r="V423" s="1" t="s">
        <v>155</v>
      </c>
      <c r="W423" s="1" t="s">
        <v>1634</v>
      </c>
      <c r="X423" s="1" t="s">
        <v>106</v>
      </c>
      <c r="Y423" s="1" t="s">
        <v>1548</v>
      </c>
      <c r="Z423" s="1" t="s">
        <v>1549</v>
      </c>
    </row>
    <row r="424" spans="1:25" ht="42.75">
      <c r="A424" s="1" t="s">
        <v>1550</v>
      </c>
      <c r="B424" s="1">
        <v>0.579861111111111</v>
      </c>
      <c r="C424" s="1">
        <v>21</v>
      </c>
      <c r="D424" s="1">
        <v>40.7221</v>
      </c>
      <c r="E424" s="1">
        <v>157</v>
      </c>
      <c r="F424" s="1">
        <v>13.5978</v>
      </c>
      <c r="G424" s="1">
        <f t="shared" si="50"/>
        <v>21.678701666666665</v>
      </c>
      <c r="H424" s="1">
        <f t="shared" si="51"/>
        <v>157.22663</v>
      </c>
      <c r="I424" s="1">
        <v>4118</v>
      </c>
      <c r="J424" s="1">
        <v>17</v>
      </c>
      <c r="K424" s="1">
        <v>15</v>
      </c>
      <c r="L424" s="1">
        <v>8</v>
      </c>
      <c r="M424" s="1">
        <v>12.5</v>
      </c>
      <c r="N424" s="1" t="s">
        <v>1551</v>
      </c>
      <c r="P424" s="1" t="s">
        <v>1926</v>
      </c>
      <c r="Q424" s="1">
        <v>5</v>
      </c>
      <c r="R424" s="1">
        <v>0</v>
      </c>
      <c r="S424" s="1">
        <v>0</v>
      </c>
      <c r="T424" s="1">
        <v>0</v>
      </c>
      <c r="U424" s="1" t="s">
        <v>1632</v>
      </c>
      <c r="V424" s="1" t="s">
        <v>220</v>
      </c>
      <c r="W424" s="1" t="s">
        <v>1793</v>
      </c>
      <c r="X424" s="1" t="s">
        <v>1656</v>
      </c>
      <c r="Y424" s="1" t="s">
        <v>1552</v>
      </c>
    </row>
    <row r="425" spans="1:25" ht="14.25">
      <c r="A425" s="1" t="s">
        <v>1022</v>
      </c>
      <c r="B425" s="1">
        <v>0.5861111111111111</v>
      </c>
      <c r="C425" s="1">
        <v>21</v>
      </c>
      <c r="D425" s="1">
        <v>40.7069</v>
      </c>
      <c r="E425" s="1">
        <v>157</v>
      </c>
      <c r="F425" s="1">
        <v>13.5997</v>
      </c>
      <c r="G425" s="1">
        <f t="shared" si="50"/>
        <v>21.678448333333332</v>
      </c>
      <c r="H425" s="1">
        <f t="shared" si="51"/>
        <v>157.22666166666667</v>
      </c>
      <c r="I425" s="1">
        <v>4104</v>
      </c>
      <c r="J425" s="1">
        <v>15</v>
      </c>
      <c r="K425" s="1">
        <v>13</v>
      </c>
      <c r="L425" s="1">
        <v>7</v>
      </c>
      <c r="M425" s="1">
        <v>1.5</v>
      </c>
      <c r="N425" s="1" t="s">
        <v>1756</v>
      </c>
      <c r="P425" s="1" t="s">
        <v>1926</v>
      </c>
      <c r="Q425" s="1">
        <v>15</v>
      </c>
      <c r="R425" s="1">
        <v>0</v>
      </c>
      <c r="S425" s="1">
        <v>0</v>
      </c>
      <c r="T425" s="1">
        <v>0</v>
      </c>
      <c r="U425" s="1" t="s">
        <v>1632</v>
      </c>
      <c r="V425" s="1" t="s">
        <v>220</v>
      </c>
      <c r="W425" s="1" t="s">
        <v>1793</v>
      </c>
      <c r="X425" s="1" t="s">
        <v>1656</v>
      </c>
      <c r="Y425" s="1" t="s">
        <v>1735</v>
      </c>
    </row>
    <row r="426" spans="1:26" ht="28.5">
      <c r="A426" s="1" t="s">
        <v>1553</v>
      </c>
      <c r="B426" s="1">
        <v>0.5972222222222222</v>
      </c>
      <c r="C426" s="1">
        <v>21</v>
      </c>
      <c r="D426" s="1">
        <v>40.7069</v>
      </c>
      <c r="E426" s="1">
        <v>157</v>
      </c>
      <c r="F426" s="1">
        <v>13.6129</v>
      </c>
      <c r="G426" s="1">
        <f t="shared" si="50"/>
        <v>21.678448333333332</v>
      </c>
      <c r="H426" s="1">
        <f t="shared" si="51"/>
        <v>157.22688166666666</v>
      </c>
      <c r="I426" s="1">
        <v>4087</v>
      </c>
      <c r="J426" s="1">
        <v>20</v>
      </c>
      <c r="K426" s="1">
        <v>13</v>
      </c>
      <c r="L426" s="1">
        <v>9</v>
      </c>
      <c r="M426" s="1">
        <v>2.8</v>
      </c>
      <c r="N426" s="1" t="s">
        <v>1554</v>
      </c>
      <c r="P426" s="1" t="s">
        <v>1926</v>
      </c>
      <c r="Q426" s="1">
        <v>5</v>
      </c>
      <c r="R426" s="1">
        <v>0</v>
      </c>
      <c r="S426" s="1">
        <v>0</v>
      </c>
      <c r="T426" s="1">
        <v>0</v>
      </c>
      <c r="U426" s="1" t="s">
        <v>1632</v>
      </c>
      <c r="V426" s="1" t="s">
        <v>93</v>
      </c>
      <c r="W426" s="1" t="s">
        <v>1793</v>
      </c>
      <c r="X426" s="1" t="s">
        <v>110</v>
      </c>
      <c r="Y426" s="1" t="s">
        <v>1552</v>
      </c>
      <c r="Z426" s="1" t="s">
        <v>1555</v>
      </c>
    </row>
    <row r="427" spans="1:25" ht="28.5">
      <c r="A427" s="1" t="s">
        <v>1556</v>
      </c>
      <c r="B427" s="1">
        <v>0.5972222222222222</v>
      </c>
      <c r="C427" s="1">
        <v>21</v>
      </c>
      <c r="D427" s="1">
        <v>40.7069</v>
      </c>
      <c r="E427" s="1">
        <v>157</v>
      </c>
      <c r="F427" s="1">
        <v>13.6129</v>
      </c>
      <c r="G427" s="1">
        <f t="shared" si="50"/>
        <v>21.678448333333332</v>
      </c>
      <c r="H427" s="1">
        <f t="shared" si="51"/>
        <v>157.22688166666666</v>
      </c>
      <c r="I427" s="1">
        <v>4087</v>
      </c>
      <c r="J427" s="1">
        <v>11</v>
      </c>
      <c r="K427" s="1">
        <v>7</v>
      </c>
      <c r="L427" s="1">
        <v>5</v>
      </c>
      <c r="M427" s="1">
        <v>0.4</v>
      </c>
      <c r="N427" s="1" t="s">
        <v>1822</v>
      </c>
      <c r="P427" s="1" t="s">
        <v>1274</v>
      </c>
      <c r="Q427" s="1">
        <v>0</v>
      </c>
      <c r="R427" s="1">
        <v>0</v>
      </c>
      <c r="S427" s="1">
        <v>0</v>
      </c>
      <c r="T427" s="1">
        <v>0</v>
      </c>
      <c r="U427" s="1" t="s">
        <v>1632</v>
      </c>
      <c r="V427" s="1" t="s">
        <v>1731</v>
      </c>
      <c r="W427" s="1" t="s">
        <v>277</v>
      </c>
      <c r="X427" s="1" t="s">
        <v>1748</v>
      </c>
      <c r="Y427" s="1" t="s">
        <v>1544</v>
      </c>
    </row>
    <row r="428" spans="1:31" ht="28.5">
      <c r="A428" s="1" t="s">
        <v>1557</v>
      </c>
      <c r="B428" s="1">
        <v>0.625</v>
      </c>
      <c r="C428" s="1">
        <v>21</v>
      </c>
      <c r="D428" s="1">
        <v>40.6882</v>
      </c>
      <c r="E428" s="1">
        <v>157</v>
      </c>
      <c r="F428" s="1">
        <v>13.6994</v>
      </c>
      <c r="G428" s="1">
        <f t="shared" si="50"/>
        <v>21.678136666666667</v>
      </c>
      <c r="H428" s="1">
        <f t="shared" si="51"/>
        <v>157.22832333333332</v>
      </c>
      <c r="I428" s="1">
        <v>4006</v>
      </c>
      <c r="J428" s="1">
        <v>22</v>
      </c>
      <c r="K428" s="1">
        <v>20</v>
      </c>
      <c r="L428" s="1">
        <v>12</v>
      </c>
      <c r="M428" s="1">
        <v>2</v>
      </c>
      <c r="N428" s="1" t="s">
        <v>1558</v>
      </c>
      <c r="P428" s="1" t="s">
        <v>1559</v>
      </c>
      <c r="X428" s="1" t="s">
        <v>1748</v>
      </c>
      <c r="Y428" s="1" t="s">
        <v>1738</v>
      </c>
      <c r="Z428" s="1" t="s">
        <v>1560</v>
      </c>
      <c r="AA428" s="1" t="s">
        <v>1558</v>
      </c>
      <c r="AB428" s="1" t="s">
        <v>1561</v>
      </c>
      <c r="AC428" s="1" t="s">
        <v>1562</v>
      </c>
      <c r="AD428" s="1" t="s">
        <v>1306</v>
      </c>
      <c r="AE428" s="1" t="s">
        <v>1300</v>
      </c>
    </row>
    <row r="429" spans="1:26" ht="14.25">
      <c r="A429" s="1" t="s">
        <v>1563</v>
      </c>
      <c r="B429" s="1">
        <v>0.625</v>
      </c>
      <c r="C429" s="1">
        <v>21</v>
      </c>
      <c r="D429" s="1">
        <v>40.6882</v>
      </c>
      <c r="E429" s="1">
        <v>157</v>
      </c>
      <c r="F429" s="1">
        <v>13.6994</v>
      </c>
      <c r="G429" s="1">
        <f t="shared" si="50"/>
        <v>21.678136666666667</v>
      </c>
      <c r="H429" s="1">
        <f t="shared" si="51"/>
        <v>157.22832333333332</v>
      </c>
      <c r="I429" s="1">
        <v>4006</v>
      </c>
      <c r="J429" s="1">
        <v>8</v>
      </c>
      <c r="K429" s="1">
        <v>7</v>
      </c>
      <c r="L429" s="1">
        <v>4</v>
      </c>
      <c r="M429" s="1">
        <v>0.4</v>
      </c>
      <c r="N429" s="1" t="s">
        <v>1653</v>
      </c>
      <c r="P429" s="1" t="s">
        <v>1926</v>
      </c>
      <c r="Q429" s="1">
        <v>0</v>
      </c>
      <c r="R429" s="1">
        <v>0</v>
      </c>
      <c r="S429" s="1">
        <v>0</v>
      </c>
      <c r="T429" s="1">
        <v>0</v>
      </c>
      <c r="U429" s="1" t="s">
        <v>1632</v>
      </c>
      <c r="V429" s="1" t="s">
        <v>220</v>
      </c>
      <c r="W429" s="1" t="s">
        <v>277</v>
      </c>
      <c r="X429" s="1" t="s">
        <v>1748</v>
      </c>
      <c r="Y429" s="1" t="s">
        <v>1564</v>
      </c>
      <c r="Z429" s="1" t="s">
        <v>1565</v>
      </c>
    </row>
    <row r="430" spans="1:26" ht="28.5">
      <c r="A430" s="1" t="s">
        <v>1566</v>
      </c>
      <c r="B430" s="1">
        <v>0.6402777777777778</v>
      </c>
      <c r="C430" s="1">
        <v>21</v>
      </c>
      <c r="D430" s="1">
        <v>40.6672</v>
      </c>
      <c r="E430" s="1">
        <v>157</v>
      </c>
      <c r="F430" s="1">
        <v>13.8061</v>
      </c>
      <c r="G430" s="1">
        <f t="shared" si="50"/>
        <v>21.677786666666666</v>
      </c>
      <c r="H430" s="1">
        <f t="shared" si="51"/>
        <v>157.23010166666666</v>
      </c>
      <c r="I430" s="1">
        <v>3941</v>
      </c>
      <c r="J430" s="1">
        <v>23</v>
      </c>
      <c r="K430" s="1">
        <v>20</v>
      </c>
      <c r="L430" s="1">
        <v>11</v>
      </c>
      <c r="M430" s="1">
        <v>5.4</v>
      </c>
      <c r="N430" s="1" t="s">
        <v>1653</v>
      </c>
      <c r="P430" s="1" t="s">
        <v>1926</v>
      </c>
      <c r="Q430" s="1" t="s">
        <v>1659</v>
      </c>
      <c r="R430" s="1">
        <v>0</v>
      </c>
      <c r="S430" s="1">
        <v>0</v>
      </c>
      <c r="T430" s="1">
        <v>0</v>
      </c>
      <c r="U430" s="1" t="s">
        <v>1632</v>
      </c>
      <c r="V430" s="1" t="s">
        <v>1632</v>
      </c>
      <c r="W430" s="1" t="s">
        <v>1793</v>
      </c>
      <c r="X430" s="1" t="s">
        <v>1659</v>
      </c>
      <c r="Y430" s="1" t="s">
        <v>1552</v>
      </c>
      <c r="Z430" s="1" t="s">
        <v>1567</v>
      </c>
    </row>
    <row r="431" spans="1:26" ht="28.5">
      <c r="A431" s="1" t="s">
        <v>1568</v>
      </c>
      <c r="B431" s="1">
        <v>0.6402777777777778</v>
      </c>
      <c r="C431" s="1">
        <v>21</v>
      </c>
      <c r="D431" s="1">
        <v>40.6672</v>
      </c>
      <c r="E431" s="1">
        <v>157</v>
      </c>
      <c r="F431" s="1">
        <v>13.8061</v>
      </c>
      <c r="G431" s="1">
        <f t="shared" si="50"/>
        <v>21.677786666666666</v>
      </c>
      <c r="H431" s="1">
        <f t="shared" si="51"/>
        <v>157.23010166666666</v>
      </c>
      <c r="I431" s="1">
        <v>3941</v>
      </c>
      <c r="J431" s="1">
        <v>30</v>
      </c>
      <c r="K431" s="1">
        <v>26</v>
      </c>
      <c r="L431" s="1">
        <v>15</v>
      </c>
      <c r="M431" s="1">
        <v>12.6</v>
      </c>
      <c r="N431" s="1" t="s">
        <v>1569</v>
      </c>
      <c r="P431" s="1" t="s">
        <v>1926</v>
      </c>
      <c r="Q431" s="1">
        <v>5</v>
      </c>
      <c r="R431" s="1">
        <v>0</v>
      </c>
      <c r="S431" s="1">
        <v>0</v>
      </c>
      <c r="T431" s="1">
        <v>0</v>
      </c>
      <c r="U431" s="1" t="s">
        <v>1632</v>
      </c>
      <c r="V431" s="1" t="s">
        <v>1805</v>
      </c>
      <c r="X431" s="1" t="s">
        <v>1659</v>
      </c>
      <c r="Y431" s="1" t="s">
        <v>1552</v>
      </c>
      <c r="Z431" s="1" t="s">
        <v>1570</v>
      </c>
    </row>
    <row r="432" spans="1:33" ht="28.5">
      <c r="A432" s="1" t="s">
        <v>1571</v>
      </c>
      <c r="B432" s="1">
        <v>0.6486111111111111</v>
      </c>
      <c r="C432" s="1">
        <v>21</v>
      </c>
      <c r="D432" s="1">
        <v>40.6419</v>
      </c>
      <c r="E432" s="1">
        <v>157</v>
      </c>
      <c r="F432" s="1">
        <v>13.8691</v>
      </c>
      <c r="G432" s="1">
        <f t="shared" si="50"/>
        <v>21.677365</v>
      </c>
      <c r="H432" s="1">
        <f t="shared" si="51"/>
        <v>157.23115166666668</v>
      </c>
      <c r="I432" s="1">
        <v>3873</v>
      </c>
      <c r="J432" s="1">
        <v>27</v>
      </c>
      <c r="K432" s="1">
        <v>17</v>
      </c>
      <c r="L432" s="1">
        <v>15</v>
      </c>
      <c r="M432" s="1">
        <v>6</v>
      </c>
      <c r="N432" s="1" t="s">
        <v>977</v>
      </c>
      <c r="P432" s="1" t="s">
        <v>1572</v>
      </c>
      <c r="X432" s="1" t="s">
        <v>1748</v>
      </c>
      <c r="Y432" s="1" t="s">
        <v>1738</v>
      </c>
      <c r="AA432" s="1" t="s">
        <v>462</v>
      </c>
      <c r="AB432" s="1" t="s">
        <v>604</v>
      </c>
      <c r="AC432" s="1" t="s">
        <v>1269</v>
      </c>
      <c r="AD432" s="1" t="s">
        <v>80</v>
      </c>
      <c r="AE432" s="1" t="s">
        <v>1573</v>
      </c>
      <c r="AF432" s="1" t="s">
        <v>1308</v>
      </c>
      <c r="AG432" s="1" t="s">
        <v>1308</v>
      </c>
    </row>
    <row r="433" spans="1:34" ht="28.5">
      <c r="A433" s="1" t="s">
        <v>1574</v>
      </c>
      <c r="B433" s="1">
        <v>0.6534722222222222</v>
      </c>
      <c r="C433" s="1">
        <v>21</v>
      </c>
      <c r="D433" s="1">
        <v>40.6307</v>
      </c>
      <c r="E433" s="1">
        <v>157</v>
      </c>
      <c r="F433" s="1">
        <v>13.8846</v>
      </c>
      <c r="G433" s="1">
        <f t="shared" si="50"/>
        <v>21.677178333333334</v>
      </c>
      <c r="H433" s="1">
        <f t="shared" si="51"/>
        <v>157.23141</v>
      </c>
      <c r="I433" s="1">
        <v>3851</v>
      </c>
      <c r="J433" s="1">
        <v>21</v>
      </c>
      <c r="K433" s="1">
        <v>14</v>
      </c>
      <c r="L433" s="1">
        <v>9</v>
      </c>
      <c r="M433" s="1">
        <v>2.5</v>
      </c>
      <c r="N433" s="1" t="s">
        <v>977</v>
      </c>
      <c r="P433" s="1" t="s">
        <v>1637</v>
      </c>
      <c r="X433" s="1" t="s">
        <v>107</v>
      </c>
      <c r="Y433" s="1" t="s">
        <v>1738</v>
      </c>
      <c r="AA433" s="1" t="s">
        <v>977</v>
      </c>
      <c r="AB433" s="1" t="s">
        <v>1752</v>
      </c>
      <c r="AC433" s="1" t="s">
        <v>1269</v>
      </c>
      <c r="AD433" s="1" t="s">
        <v>80</v>
      </c>
      <c r="AE433" s="1" t="s">
        <v>1575</v>
      </c>
      <c r="AF433" s="1" t="s">
        <v>1308</v>
      </c>
      <c r="AG433" s="1" t="s">
        <v>1299</v>
      </c>
      <c r="AH433" s="1" t="s">
        <v>159</v>
      </c>
    </row>
    <row r="434" spans="1:26" ht="14.25">
      <c r="A434" s="1" t="s">
        <v>1576</v>
      </c>
      <c r="J434" s="1" t="s">
        <v>1577</v>
      </c>
      <c r="N434" s="1" t="s">
        <v>1752</v>
      </c>
      <c r="P434" s="1" t="s">
        <v>1427</v>
      </c>
      <c r="Q434" s="1">
        <v>1</v>
      </c>
      <c r="R434" s="1">
        <v>0</v>
      </c>
      <c r="S434" s="1">
        <v>0</v>
      </c>
      <c r="T434" s="1">
        <v>0</v>
      </c>
      <c r="U434" s="1" t="s">
        <v>1632</v>
      </c>
      <c r="V434" s="1" t="s">
        <v>1674</v>
      </c>
      <c r="W434" s="1" t="s">
        <v>1793</v>
      </c>
      <c r="X434" s="1" t="s">
        <v>1789</v>
      </c>
      <c r="Z434" s="1" t="s">
        <v>1578</v>
      </c>
    </row>
    <row r="436" spans="1:26" ht="28.5">
      <c r="A436" s="1" t="s">
        <v>1526</v>
      </c>
      <c r="B436" s="1">
        <v>0.4909722222222222</v>
      </c>
      <c r="C436" s="1">
        <v>18</v>
      </c>
      <c r="D436" s="1">
        <v>48.0188</v>
      </c>
      <c r="E436" s="1">
        <v>156</v>
      </c>
      <c r="F436" s="1">
        <v>3.32915</v>
      </c>
      <c r="G436" s="1">
        <f>C436+(D436/60)</f>
        <v>18.80031333333333</v>
      </c>
      <c r="H436" s="1">
        <f>E436+(F436/60)</f>
        <v>156.05548583333334</v>
      </c>
      <c r="I436" s="1">
        <v>4408</v>
      </c>
      <c r="J436" s="1">
        <v>10</v>
      </c>
      <c r="K436" s="1">
        <v>8</v>
      </c>
      <c r="L436" s="1">
        <v>5</v>
      </c>
      <c r="M436" s="1">
        <v>0.4</v>
      </c>
      <c r="N436" s="1" t="s">
        <v>1140</v>
      </c>
      <c r="P436" s="1" t="s">
        <v>1108</v>
      </c>
      <c r="Q436" s="1">
        <v>0</v>
      </c>
      <c r="R436" s="1">
        <v>0</v>
      </c>
      <c r="S436" s="1">
        <v>0</v>
      </c>
      <c r="T436" s="1">
        <v>0</v>
      </c>
      <c r="U436" s="1" t="s">
        <v>1044</v>
      </c>
      <c r="V436" s="1" t="s">
        <v>1805</v>
      </c>
      <c r="W436" s="1" t="s">
        <v>1027</v>
      </c>
      <c r="X436" s="1" t="s">
        <v>1047</v>
      </c>
      <c r="Y436" s="1" t="s">
        <v>1248</v>
      </c>
      <c r="Z436" s="1" t="s">
        <v>1030</v>
      </c>
    </row>
    <row r="437" spans="1:26" ht="28.5">
      <c r="A437" s="1" t="s">
        <v>1527</v>
      </c>
      <c r="B437" s="1">
        <v>0.4909722222222222</v>
      </c>
      <c r="C437" s="1">
        <v>18</v>
      </c>
      <c r="D437" s="1">
        <v>48.0188</v>
      </c>
      <c r="E437" s="1">
        <v>156</v>
      </c>
      <c r="F437" s="1">
        <v>3.32915</v>
      </c>
      <c r="G437" s="1">
        <f>C437+(D437/60)</f>
        <v>18.80031333333333</v>
      </c>
      <c r="H437" s="1">
        <f>E437+(F437/60)</f>
        <v>156.05548583333334</v>
      </c>
      <c r="I437" s="1">
        <v>4408</v>
      </c>
      <c r="J437" s="1">
        <v>50</v>
      </c>
      <c r="K437" s="1">
        <v>30</v>
      </c>
      <c r="L437" s="1">
        <v>36</v>
      </c>
      <c r="M437" s="1">
        <v>30</v>
      </c>
      <c r="N437" s="1" t="s">
        <v>1692</v>
      </c>
      <c r="P437" s="1" t="s">
        <v>1108</v>
      </c>
      <c r="Q437" s="1">
        <v>30</v>
      </c>
      <c r="R437" s="1">
        <v>0</v>
      </c>
      <c r="S437" s="1">
        <v>0</v>
      </c>
      <c r="T437" s="1">
        <v>0</v>
      </c>
      <c r="U437" s="1" t="s">
        <v>1044</v>
      </c>
      <c r="V437" s="1" t="s">
        <v>1045</v>
      </c>
      <c r="W437" s="1" t="s">
        <v>1173</v>
      </c>
      <c r="X437" s="1" t="s">
        <v>1044</v>
      </c>
      <c r="Y437" s="1" t="s">
        <v>1249</v>
      </c>
      <c r="Z437" s="1" t="s">
        <v>1031</v>
      </c>
    </row>
    <row r="438" spans="1:34" ht="28.5">
      <c r="A438" s="1" t="s">
        <v>1528</v>
      </c>
      <c r="B438" s="1">
        <v>0.5381944444444444</v>
      </c>
      <c r="C438" s="1">
        <v>18</v>
      </c>
      <c r="D438" s="1">
        <v>48.0585</v>
      </c>
      <c r="E438" s="1">
        <v>156</v>
      </c>
      <c r="F438" s="1">
        <v>3.2118</v>
      </c>
      <c r="G438" s="1">
        <f aca="true" t="shared" si="52" ref="G438:G448">C438+(D438/60)</f>
        <v>18.800975</v>
      </c>
      <c r="H438" s="1">
        <f aca="true" t="shared" si="53" ref="H438:H448">E438+(F438/60)</f>
        <v>156.05353</v>
      </c>
      <c r="I438" s="1">
        <v>4331</v>
      </c>
      <c r="J438" s="1">
        <v>27</v>
      </c>
      <c r="K438" s="1">
        <v>20</v>
      </c>
      <c r="L438" s="1">
        <v>18</v>
      </c>
      <c r="M438" s="1">
        <v>9.8</v>
      </c>
      <c r="Y438" s="1" t="s">
        <v>1247</v>
      </c>
      <c r="Z438" s="1" t="s">
        <v>1032</v>
      </c>
      <c r="AA438" s="1" t="s">
        <v>617</v>
      </c>
      <c r="AB438" s="1" t="s">
        <v>1140</v>
      </c>
      <c r="AC438" s="1" t="s">
        <v>1380</v>
      </c>
      <c r="AD438" s="1" t="s">
        <v>1306</v>
      </c>
      <c r="AE438" s="1" t="s">
        <v>1029</v>
      </c>
      <c r="AF438" s="1" t="s">
        <v>406</v>
      </c>
      <c r="AG438" s="1" t="s">
        <v>410</v>
      </c>
      <c r="AH438" s="1">
        <v>0.7</v>
      </c>
    </row>
    <row r="439" spans="1:26" ht="28.5">
      <c r="A439" s="1" t="s">
        <v>1529</v>
      </c>
      <c r="B439" s="1">
        <v>0.5381944444444444</v>
      </c>
      <c r="C439" s="1">
        <v>18</v>
      </c>
      <c r="D439" s="1">
        <v>48.0585</v>
      </c>
      <c r="E439" s="1">
        <v>156</v>
      </c>
      <c r="F439" s="1">
        <v>3.2118</v>
      </c>
      <c r="G439" s="1">
        <f>C439+(D439/60)</f>
        <v>18.800975</v>
      </c>
      <c r="H439" s="1">
        <f>E439+(F439/60)</f>
        <v>156.05353</v>
      </c>
      <c r="I439" s="1">
        <v>4331</v>
      </c>
      <c r="J439" s="1">
        <v>22</v>
      </c>
      <c r="K439" s="1">
        <v>10</v>
      </c>
      <c r="L439" s="1">
        <v>7</v>
      </c>
      <c r="M439" s="1">
        <v>3</v>
      </c>
      <c r="N439" s="1" t="s">
        <v>1140</v>
      </c>
      <c r="P439" s="1" t="s">
        <v>1108</v>
      </c>
      <c r="Q439" s="1">
        <v>1</v>
      </c>
      <c r="R439" s="1">
        <v>0</v>
      </c>
      <c r="S439" s="1">
        <v>0</v>
      </c>
      <c r="T439" s="1">
        <v>0</v>
      </c>
      <c r="U439" s="1" t="s">
        <v>1044</v>
      </c>
      <c r="V439" s="1" t="s">
        <v>1044</v>
      </c>
      <c r="W439" s="1" t="s">
        <v>1137</v>
      </c>
      <c r="X439" s="1" t="s">
        <v>1047</v>
      </c>
      <c r="Y439" s="1" t="s">
        <v>1250</v>
      </c>
      <c r="Z439" s="1" t="s">
        <v>1033</v>
      </c>
    </row>
    <row r="440" spans="1:26" ht="28.5">
      <c r="A440" s="1" t="s">
        <v>1530</v>
      </c>
      <c r="B440" s="1">
        <v>0.5555555555555556</v>
      </c>
      <c r="C440" s="1">
        <v>18</v>
      </c>
      <c r="D440" s="1">
        <v>48.0795</v>
      </c>
      <c r="E440" s="1">
        <v>156</v>
      </c>
      <c r="F440" s="1">
        <v>3.1199</v>
      </c>
      <c r="G440" s="1">
        <f t="shared" si="52"/>
        <v>18.801325</v>
      </c>
      <c r="H440" s="1">
        <f t="shared" si="53"/>
        <v>156.05199833333333</v>
      </c>
      <c r="I440" s="1">
        <v>4258</v>
      </c>
      <c r="J440" s="1">
        <v>15</v>
      </c>
      <c r="K440" s="1">
        <v>12</v>
      </c>
      <c r="L440" s="1">
        <v>10</v>
      </c>
      <c r="M440" s="1">
        <v>2</v>
      </c>
      <c r="N440" s="1" t="s">
        <v>1692</v>
      </c>
      <c r="Q440" s="1">
        <v>15</v>
      </c>
      <c r="R440" s="1">
        <v>0</v>
      </c>
      <c r="S440" s="1">
        <v>0</v>
      </c>
      <c r="T440" s="1">
        <v>0</v>
      </c>
      <c r="U440" s="1" t="s">
        <v>1044</v>
      </c>
      <c r="V440" s="1" t="s">
        <v>1147</v>
      </c>
      <c r="W440" s="1" t="s">
        <v>1173</v>
      </c>
      <c r="X440" s="1" t="s">
        <v>1138</v>
      </c>
      <c r="Y440" s="1" t="s">
        <v>1247</v>
      </c>
      <c r="Z440" s="1" t="s">
        <v>1034</v>
      </c>
    </row>
    <row r="441" spans="1:26" ht="28.5">
      <c r="A441" s="1" t="s">
        <v>1531</v>
      </c>
      <c r="B441" s="1">
        <v>0.5618055555555556</v>
      </c>
      <c r="C441" s="1">
        <v>18</v>
      </c>
      <c r="D441" s="1">
        <v>48.0838</v>
      </c>
      <c r="E441" s="1">
        <v>156</v>
      </c>
      <c r="F441" s="1">
        <v>3.0835</v>
      </c>
      <c r="G441" s="1">
        <f t="shared" si="52"/>
        <v>18.801396666666665</v>
      </c>
      <c r="H441" s="1">
        <f t="shared" si="53"/>
        <v>156.05139166666666</v>
      </c>
      <c r="I441" s="1">
        <v>4242</v>
      </c>
      <c r="J441" s="1">
        <v>29</v>
      </c>
      <c r="K441" s="1">
        <v>14</v>
      </c>
      <c r="L441" s="1">
        <v>11</v>
      </c>
      <c r="M441" s="1">
        <v>6.8</v>
      </c>
      <c r="N441" s="1" t="s">
        <v>1692</v>
      </c>
      <c r="P441" s="1" t="s">
        <v>285</v>
      </c>
      <c r="Q441" s="1">
        <v>30</v>
      </c>
      <c r="R441" s="1">
        <v>5</v>
      </c>
      <c r="S441" s="1">
        <v>0</v>
      </c>
      <c r="T441" s="1">
        <v>0</v>
      </c>
      <c r="U441" s="1" t="s">
        <v>1044</v>
      </c>
      <c r="V441" s="1" t="s">
        <v>1121</v>
      </c>
      <c r="W441" s="1" t="s">
        <v>1137</v>
      </c>
      <c r="X441" s="1" t="s">
        <v>1147</v>
      </c>
      <c r="Y441" s="1" t="s">
        <v>1250</v>
      </c>
      <c r="Z441" s="1" t="s">
        <v>1035</v>
      </c>
    </row>
    <row r="442" spans="1:26" ht="28.5">
      <c r="A442" s="1" t="s">
        <v>1532</v>
      </c>
      <c r="B442" s="1">
        <v>0.5861111111111111</v>
      </c>
      <c r="C442" s="1">
        <v>18</v>
      </c>
      <c r="D442" s="1">
        <v>48.1539</v>
      </c>
      <c r="E442" s="1">
        <v>156</v>
      </c>
      <c r="F442" s="1">
        <v>3.0387</v>
      </c>
      <c r="G442" s="1">
        <f t="shared" si="52"/>
        <v>18.802565</v>
      </c>
      <c r="H442" s="1">
        <f t="shared" si="53"/>
        <v>156.050645</v>
      </c>
      <c r="I442" s="1">
        <v>4199</v>
      </c>
      <c r="J442" s="1">
        <v>20</v>
      </c>
      <c r="K442" s="1">
        <v>16</v>
      </c>
      <c r="L442" s="1">
        <v>14</v>
      </c>
      <c r="M442" s="1">
        <v>5.2</v>
      </c>
      <c r="N442" s="1" t="s">
        <v>1790</v>
      </c>
      <c r="P442" s="1" t="s">
        <v>1023</v>
      </c>
      <c r="Q442" s="1">
        <v>30</v>
      </c>
      <c r="R442" s="1">
        <v>0</v>
      </c>
      <c r="S442" s="1">
        <v>0</v>
      </c>
      <c r="T442" s="1">
        <v>0</v>
      </c>
      <c r="U442" s="1" t="s">
        <v>1044</v>
      </c>
      <c r="V442" s="1" t="s">
        <v>1152</v>
      </c>
      <c r="W442" s="1" t="s">
        <v>1137</v>
      </c>
      <c r="Y442" s="1" t="s">
        <v>1247</v>
      </c>
      <c r="Z442" s="1" t="s">
        <v>1036</v>
      </c>
    </row>
    <row r="443" spans="1:25" ht="28.5">
      <c r="A443" s="1" t="s">
        <v>1533</v>
      </c>
      <c r="B443" s="1">
        <v>0.5861111111111111</v>
      </c>
      <c r="C443" s="1">
        <v>18</v>
      </c>
      <c r="D443" s="1">
        <v>48.1539</v>
      </c>
      <c r="E443" s="1">
        <v>156</v>
      </c>
      <c r="F443" s="1">
        <v>3.0387</v>
      </c>
      <c r="G443" s="1">
        <f>C443+(D443/60)</f>
        <v>18.802565</v>
      </c>
      <c r="H443" s="1">
        <f>E443+(F443/60)</f>
        <v>156.050645</v>
      </c>
      <c r="I443" s="1">
        <v>4199</v>
      </c>
      <c r="J443" s="1">
        <v>40</v>
      </c>
      <c r="K443" s="1">
        <v>29</v>
      </c>
      <c r="L443" s="1">
        <v>15</v>
      </c>
      <c r="M443" s="1">
        <v>19.7</v>
      </c>
      <c r="N443" s="1" t="s">
        <v>1790</v>
      </c>
      <c r="P443" s="1" t="s">
        <v>1398</v>
      </c>
      <c r="Q443" s="1">
        <v>40</v>
      </c>
      <c r="R443" s="1">
        <v>0</v>
      </c>
      <c r="S443" s="1">
        <v>0</v>
      </c>
      <c r="T443" s="1">
        <v>0</v>
      </c>
      <c r="U443" s="1" t="s">
        <v>1044</v>
      </c>
      <c r="V443" s="1" t="s">
        <v>1138</v>
      </c>
      <c r="W443" s="1" t="s">
        <v>1137</v>
      </c>
      <c r="X443" s="1" t="s">
        <v>1044</v>
      </c>
      <c r="Y443" s="1" t="s">
        <v>1247</v>
      </c>
    </row>
    <row r="444" spans="1:25" ht="28.5">
      <c r="A444" s="1" t="s">
        <v>1534</v>
      </c>
      <c r="B444" s="1">
        <v>0.6083333333333333</v>
      </c>
      <c r="C444" s="1">
        <v>18</v>
      </c>
      <c r="D444" s="1">
        <v>48.2078</v>
      </c>
      <c r="E444" s="1">
        <v>156</v>
      </c>
      <c r="F444" s="1">
        <v>2.9871</v>
      </c>
      <c r="G444" s="1">
        <f t="shared" si="52"/>
        <v>18.803463333333333</v>
      </c>
      <c r="H444" s="1">
        <f t="shared" si="53"/>
        <v>156.049785</v>
      </c>
      <c r="I444" s="1">
        <v>4162</v>
      </c>
      <c r="J444" s="1">
        <v>30</v>
      </c>
      <c r="K444" s="1">
        <v>24</v>
      </c>
      <c r="L444" s="1">
        <v>14</v>
      </c>
      <c r="M444" s="1">
        <v>20.8</v>
      </c>
      <c r="N444" s="1" t="s">
        <v>1692</v>
      </c>
      <c r="P444" s="1" t="s">
        <v>1024</v>
      </c>
      <c r="Q444" s="1">
        <v>3</v>
      </c>
      <c r="R444" s="1">
        <v>0</v>
      </c>
      <c r="S444" s="1">
        <v>3</v>
      </c>
      <c r="T444" s="1">
        <v>0</v>
      </c>
      <c r="U444" s="1" t="s">
        <v>1044</v>
      </c>
      <c r="V444" s="1" t="s">
        <v>1121</v>
      </c>
      <c r="W444" s="1" t="s">
        <v>849</v>
      </c>
      <c r="X444" s="1" t="s">
        <v>1044</v>
      </c>
      <c r="Y444" s="1" t="s">
        <v>1247</v>
      </c>
    </row>
    <row r="445" spans="1:25" ht="28.5">
      <c r="A445" s="1" t="s">
        <v>1535</v>
      </c>
      <c r="B445" s="1">
        <v>0.6083333333333333</v>
      </c>
      <c r="C445" s="1">
        <v>18</v>
      </c>
      <c r="D445" s="1">
        <v>48.2078</v>
      </c>
      <c r="E445" s="1">
        <v>156</v>
      </c>
      <c r="F445" s="1">
        <v>2.9871</v>
      </c>
      <c r="G445" s="1">
        <f>C445+(D445/60)</f>
        <v>18.803463333333333</v>
      </c>
      <c r="H445" s="1">
        <f>E445+(F445/60)</f>
        <v>156.049785</v>
      </c>
      <c r="I445" s="1">
        <v>4162</v>
      </c>
      <c r="J445" s="1">
        <v>19</v>
      </c>
      <c r="K445" s="1">
        <v>10</v>
      </c>
      <c r="L445" s="1">
        <v>7</v>
      </c>
      <c r="M445" s="1">
        <v>3.1</v>
      </c>
      <c r="N445" s="1" t="s">
        <v>1790</v>
      </c>
      <c r="P445" s="1" t="s">
        <v>285</v>
      </c>
      <c r="Q445" s="1">
        <v>55</v>
      </c>
      <c r="R445" s="1">
        <v>0</v>
      </c>
      <c r="S445" s="1">
        <v>0</v>
      </c>
      <c r="T445" s="1">
        <v>0</v>
      </c>
      <c r="U445" s="1" t="s">
        <v>1121</v>
      </c>
      <c r="V445" s="1" t="s">
        <v>1044</v>
      </c>
      <c r="W445" s="1" t="s">
        <v>1657</v>
      </c>
      <c r="X445" s="1" t="s">
        <v>1044</v>
      </c>
      <c r="Y445" s="1" t="s">
        <v>1247</v>
      </c>
    </row>
    <row r="446" spans="1:26" ht="28.5">
      <c r="A446" s="1" t="s">
        <v>1536</v>
      </c>
      <c r="B446" s="1">
        <v>0.6284722222222222</v>
      </c>
      <c r="C446" s="1">
        <v>18</v>
      </c>
      <c r="D446" s="1">
        <v>48.2963</v>
      </c>
      <c r="E446" s="1">
        <v>156</v>
      </c>
      <c r="F446" s="1">
        <v>3.0414</v>
      </c>
      <c r="G446" s="1">
        <f t="shared" si="52"/>
        <v>18.804938333333332</v>
      </c>
      <c r="H446" s="1">
        <f t="shared" si="53"/>
        <v>156.05069</v>
      </c>
      <c r="I446" s="1">
        <v>4152</v>
      </c>
      <c r="J446" s="1">
        <v>12</v>
      </c>
      <c r="K446" s="1">
        <v>9</v>
      </c>
      <c r="L446" s="1">
        <v>6</v>
      </c>
      <c r="M446" s="1">
        <v>1.3</v>
      </c>
      <c r="N446" s="1" t="s">
        <v>1025</v>
      </c>
      <c r="P446" s="1" t="s">
        <v>285</v>
      </c>
      <c r="Q446" s="1">
        <v>5</v>
      </c>
      <c r="R446" s="1">
        <v>0</v>
      </c>
      <c r="S446" s="1">
        <v>5</v>
      </c>
      <c r="T446" s="1">
        <v>0</v>
      </c>
      <c r="U446" s="1" t="s">
        <v>1044</v>
      </c>
      <c r="V446" s="1" t="s">
        <v>1028</v>
      </c>
      <c r="W446" s="1" t="s">
        <v>1172</v>
      </c>
      <c r="X446" s="1" t="s">
        <v>1044</v>
      </c>
      <c r="Y446" s="1" t="s">
        <v>1247</v>
      </c>
      <c r="Z446" s="1" t="s">
        <v>1037</v>
      </c>
    </row>
    <row r="447" spans="1:25" ht="28.5">
      <c r="A447" s="1" t="s">
        <v>1537</v>
      </c>
      <c r="B447" s="1">
        <v>0.6284722222222222</v>
      </c>
      <c r="C447" s="1">
        <v>18</v>
      </c>
      <c r="D447" s="1">
        <v>48.2963</v>
      </c>
      <c r="E447" s="1">
        <v>156</v>
      </c>
      <c r="F447" s="1">
        <v>3.0414</v>
      </c>
      <c r="G447" s="1">
        <f>C447+(D447/60)</f>
        <v>18.804938333333332</v>
      </c>
      <c r="H447" s="1">
        <f>E447+(F447/60)</f>
        <v>156.05069</v>
      </c>
      <c r="I447" s="1">
        <v>4152</v>
      </c>
      <c r="J447" s="1">
        <v>13</v>
      </c>
      <c r="K447" s="1">
        <v>11</v>
      </c>
      <c r="L447" s="1">
        <v>7</v>
      </c>
      <c r="M447" s="1">
        <v>1.5</v>
      </c>
      <c r="N447" s="1" t="s">
        <v>1140</v>
      </c>
      <c r="P447" s="1" t="s">
        <v>1398</v>
      </c>
      <c r="Q447" s="1">
        <v>3</v>
      </c>
      <c r="R447" s="1">
        <v>0</v>
      </c>
      <c r="S447" s="1">
        <v>0</v>
      </c>
      <c r="T447" s="1">
        <v>0</v>
      </c>
      <c r="U447" s="1" t="s">
        <v>1044</v>
      </c>
      <c r="V447" s="1" t="s">
        <v>220</v>
      </c>
      <c r="W447" s="1" t="s">
        <v>1137</v>
      </c>
      <c r="X447" s="1" t="s">
        <v>1044</v>
      </c>
      <c r="Y447" s="1" t="s">
        <v>1250</v>
      </c>
    </row>
    <row r="448" spans="1:24" ht="14.25">
      <c r="A448" s="1" t="s">
        <v>1538</v>
      </c>
      <c r="G448" s="1">
        <f t="shared" si="52"/>
        <v>0</v>
      </c>
      <c r="H448" s="1">
        <f t="shared" si="53"/>
        <v>0</v>
      </c>
      <c r="J448" s="1">
        <v>10</v>
      </c>
      <c r="K448" s="1">
        <v>6</v>
      </c>
      <c r="L448" s="1">
        <v>2</v>
      </c>
      <c r="N448" s="1" t="s">
        <v>1026</v>
      </c>
      <c r="P448" s="1" t="s">
        <v>634</v>
      </c>
      <c r="Q448" s="1">
        <v>0</v>
      </c>
      <c r="R448" s="1">
        <v>0</v>
      </c>
      <c r="S448" s="1">
        <v>0</v>
      </c>
      <c r="T448" s="1">
        <v>0</v>
      </c>
      <c r="U448" s="1" t="s">
        <v>1044</v>
      </c>
      <c r="V448" s="1" t="s">
        <v>1920</v>
      </c>
      <c r="W448" s="1" t="s">
        <v>1173</v>
      </c>
      <c r="X448" s="1" t="s">
        <v>1820</v>
      </c>
    </row>
    <row r="450" spans="1:25" ht="28.5">
      <c r="A450" s="1" t="s">
        <v>343</v>
      </c>
      <c r="B450" s="1">
        <v>0.4993055555555555</v>
      </c>
      <c r="C450" s="1">
        <v>18</v>
      </c>
      <c r="D450" s="1">
        <v>57.7626</v>
      </c>
      <c r="E450" s="1">
        <v>156</v>
      </c>
      <c r="F450" s="1">
        <v>26.3151</v>
      </c>
      <c r="G450" s="1">
        <f aca="true" t="shared" si="54" ref="G450:G464">C450+(D450/60)</f>
        <v>18.96271</v>
      </c>
      <c r="H450" s="1">
        <f aca="true" t="shared" si="55" ref="H450:H464">E450+(F450/60)</f>
        <v>156.438585</v>
      </c>
      <c r="I450" s="1">
        <v>4414</v>
      </c>
      <c r="J450" s="1">
        <v>18</v>
      </c>
      <c r="K450" s="1">
        <v>16</v>
      </c>
      <c r="L450" s="1">
        <v>13</v>
      </c>
      <c r="M450" s="1">
        <v>3.6</v>
      </c>
      <c r="N450" s="1" t="s">
        <v>185</v>
      </c>
      <c r="P450" s="1" t="s">
        <v>123</v>
      </c>
      <c r="Q450" s="1">
        <v>30</v>
      </c>
      <c r="R450" s="1">
        <v>0</v>
      </c>
      <c r="S450" s="1">
        <v>0</v>
      </c>
      <c r="T450" s="1" t="s">
        <v>119</v>
      </c>
      <c r="U450" s="1" t="s">
        <v>119</v>
      </c>
      <c r="V450" s="1" t="s">
        <v>234</v>
      </c>
      <c r="X450" s="1">
        <v>0.1</v>
      </c>
      <c r="Y450" s="1" t="s">
        <v>1251</v>
      </c>
    </row>
    <row r="451" spans="1:26" ht="28.5">
      <c r="A451" s="1" t="s">
        <v>344</v>
      </c>
      <c r="B451" s="1">
        <v>0.5409722222222222</v>
      </c>
      <c r="C451" s="1">
        <v>18</v>
      </c>
      <c r="D451" s="1">
        <v>57.9498</v>
      </c>
      <c r="E451" s="1">
        <v>156</v>
      </c>
      <c r="F451" s="1">
        <v>26.3911</v>
      </c>
      <c r="G451" s="1">
        <f t="shared" si="54"/>
        <v>18.96583</v>
      </c>
      <c r="H451" s="1">
        <f t="shared" si="55"/>
        <v>156.43985166666667</v>
      </c>
      <c r="I451" s="1">
        <v>4316</v>
      </c>
      <c r="J451" s="1">
        <v>12</v>
      </c>
      <c r="K451" s="1">
        <v>7</v>
      </c>
      <c r="L451" s="1">
        <v>7</v>
      </c>
      <c r="M451" s="1">
        <v>1.6</v>
      </c>
      <c r="N451" s="1" t="s">
        <v>604</v>
      </c>
      <c r="P451" s="1" t="s">
        <v>123</v>
      </c>
      <c r="Q451" s="1">
        <v>0</v>
      </c>
      <c r="R451" s="1">
        <v>0</v>
      </c>
      <c r="S451" s="1">
        <v>0</v>
      </c>
      <c r="T451" s="1" t="s">
        <v>1961</v>
      </c>
      <c r="U451" s="1" t="s">
        <v>1961</v>
      </c>
      <c r="V451" s="1" t="s">
        <v>262</v>
      </c>
      <c r="X451" s="1" t="s">
        <v>289</v>
      </c>
      <c r="Y451" s="1" t="s">
        <v>1252</v>
      </c>
      <c r="Z451" s="1" t="s">
        <v>26</v>
      </c>
    </row>
    <row r="452" spans="1:26" ht="28.5">
      <c r="A452" s="1" t="s">
        <v>345</v>
      </c>
      <c r="B452" s="1">
        <v>0.5409722222222222</v>
      </c>
      <c r="C452" s="1">
        <v>18</v>
      </c>
      <c r="D452" s="1">
        <v>57.9498</v>
      </c>
      <c r="E452" s="1">
        <v>156</v>
      </c>
      <c r="F452" s="1">
        <v>26.3911</v>
      </c>
      <c r="G452" s="1">
        <f t="shared" si="54"/>
        <v>18.96583</v>
      </c>
      <c r="H452" s="1">
        <f t="shared" si="55"/>
        <v>156.43985166666667</v>
      </c>
      <c r="I452" s="1">
        <v>4316</v>
      </c>
      <c r="J452" s="1">
        <v>14</v>
      </c>
      <c r="K452" s="1">
        <v>10</v>
      </c>
      <c r="L452" s="1">
        <v>5</v>
      </c>
      <c r="M452" s="1">
        <v>1.8</v>
      </c>
      <c r="N452" s="1" t="s">
        <v>185</v>
      </c>
      <c r="P452" s="1" t="s">
        <v>285</v>
      </c>
      <c r="Q452" s="1">
        <v>30</v>
      </c>
      <c r="R452" s="1">
        <v>0</v>
      </c>
      <c r="S452" s="1">
        <v>0</v>
      </c>
      <c r="T452" s="1" t="s">
        <v>888</v>
      </c>
      <c r="U452" s="1" t="s">
        <v>888</v>
      </c>
      <c r="V452" s="1" t="s">
        <v>152</v>
      </c>
      <c r="W452" s="1" t="s">
        <v>712</v>
      </c>
      <c r="X452" s="1" t="s">
        <v>27</v>
      </c>
      <c r="Y452" s="1" t="s">
        <v>1253</v>
      </c>
      <c r="Z452" s="1" t="s">
        <v>28</v>
      </c>
    </row>
    <row r="453" spans="1:25" ht="28.5">
      <c r="A453" s="1" t="s">
        <v>346</v>
      </c>
      <c r="B453" s="1">
        <v>0.5527777777777778</v>
      </c>
      <c r="C453" s="1">
        <v>18</v>
      </c>
      <c r="D453" s="1">
        <v>58.0604</v>
      </c>
      <c r="E453" s="1">
        <v>156</v>
      </c>
      <c r="F453" s="1">
        <v>26.3918</v>
      </c>
      <c r="G453" s="1">
        <f t="shared" si="54"/>
        <v>18.967673333333334</v>
      </c>
      <c r="H453" s="1">
        <f t="shared" si="55"/>
        <v>156.43986333333334</v>
      </c>
      <c r="I453" s="1">
        <v>4277</v>
      </c>
      <c r="J453" s="1">
        <v>40</v>
      </c>
      <c r="K453" s="1">
        <v>20</v>
      </c>
      <c r="L453" s="1">
        <v>20</v>
      </c>
      <c r="M453" s="1">
        <v>30</v>
      </c>
      <c r="N453" s="1" t="s">
        <v>195</v>
      </c>
      <c r="Q453" s="1">
        <v>5</v>
      </c>
      <c r="R453" s="1">
        <v>0</v>
      </c>
      <c r="S453" s="1">
        <v>0</v>
      </c>
      <c r="T453" s="1" t="s">
        <v>1100</v>
      </c>
      <c r="U453" s="1" t="s">
        <v>1100</v>
      </c>
      <c r="Y453" s="1" t="s">
        <v>1251</v>
      </c>
    </row>
    <row r="454" spans="1:26" ht="28.5">
      <c r="A454" s="1" t="s">
        <v>347</v>
      </c>
      <c r="B454" s="1">
        <v>0.5527777777777778</v>
      </c>
      <c r="C454" s="1">
        <v>18</v>
      </c>
      <c r="D454" s="1">
        <v>58.0604</v>
      </c>
      <c r="E454" s="1">
        <v>156</v>
      </c>
      <c r="F454" s="1">
        <v>26.3918</v>
      </c>
      <c r="G454" s="1">
        <f t="shared" si="54"/>
        <v>18.967673333333334</v>
      </c>
      <c r="H454" s="1">
        <f t="shared" si="55"/>
        <v>156.43986333333334</v>
      </c>
      <c r="I454" s="1">
        <v>4277</v>
      </c>
      <c r="J454" s="1">
        <v>14</v>
      </c>
      <c r="K454" s="1">
        <v>12</v>
      </c>
      <c r="L454" s="1">
        <v>8</v>
      </c>
      <c r="M454" s="1">
        <v>2.3</v>
      </c>
      <c r="N454" s="1" t="s">
        <v>29</v>
      </c>
      <c r="P454" s="1" t="s">
        <v>30</v>
      </c>
      <c r="Q454" s="1" t="s">
        <v>134</v>
      </c>
      <c r="R454" s="1">
        <v>10</v>
      </c>
      <c r="S454" s="1">
        <v>0</v>
      </c>
      <c r="T454" s="1" t="s">
        <v>1200</v>
      </c>
      <c r="U454" s="1" t="s">
        <v>1200</v>
      </c>
      <c r="V454" s="1" t="s">
        <v>119</v>
      </c>
      <c r="W454" s="1" t="s">
        <v>31</v>
      </c>
      <c r="X454" s="1" t="s">
        <v>32</v>
      </c>
      <c r="Y454" s="1" t="s">
        <v>1251</v>
      </c>
      <c r="Z454" s="1" t="s">
        <v>33</v>
      </c>
    </row>
    <row r="455" spans="1:26" ht="28.5">
      <c r="A455" s="1" t="s">
        <v>348</v>
      </c>
      <c r="B455" s="1">
        <v>0.5736111111111112</v>
      </c>
      <c r="C455" s="1">
        <v>18</v>
      </c>
      <c r="D455" s="1">
        <v>58.2599</v>
      </c>
      <c r="E455" s="1">
        <v>156</v>
      </c>
      <c r="F455" s="1">
        <v>26.1989</v>
      </c>
      <c r="G455" s="1">
        <f t="shared" si="54"/>
        <v>18.970998333333334</v>
      </c>
      <c r="H455" s="1">
        <f t="shared" si="55"/>
        <v>156.43664833333332</v>
      </c>
      <c r="I455" s="1">
        <v>4215</v>
      </c>
      <c r="J455" s="1">
        <v>20</v>
      </c>
      <c r="K455" s="1">
        <v>13</v>
      </c>
      <c r="L455" s="1">
        <v>9</v>
      </c>
      <c r="M455" s="1">
        <v>2.2</v>
      </c>
      <c r="N455" s="1" t="s">
        <v>195</v>
      </c>
      <c r="P455" s="1" t="s">
        <v>34</v>
      </c>
      <c r="Q455" s="1">
        <v>10</v>
      </c>
      <c r="R455" s="1">
        <v>0</v>
      </c>
      <c r="S455" s="1">
        <v>0</v>
      </c>
      <c r="T455" s="1" t="s">
        <v>869</v>
      </c>
      <c r="U455" s="1" t="s">
        <v>869</v>
      </c>
      <c r="V455" s="1" t="s">
        <v>119</v>
      </c>
      <c r="W455" s="1" t="s">
        <v>141</v>
      </c>
      <c r="X455" s="1" t="s">
        <v>35</v>
      </c>
      <c r="Y455" s="1" t="s">
        <v>1254</v>
      </c>
      <c r="Z455" s="1" t="s">
        <v>36</v>
      </c>
    </row>
    <row r="456" spans="1:34" ht="28.5">
      <c r="A456" s="1" t="s">
        <v>349</v>
      </c>
      <c r="B456" s="1">
        <v>0.5736111111111112</v>
      </c>
      <c r="C456" s="1">
        <v>18</v>
      </c>
      <c r="D456" s="1">
        <v>58.2599</v>
      </c>
      <c r="E456" s="1">
        <v>156</v>
      </c>
      <c r="F456" s="1">
        <v>26.1989</v>
      </c>
      <c r="G456" s="1">
        <f t="shared" si="54"/>
        <v>18.970998333333334</v>
      </c>
      <c r="H456" s="1">
        <f t="shared" si="55"/>
        <v>156.43664833333332</v>
      </c>
      <c r="I456" s="1">
        <v>4215</v>
      </c>
      <c r="J456" s="1">
        <v>10</v>
      </c>
      <c r="K456" s="1">
        <v>8</v>
      </c>
      <c r="L456" s="1">
        <v>7</v>
      </c>
      <c r="M456" s="1">
        <v>0.7</v>
      </c>
      <c r="N456" s="1" t="s">
        <v>42</v>
      </c>
      <c r="P456" s="1" t="s">
        <v>37</v>
      </c>
      <c r="Q456" s="1">
        <v>5</v>
      </c>
      <c r="R456" s="1">
        <v>0</v>
      </c>
      <c r="S456" s="1">
        <v>0</v>
      </c>
      <c r="T456" s="1" t="s">
        <v>1214</v>
      </c>
      <c r="U456" s="1" t="s">
        <v>1214</v>
      </c>
      <c r="V456" s="1" t="s">
        <v>220</v>
      </c>
      <c r="X456" s="1" t="s">
        <v>134</v>
      </c>
      <c r="Y456" s="1" t="s">
        <v>1252</v>
      </c>
      <c r="Z456" s="1" t="s">
        <v>38</v>
      </c>
      <c r="AB456" s="1" t="s">
        <v>424</v>
      </c>
      <c r="AC456" s="1" t="s">
        <v>1380</v>
      </c>
      <c r="AD456" s="1" t="s">
        <v>1306</v>
      </c>
      <c r="AE456" s="1" t="s">
        <v>39</v>
      </c>
      <c r="AF456" s="1" t="s">
        <v>1070</v>
      </c>
      <c r="AG456" s="1" t="s">
        <v>40</v>
      </c>
      <c r="AH456" s="1" t="s">
        <v>41</v>
      </c>
    </row>
    <row r="457" spans="1:34" ht="28.5">
      <c r="A457" s="1" t="s">
        <v>350</v>
      </c>
      <c r="B457" s="1">
        <v>0.5736111111111112</v>
      </c>
      <c r="C457" s="1">
        <v>18</v>
      </c>
      <c r="D457" s="1">
        <v>58.2599</v>
      </c>
      <c r="E457" s="1">
        <v>156</v>
      </c>
      <c r="F457" s="1">
        <v>26.1989</v>
      </c>
      <c r="G457" s="1">
        <f t="shared" si="54"/>
        <v>18.970998333333334</v>
      </c>
      <c r="H457" s="1">
        <f t="shared" si="55"/>
        <v>156.43664833333332</v>
      </c>
      <c r="I457" s="1">
        <v>4215</v>
      </c>
      <c r="J457" s="1">
        <v>10</v>
      </c>
      <c r="K457" s="1">
        <v>8</v>
      </c>
      <c r="L457" s="1">
        <v>7</v>
      </c>
      <c r="M457" s="1">
        <v>1</v>
      </c>
      <c r="N457" s="1" t="s">
        <v>1907</v>
      </c>
      <c r="P457" s="1" t="s">
        <v>285</v>
      </c>
      <c r="Q457" s="1">
        <v>5</v>
      </c>
      <c r="R457" s="1">
        <v>1</v>
      </c>
      <c r="S457" s="1">
        <v>0</v>
      </c>
      <c r="T457" s="1" t="s">
        <v>1956</v>
      </c>
      <c r="U457" s="1" t="s">
        <v>1956</v>
      </c>
      <c r="V457" s="1" t="s">
        <v>220</v>
      </c>
      <c r="W457" s="1" t="s">
        <v>712</v>
      </c>
      <c r="Y457" s="1" t="s">
        <v>1252</v>
      </c>
      <c r="Z457" s="1" t="s">
        <v>44</v>
      </c>
      <c r="AA457" s="1" t="s">
        <v>43</v>
      </c>
      <c r="AB457" s="1" t="s">
        <v>1907</v>
      </c>
      <c r="AC457" s="1" t="s">
        <v>1380</v>
      </c>
      <c r="AD457" s="1" t="s">
        <v>80</v>
      </c>
      <c r="AE457" s="1" t="s">
        <v>45</v>
      </c>
      <c r="AF457" s="1" t="s">
        <v>406</v>
      </c>
      <c r="AG457" s="1" t="s">
        <v>1312</v>
      </c>
      <c r="AH457" s="1" t="s">
        <v>46</v>
      </c>
    </row>
    <row r="458" spans="1:26" ht="28.5">
      <c r="A458" s="1" t="s">
        <v>351</v>
      </c>
      <c r="B458" s="1">
        <v>0.5902777777777778</v>
      </c>
      <c r="C458" s="1">
        <v>18</v>
      </c>
      <c r="D458" s="1">
        <v>58.2794</v>
      </c>
      <c r="E458" s="1">
        <v>156</v>
      </c>
      <c r="F458" s="1">
        <v>26.1791</v>
      </c>
      <c r="G458" s="1">
        <f t="shared" si="54"/>
        <v>18.971323333333334</v>
      </c>
      <c r="H458" s="1">
        <f t="shared" si="55"/>
        <v>156.43631833333333</v>
      </c>
      <c r="I458" s="1">
        <v>4198</v>
      </c>
      <c r="J458" s="1">
        <v>12</v>
      </c>
      <c r="K458" s="1">
        <v>9</v>
      </c>
      <c r="L458" s="1">
        <v>6</v>
      </c>
      <c r="M458" s="1">
        <v>1</v>
      </c>
      <c r="N458" s="1" t="s">
        <v>1907</v>
      </c>
      <c r="P458" s="1" t="s">
        <v>969</v>
      </c>
      <c r="Q458" s="1">
        <v>10</v>
      </c>
      <c r="R458" s="1">
        <v>0</v>
      </c>
      <c r="S458" s="1">
        <v>0</v>
      </c>
      <c r="T458" s="1" t="s">
        <v>701</v>
      </c>
      <c r="U458" s="1" t="s">
        <v>701</v>
      </c>
      <c r="V458" s="1" t="s">
        <v>119</v>
      </c>
      <c r="W458" s="1" t="s">
        <v>141</v>
      </c>
      <c r="X458" s="1" t="s">
        <v>134</v>
      </c>
      <c r="Y458" s="1" t="s">
        <v>1252</v>
      </c>
      <c r="Z458" s="1" t="s">
        <v>47</v>
      </c>
    </row>
    <row r="459" spans="1:26" ht="28.5">
      <c r="A459" s="1" t="s">
        <v>352</v>
      </c>
      <c r="B459" s="1">
        <v>0.5902777777777778</v>
      </c>
      <c r="C459" s="1">
        <v>18</v>
      </c>
      <c r="D459" s="1">
        <v>58.2794</v>
      </c>
      <c r="E459" s="1">
        <v>156</v>
      </c>
      <c r="F459" s="1">
        <v>26.1791</v>
      </c>
      <c r="G459" s="1">
        <f t="shared" si="54"/>
        <v>18.971323333333334</v>
      </c>
      <c r="H459" s="1">
        <f t="shared" si="55"/>
        <v>156.43631833333333</v>
      </c>
      <c r="I459" s="1">
        <v>4198</v>
      </c>
      <c r="J459" s="1">
        <v>13</v>
      </c>
      <c r="K459" s="1">
        <v>9</v>
      </c>
      <c r="L459" s="1">
        <v>6</v>
      </c>
      <c r="M459" s="1">
        <v>0.9</v>
      </c>
      <c r="N459" s="1" t="s">
        <v>1907</v>
      </c>
      <c r="P459" s="1" t="s">
        <v>969</v>
      </c>
      <c r="Q459" s="1">
        <v>7</v>
      </c>
      <c r="R459" s="1">
        <v>0</v>
      </c>
      <c r="S459" s="1">
        <v>0</v>
      </c>
      <c r="T459" s="1" t="s">
        <v>66</v>
      </c>
      <c r="U459" s="1" t="s">
        <v>66</v>
      </c>
      <c r="V459" s="1" t="s">
        <v>48</v>
      </c>
      <c r="W459" s="1" t="s">
        <v>49</v>
      </c>
      <c r="X459" s="1" t="s">
        <v>50</v>
      </c>
      <c r="Y459" s="1" t="s">
        <v>1255</v>
      </c>
      <c r="Z459" s="1" t="s">
        <v>51</v>
      </c>
    </row>
    <row r="460" spans="1:25" ht="28.5">
      <c r="A460" s="1" t="s">
        <v>353</v>
      </c>
      <c r="B460" s="1">
        <v>0.6020833333333333</v>
      </c>
      <c r="C460" s="1">
        <v>18</v>
      </c>
      <c r="D460" s="1">
        <v>58.3249</v>
      </c>
      <c r="E460" s="1">
        <v>156</v>
      </c>
      <c r="F460" s="1">
        <v>26.0439</v>
      </c>
      <c r="G460" s="1">
        <f t="shared" si="54"/>
        <v>18.972081666666668</v>
      </c>
      <c r="H460" s="1">
        <f t="shared" si="55"/>
        <v>156.434065</v>
      </c>
      <c r="I460" s="1">
        <v>4214</v>
      </c>
      <c r="J460" s="1">
        <v>14</v>
      </c>
      <c r="K460" s="1">
        <v>9</v>
      </c>
      <c r="L460" s="1">
        <v>7</v>
      </c>
      <c r="M460" s="1">
        <v>2</v>
      </c>
      <c r="N460" s="1" t="s">
        <v>52</v>
      </c>
      <c r="P460" s="1" t="s">
        <v>53</v>
      </c>
      <c r="Q460" s="1" t="s">
        <v>54</v>
      </c>
      <c r="R460" s="1">
        <v>0</v>
      </c>
      <c r="S460" s="1">
        <v>0</v>
      </c>
      <c r="T460" s="1" t="s">
        <v>871</v>
      </c>
      <c r="U460" s="1" t="s">
        <v>871</v>
      </c>
      <c r="V460" s="1" t="s">
        <v>54</v>
      </c>
      <c r="W460" s="1" t="s">
        <v>332</v>
      </c>
      <c r="X460" s="1" t="s">
        <v>1509</v>
      </c>
      <c r="Y460" s="1" t="s">
        <v>1251</v>
      </c>
    </row>
    <row r="461" spans="1:26" ht="28.5">
      <c r="A461" s="1" t="s">
        <v>354</v>
      </c>
      <c r="B461" s="1">
        <v>0.6020833333333333</v>
      </c>
      <c r="C461" s="1">
        <v>18</v>
      </c>
      <c r="D461" s="1">
        <v>58.3249</v>
      </c>
      <c r="E461" s="1">
        <v>156</v>
      </c>
      <c r="F461" s="1">
        <v>26.0439</v>
      </c>
      <c r="G461" s="1">
        <f t="shared" si="54"/>
        <v>18.972081666666668</v>
      </c>
      <c r="H461" s="1">
        <f t="shared" si="55"/>
        <v>156.434065</v>
      </c>
      <c r="I461" s="1">
        <v>4214</v>
      </c>
      <c r="J461" s="1">
        <v>14</v>
      </c>
      <c r="K461" s="1">
        <v>11</v>
      </c>
      <c r="L461" s="1">
        <v>10</v>
      </c>
      <c r="M461" s="1">
        <v>2.1</v>
      </c>
      <c r="N461" s="1" t="s">
        <v>55</v>
      </c>
      <c r="P461" s="1" t="s">
        <v>285</v>
      </c>
      <c r="Q461" s="1" t="s">
        <v>134</v>
      </c>
      <c r="R461" s="1">
        <v>0</v>
      </c>
      <c r="S461" s="1">
        <v>0</v>
      </c>
      <c r="T461" s="1" t="s">
        <v>64</v>
      </c>
      <c r="U461" s="1" t="s">
        <v>64</v>
      </c>
      <c r="V461" s="1" t="s">
        <v>134</v>
      </c>
      <c r="W461" s="1" t="s">
        <v>283</v>
      </c>
      <c r="X461" s="1" t="s">
        <v>32</v>
      </c>
      <c r="Y461" s="1" t="s">
        <v>1255</v>
      </c>
      <c r="Z461" s="1" t="s">
        <v>56</v>
      </c>
    </row>
    <row r="462" spans="1:26" ht="28.5">
      <c r="A462" s="1" t="s">
        <v>355</v>
      </c>
      <c r="B462" s="1">
        <v>0.6256944444444444</v>
      </c>
      <c r="C462" s="1">
        <v>18</v>
      </c>
      <c r="D462" s="1">
        <v>58.4659</v>
      </c>
      <c r="E462" s="1">
        <v>156</v>
      </c>
      <c r="F462" s="1">
        <v>26.015</v>
      </c>
      <c r="G462" s="1">
        <f t="shared" si="54"/>
        <v>18.974431666666668</v>
      </c>
      <c r="H462" s="1">
        <f t="shared" si="55"/>
        <v>156.43358333333333</v>
      </c>
      <c r="I462" s="1">
        <v>4110</v>
      </c>
      <c r="J462" s="1">
        <v>16</v>
      </c>
      <c r="K462" s="1">
        <v>11</v>
      </c>
      <c r="L462" s="1">
        <v>8</v>
      </c>
      <c r="M462" s="1">
        <v>2.3</v>
      </c>
      <c r="N462" s="1" t="s">
        <v>122</v>
      </c>
      <c r="P462" s="1" t="s">
        <v>57</v>
      </c>
      <c r="Q462" s="1" t="s">
        <v>58</v>
      </c>
      <c r="R462" s="1">
        <v>0</v>
      </c>
      <c r="S462" s="1">
        <v>0</v>
      </c>
      <c r="T462" s="1" t="s">
        <v>67</v>
      </c>
      <c r="U462" s="1" t="s">
        <v>67</v>
      </c>
      <c r="V462" s="1" t="s">
        <v>119</v>
      </c>
      <c r="W462" s="1" t="s">
        <v>59</v>
      </c>
      <c r="X462" s="1" t="s">
        <v>134</v>
      </c>
      <c r="Y462" s="1" t="s">
        <v>1252</v>
      </c>
      <c r="Z462" s="1" t="s">
        <v>60</v>
      </c>
    </row>
    <row r="463" spans="1:26" ht="28.5">
      <c r="A463" s="1" t="s">
        <v>356</v>
      </c>
      <c r="B463" s="1">
        <v>0.6256944444444444</v>
      </c>
      <c r="C463" s="1">
        <v>18</v>
      </c>
      <c r="D463" s="1">
        <v>58.4659</v>
      </c>
      <c r="E463" s="1">
        <v>156</v>
      </c>
      <c r="F463" s="1">
        <v>26.015</v>
      </c>
      <c r="G463" s="1">
        <f t="shared" si="54"/>
        <v>18.974431666666668</v>
      </c>
      <c r="H463" s="1">
        <f t="shared" si="55"/>
        <v>156.43358333333333</v>
      </c>
      <c r="I463" s="1">
        <v>4110</v>
      </c>
      <c r="J463" s="1">
        <v>15</v>
      </c>
      <c r="K463" s="1">
        <v>15</v>
      </c>
      <c r="L463" s="1">
        <v>13</v>
      </c>
      <c r="M463" s="1">
        <v>3.8</v>
      </c>
      <c r="N463" s="1" t="s">
        <v>122</v>
      </c>
      <c r="Q463" s="1">
        <v>2</v>
      </c>
      <c r="R463" s="1">
        <v>0</v>
      </c>
      <c r="S463" s="1">
        <v>0</v>
      </c>
      <c r="T463" s="1" t="s">
        <v>68</v>
      </c>
      <c r="U463" s="1" t="s">
        <v>68</v>
      </c>
      <c r="Y463" s="1" t="s">
        <v>1252</v>
      </c>
      <c r="Z463" s="1" t="s">
        <v>61</v>
      </c>
    </row>
    <row r="464" spans="1:34" ht="28.5">
      <c r="A464" s="1" t="s">
        <v>357</v>
      </c>
      <c r="B464" s="1">
        <v>0.6534722222222222</v>
      </c>
      <c r="C464" s="1">
        <v>18</v>
      </c>
      <c r="D464" s="1">
        <v>58.9863</v>
      </c>
      <c r="E464" s="1">
        <v>156</v>
      </c>
      <c r="F464" s="1">
        <v>26.0173</v>
      </c>
      <c r="G464" s="1">
        <f t="shared" si="54"/>
        <v>18.983105</v>
      </c>
      <c r="H464" s="1">
        <f t="shared" si="55"/>
        <v>156.43362166666665</v>
      </c>
      <c r="I464" s="1">
        <v>3969</v>
      </c>
      <c r="J464" s="1">
        <v>30</v>
      </c>
      <c r="K464" s="1">
        <v>20</v>
      </c>
      <c r="L464" s="1">
        <v>6</v>
      </c>
      <c r="M464" s="1">
        <v>2.5</v>
      </c>
      <c r="N464" s="1" t="s">
        <v>1558</v>
      </c>
      <c r="O464" s="1" t="s">
        <v>62</v>
      </c>
      <c r="P464" s="1" t="s">
        <v>63</v>
      </c>
      <c r="Q464" s="1">
        <v>0</v>
      </c>
      <c r="R464" s="1">
        <v>0</v>
      </c>
      <c r="S464" s="1">
        <v>0</v>
      </c>
      <c r="T464" s="1" t="s">
        <v>69</v>
      </c>
      <c r="U464" s="1" t="s">
        <v>69</v>
      </c>
      <c r="W464" s="1" t="s">
        <v>712</v>
      </c>
      <c r="X464" s="1" t="s">
        <v>106</v>
      </c>
      <c r="Y464" s="1" t="s">
        <v>1256</v>
      </c>
      <c r="AC464" s="1" t="s">
        <v>1380</v>
      </c>
      <c r="AD464" s="1" t="s">
        <v>80</v>
      </c>
      <c r="AE464" s="1" t="s">
        <v>1350</v>
      </c>
      <c r="AF464" s="1" t="s">
        <v>1264</v>
      </c>
      <c r="AH464" s="1" t="s">
        <v>1389</v>
      </c>
    </row>
    <row r="465" spans="1:26" ht="14.25">
      <c r="A465" s="1" t="s">
        <v>358</v>
      </c>
      <c r="C465" s="1">
        <v>18</v>
      </c>
      <c r="E465" s="1">
        <v>156</v>
      </c>
      <c r="J465" s="1">
        <v>11</v>
      </c>
      <c r="K465" s="1">
        <v>8</v>
      </c>
      <c r="L465" s="1">
        <v>3</v>
      </c>
      <c r="M465" s="1">
        <v>1.3</v>
      </c>
      <c r="Z465" s="1" t="s">
        <v>65</v>
      </c>
    </row>
  </sheetData>
  <printOptions/>
  <pageMargins left="0.75" right="0.75" top="1" bottom="1" header="0.512" footer="0.512"/>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高橋研究室</dc:creator>
  <cp:keywords/>
  <dc:description/>
  <cp:lastModifiedBy> YRG</cp:lastModifiedBy>
  <cp:lastPrinted>2002-08-31T05:41:36Z</cp:lastPrinted>
  <dcterms:created xsi:type="dcterms:W3CDTF">2001-08-07T08:55:20Z</dcterms:created>
  <dcterms:modified xsi:type="dcterms:W3CDTF">2002-11-13T03:55:01Z</dcterms:modified>
  <cp:category/>
  <cp:version/>
  <cp:contentType/>
  <cp:contentStatus/>
</cp:coreProperties>
</file>