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'Sheet1'!$A$2:$N$135</definedName>
  </definedNames>
  <calcPr fullCalcOnLoad="1"/>
</workbook>
</file>

<file path=xl/sharedStrings.xml><?xml version="1.0" encoding="utf-8"?>
<sst xmlns="http://schemas.openxmlformats.org/spreadsheetml/2006/main" count="1502" uniqueCount="168">
  <si>
    <t>1883/84</t>
  </si>
  <si>
    <t>-----</t>
  </si>
  <si>
    <t>----</t>
  </si>
  <si>
    <t>------</t>
  </si>
  <si>
    <t>1884/85</t>
  </si>
  <si>
    <t>1885/86</t>
  </si>
  <si>
    <t>1886/87</t>
  </si>
  <si>
    <t>1887/88</t>
  </si>
  <si>
    <t>1889/90</t>
  </si>
  <si>
    <t>1890/91</t>
  </si>
  <si>
    <t>1891/92</t>
  </si>
  <si>
    <t>1892/93</t>
  </si>
  <si>
    <t>1893/94</t>
  </si>
  <si>
    <t>1894/95</t>
  </si>
  <si>
    <t>1895/96</t>
  </si>
  <si>
    <t>1896/97</t>
  </si>
  <si>
    <t>1897/98</t>
  </si>
  <si>
    <t>1898/99</t>
  </si>
  <si>
    <t>1899/00</t>
  </si>
  <si>
    <t>1900/01</t>
  </si>
  <si>
    <t>1901/02</t>
  </si>
  <si>
    <t>1902/03</t>
  </si>
  <si>
    <t>1903/04</t>
  </si>
  <si>
    <t>1904/05</t>
  </si>
  <si>
    <t>1905/06</t>
  </si>
  <si>
    <t>1906/07</t>
  </si>
  <si>
    <t>1907/08</t>
  </si>
  <si>
    <t>1908/09</t>
  </si>
  <si>
    <t>1910/11</t>
  </si>
  <si>
    <t>1911/12</t>
  </si>
  <si>
    <t>1912/13</t>
  </si>
  <si>
    <t>1913/14</t>
  </si>
  <si>
    <t>1914/15</t>
  </si>
  <si>
    <t>1915/16</t>
  </si>
  <si>
    <t>1916/17</t>
  </si>
  <si>
    <t>1917/18</t>
  </si>
  <si>
    <t>1918/19</t>
  </si>
  <si>
    <t>1919/20</t>
  </si>
  <si>
    <t>1920/21</t>
  </si>
  <si>
    <t>1921/22</t>
  </si>
  <si>
    <t>1922/23</t>
  </si>
  <si>
    <t>1923/24</t>
  </si>
  <si>
    <t>1924/25</t>
  </si>
  <si>
    <t>1925/26</t>
  </si>
  <si>
    <t>1926/27</t>
  </si>
  <si>
    <t>1927/28</t>
  </si>
  <si>
    <t>1928/29</t>
  </si>
  <si>
    <t>1929/30</t>
  </si>
  <si>
    <t>1930/31</t>
  </si>
  <si>
    <t>1931/32</t>
  </si>
  <si>
    <t>1932/33</t>
  </si>
  <si>
    <t>1933/34</t>
  </si>
  <si>
    <t>1934/35</t>
  </si>
  <si>
    <t>1935/36</t>
  </si>
  <si>
    <t>1936/37</t>
  </si>
  <si>
    <t>1937/38</t>
  </si>
  <si>
    <t>1938/39</t>
  </si>
  <si>
    <t>1939/40</t>
  </si>
  <si>
    <t>YEAR</t>
  </si>
  <si>
    <t>DEC</t>
  </si>
  <si>
    <t>FEB</t>
  </si>
  <si>
    <t>MAR</t>
  </si>
  <si>
    <t>APR</t>
  </si>
  <si>
    <t>MAY</t>
  </si>
  <si>
    <t>TOTAL</t>
  </si>
  <si>
    <t>SEP</t>
  </si>
  <si>
    <t>OCT</t>
  </si>
  <si>
    <t>NOV</t>
  </si>
  <si>
    <t>JUL-JUN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</si>
  <si>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</si>
  <si>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</si>
  <si>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</si>
  <si>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</si>
  <si>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</si>
  <si>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</si>
  <si>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</si>
  <si>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</si>
  <si>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</si>
  <si>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</si>
  <si>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</si>
  <si>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</si>
  <si>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</si>
  <si>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</si>
  <si>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</si>
  <si>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</si>
  <si>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</si>
  <si>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</si>
  <si>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</si>
  <si>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</si>
  <si>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</si>
  <si>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</si>
  <si>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</si>
  <si>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</si>
  <si>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</si>
  <si>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</si>
  <si>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</si>
  <si>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</si>
  <si>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</si>
  <si>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</si>
  <si>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</si>
  <si>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</si>
  <si>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</si>
  <si>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</si>
  <si>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</si>
  <si>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</si>
  <si>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</si>
  <si>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</si>
  <si>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</si>
  <si>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</si>
  <si>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</si>
  <si>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</si>
  <si>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</si>
  <si>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</si>
  <si>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</si>
  <si>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</si>
  <si>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</si>
  <si>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</si>
  <si>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</si>
  <si>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</si>
  <si>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</si>
  <si>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</si>
  <si>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</si>
  <si>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</si>
  <si>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</si>
  <si>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</si>
  <si>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</si>
  <si>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</si>
  <si>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</si>
  <si>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T</t>
  </si>
  <si>
    <t>1909/10</t>
  </si>
  <si>
    <t>JAN</t>
  </si>
  <si>
    <t>WINTER</t>
  </si>
  <si>
    <t>SPRING</t>
  </si>
  <si>
    <t>FALL</t>
  </si>
  <si>
    <t>1888/89</t>
  </si>
  <si>
    <t>1999/00</t>
  </si>
  <si>
    <t>2000/01</t>
  </si>
  <si>
    <t>2001/02</t>
  </si>
  <si>
    <t>2002/03</t>
  </si>
  <si>
    <t>Max</t>
  </si>
  <si>
    <t>Min</t>
  </si>
  <si>
    <t>2003/04</t>
  </si>
  <si>
    <t>2004/05</t>
  </si>
  <si>
    <t>2005/06</t>
  </si>
  <si>
    <t>Mean</t>
  </si>
  <si>
    <t>2006/07</t>
  </si>
  <si>
    <t>2007/08</t>
  </si>
  <si>
    <t>2008/09</t>
  </si>
  <si>
    <t>THE SNOWIEST SEASON</t>
  </si>
  <si>
    <t>THE LEAST SNOWIEST SEASON</t>
  </si>
  <si>
    <t>FOR THE SEASON JUL - JUN</t>
  </si>
  <si>
    <t>WINTER SEASON</t>
  </si>
  <si>
    <t>SPRING SEASON</t>
  </si>
  <si>
    <t>FALL SEASON</t>
  </si>
  <si>
    <t>SNOWIEST</t>
  </si>
  <si>
    <t>LEAST SNOWIEST</t>
  </si>
  <si>
    <t>rank</t>
  </si>
  <si>
    <t>FOR THE YEAR</t>
  </si>
  <si>
    <t>ANNUAL SNOWFALL (1885 - PRESENT)</t>
  </si>
  <si>
    <t>ANNUAL TOTAL</t>
  </si>
  <si>
    <t>RANK</t>
  </si>
  <si>
    <t>Rank</t>
  </si>
  <si>
    <t>Total</t>
  </si>
  <si>
    <t>Year</t>
  </si>
  <si>
    <t>THE LEAST SNOWIEST MONTHS (DEC 1884-CURRENT) - SAINT LOUIS, MO</t>
  </si>
  <si>
    <t>SEASONAL SNOWFALL (DEC 1884 - PRESENT) - SAINT LOUIS, MO</t>
  </si>
  <si>
    <t>THE MOST SNOWIEST MONTHS (DEC 1884-CURRENT) - SAINT LOUIS, MO</t>
  </si>
  <si>
    <t>RANKED SNOWFALL (1885 - PRESENT) - SAINT LOUIS, MO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</si>
</sst>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double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7" xfId="0" applyFont="1" applyBorder="1" applyAlignment="1">
      <alignment/>
    </xf>
    <xf numFmtId="164" fontId="1" fillId="0" borderId="47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2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164" fontId="1" fillId="0" borderId="55" xfId="0" applyNumberFormat="1" applyFont="1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40" xfId="0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4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7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2" fillId="0" borderId="7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57" xfId="0" applyNumberFormat="1" applyFont="1" applyBorder="1" applyAlignment="1">
      <alignment horizontal="center"/>
    </xf>
    <xf numFmtId="164" fontId="2" fillId="0" borderId="65" xfId="0" applyNumberFormat="1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" fillId="0" borderId="71" xfId="0" applyFont="1" applyBorder="1" applyAlignment="1">
      <alignment/>
    </xf>
    <xf numFmtId="164" fontId="2" fillId="0" borderId="43" xfId="0" applyNumberFormat="1" applyFont="1" applyBorder="1" applyAlignment="1">
      <alignment horizontal="center"/>
    </xf>
    <xf numFmtId="164" fontId="2" fillId="0" borderId="55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/>
    </xf>
    <xf numFmtId="164" fontId="2" fillId="0" borderId="5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164" fontId="1" fillId="0" borderId="62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5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5716"/>
  <sheetViews>
    <sheetView tabSelected="1" zoomScalePageLayoutView="0" workbookViewId="0" topLeftCell="G1">
      <selection activeCell="R1" sqref="R1:AN1"/>
    </sheetView>
  </sheetViews>
  <sheetFormatPr defaultColWidth="9.140625" defaultRowHeight="12.75"/>
  <cols>
    <col min="1" max="1" width="8.28125" style="40" customWidth="1"/>
    <col min="2" max="2" width="7.28125" style="16" customWidth="1"/>
    <col min="3" max="3" width="7.28125" style="41" customWidth="1"/>
    <col min="4" max="4" width="7.28125" style="16" customWidth="1"/>
    <col min="5" max="5" width="7.28125" style="18" customWidth="1"/>
    <col min="6" max="7" width="7.28125" style="41" customWidth="1"/>
    <col min="8" max="8" width="7.28125" style="16" customWidth="1"/>
    <col min="9" max="9" width="7.28125" style="18" customWidth="1"/>
    <col min="10" max="11" width="7.28125" style="41" customWidth="1"/>
    <col min="12" max="12" width="7.28125" style="16" customWidth="1"/>
    <col min="13" max="13" width="7.28125" style="18" customWidth="1"/>
    <col min="14" max="15" width="7.28125" style="42" customWidth="1"/>
    <col min="16" max="16" width="7.28125" style="8" customWidth="1"/>
    <col min="17" max="17" width="9.140625" style="8" customWidth="1"/>
    <col min="18" max="18" width="4.7109375" style="8" customWidth="1"/>
    <col min="19" max="19" width="7.8515625" style="8" customWidth="1"/>
    <col min="20" max="24" width="9.140625" style="8" customWidth="1"/>
    <col min="25" max="25" width="4.7109375" style="8" customWidth="1"/>
    <col min="26" max="31" width="9.140625" style="8" customWidth="1"/>
    <col min="32" max="32" width="4.7109375" style="8" customWidth="1"/>
    <col min="33" max="49" width="9.140625" style="8" customWidth="1"/>
    <col min="50" max="50" width="5.140625" style="8" customWidth="1"/>
    <col min="51" max="65" width="6.140625" style="8" customWidth="1"/>
    <col min="66" max="66" width="6.00390625" style="8" customWidth="1"/>
    <col min="67" max="67" width="5.140625" style="8" customWidth="1"/>
    <col min="68" max="68" width="9.140625" style="8" customWidth="1"/>
    <col min="69" max="69" width="5.140625" style="8" customWidth="1"/>
    <col min="70" max="85" width="5.8515625" style="8" customWidth="1"/>
    <col min="86" max="86" width="5.140625" style="8" customWidth="1"/>
    <col min="87" max="16384" width="9.140625" style="8" customWidth="1"/>
  </cols>
  <sheetData>
    <row r="1" spans="1:201" ht="12.75" thickBot="1" thickTop="1">
      <c r="A1" s="85"/>
      <c r="B1" s="27"/>
      <c r="C1" s="27"/>
      <c r="D1" s="27"/>
      <c r="E1" s="29"/>
      <c r="F1" s="27"/>
      <c r="G1" s="27"/>
      <c r="H1" s="27"/>
      <c r="I1" s="29"/>
      <c r="J1" s="27"/>
      <c r="K1" s="27"/>
      <c r="L1" s="27"/>
      <c r="M1" s="29"/>
      <c r="N1" s="29"/>
      <c r="O1" s="18"/>
      <c r="R1" s="158" t="s">
        <v>167</v>
      </c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60"/>
      <c r="AX1" s="112" t="s">
        <v>164</v>
      </c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4"/>
      <c r="BP1" s="12"/>
      <c r="BQ1" s="112" t="s">
        <v>166</v>
      </c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4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</row>
    <row r="2" spans="1:201" ht="13.5" thickTop="1">
      <c r="A2" s="112" t="s">
        <v>165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  <c r="R2" s="139" t="s">
        <v>148</v>
      </c>
      <c r="S2" s="140"/>
      <c r="T2" s="140"/>
      <c r="U2" s="140"/>
      <c r="V2" s="140"/>
      <c r="W2" s="140"/>
      <c r="X2" s="141"/>
      <c r="Y2" s="142" t="s">
        <v>149</v>
      </c>
      <c r="Z2" s="140"/>
      <c r="AA2" s="140"/>
      <c r="AB2" s="140"/>
      <c r="AC2" s="140"/>
      <c r="AD2" s="140"/>
      <c r="AE2" s="141"/>
      <c r="AF2" s="142" t="s">
        <v>150</v>
      </c>
      <c r="AG2" s="140"/>
      <c r="AH2" s="140"/>
      <c r="AI2" s="140"/>
      <c r="AJ2" s="143"/>
      <c r="AK2" s="117" t="s">
        <v>157</v>
      </c>
      <c r="AL2" s="118"/>
      <c r="AM2" s="118"/>
      <c r="AN2" s="119"/>
      <c r="AP2" s="124" t="s">
        <v>158</v>
      </c>
      <c r="AQ2" s="125"/>
      <c r="AR2" s="125"/>
      <c r="AS2" s="125"/>
      <c r="AT2" s="125"/>
      <c r="AU2" s="125"/>
      <c r="AV2" s="126"/>
      <c r="AX2" s="43"/>
      <c r="AY2" s="115" t="s">
        <v>130</v>
      </c>
      <c r="AZ2" s="116"/>
      <c r="BA2" s="115" t="s">
        <v>60</v>
      </c>
      <c r="BB2" s="116"/>
      <c r="BC2" s="115" t="s">
        <v>61</v>
      </c>
      <c r="BD2" s="116"/>
      <c r="BE2" s="115" t="s">
        <v>62</v>
      </c>
      <c r="BF2" s="116"/>
      <c r="BG2" s="115" t="s">
        <v>63</v>
      </c>
      <c r="BH2" s="116"/>
      <c r="BI2" s="115" t="s">
        <v>66</v>
      </c>
      <c r="BJ2" s="116"/>
      <c r="BK2" s="115" t="s">
        <v>67</v>
      </c>
      <c r="BL2" s="116"/>
      <c r="BM2" s="115" t="s">
        <v>59</v>
      </c>
      <c r="BN2" s="116"/>
      <c r="BO2" s="104"/>
      <c r="BP2" s="12"/>
      <c r="BQ2" s="43"/>
      <c r="BR2" s="115" t="s">
        <v>130</v>
      </c>
      <c r="BS2" s="116"/>
      <c r="BT2" s="115" t="s">
        <v>60</v>
      </c>
      <c r="BU2" s="116"/>
      <c r="BV2" s="115" t="s">
        <v>61</v>
      </c>
      <c r="BW2" s="116"/>
      <c r="BX2" s="115" t="s">
        <v>62</v>
      </c>
      <c r="BY2" s="116"/>
      <c r="BZ2" s="115" t="s">
        <v>63</v>
      </c>
      <c r="CA2" s="116"/>
      <c r="CB2" s="115" t="s">
        <v>66</v>
      </c>
      <c r="CC2" s="116"/>
      <c r="CD2" s="115" t="s">
        <v>67</v>
      </c>
      <c r="CE2" s="116"/>
      <c r="CF2" s="115" t="s">
        <v>59</v>
      </c>
      <c r="CG2" s="116"/>
      <c r="CH2" s="104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</row>
    <row r="3" spans="1:201" ht="12.75">
      <c r="A3" s="9"/>
      <c r="B3" s="136" t="s">
        <v>131</v>
      </c>
      <c r="C3" s="137"/>
      <c r="D3" s="137"/>
      <c r="E3" s="138"/>
      <c r="F3" s="136" t="s">
        <v>132</v>
      </c>
      <c r="G3" s="137"/>
      <c r="H3" s="137"/>
      <c r="I3" s="138"/>
      <c r="J3" s="136" t="s">
        <v>133</v>
      </c>
      <c r="K3" s="137"/>
      <c r="L3" s="137"/>
      <c r="M3" s="138"/>
      <c r="N3" s="10"/>
      <c r="O3" s="148"/>
      <c r="P3" s="144"/>
      <c r="R3" s="52"/>
      <c r="S3" s="132" t="s">
        <v>151</v>
      </c>
      <c r="T3" s="134"/>
      <c r="U3" s="132" t="s">
        <v>152</v>
      </c>
      <c r="V3" s="134"/>
      <c r="W3" s="132" t="s">
        <v>153</v>
      </c>
      <c r="X3" s="133"/>
      <c r="Y3" s="53"/>
      <c r="Z3" s="132" t="s">
        <v>151</v>
      </c>
      <c r="AA3" s="134"/>
      <c r="AB3" s="132" t="s">
        <v>152</v>
      </c>
      <c r="AC3" s="134"/>
      <c r="AD3" s="132" t="s">
        <v>153</v>
      </c>
      <c r="AE3" s="133"/>
      <c r="AF3" s="54"/>
      <c r="AG3" s="132" t="s">
        <v>154</v>
      </c>
      <c r="AH3" s="134"/>
      <c r="AI3" s="132" t="s">
        <v>155</v>
      </c>
      <c r="AJ3" s="135"/>
      <c r="AK3" s="120" t="s">
        <v>154</v>
      </c>
      <c r="AL3" s="121"/>
      <c r="AM3" s="122" t="s">
        <v>155</v>
      </c>
      <c r="AN3" s="123"/>
      <c r="AP3" s="127" t="s">
        <v>159</v>
      </c>
      <c r="AQ3" s="128"/>
      <c r="AR3" s="87"/>
      <c r="AS3" s="129" t="s">
        <v>154</v>
      </c>
      <c r="AT3" s="128"/>
      <c r="AU3" s="130" t="s">
        <v>155</v>
      </c>
      <c r="AV3" s="131"/>
      <c r="AX3" s="105" t="s">
        <v>161</v>
      </c>
      <c r="AY3" s="82" t="s">
        <v>162</v>
      </c>
      <c r="AZ3" s="106" t="s">
        <v>163</v>
      </c>
      <c r="BA3" s="82" t="s">
        <v>162</v>
      </c>
      <c r="BB3" s="106" t="s">
        <v>163</v>
      </c>
      <c r="BC3" s="82" t="s">
        <v>162</v>
      </c>
      <c r="BD3" s="106" t="s">
        <v>163</v>
      </c>
      <c r="BE3" s="82" t="s">
        <v>162</v>
      </c>
      <c r="BF3" s="106" t="s">
        <v>163</v>
      </c>
      <c r="BG3" s="82" t="s">
        <v>162</v>
      </c>
      <c r="BH3" s="106" t="s">
        <v>163</v>
      </c>
      <c r="BI3" s="82" t="s">
        <v>162</v>
      </c>
      <c r="BJ3" s="106" t="s">
        <v>163</v>
      </c>
      <c r="BK3" s="107" t="s">
        <v>162</v>
      </c>
      <c r="BL3" s="106" t="s">
        <v>163</v>
      </c>
      <c r="BM3" s="82" t="s">
        <v>162</v>
      </c>
      <c r="BN3" s="106" t="s">
        <v>163</v>
      </c>
      <c r="BO3" s="86" t="s">
        <v>156</v>
      </c>
      <c r="BP3" s="12"/>
      <c r="BQ3" s="105" t="s">
        <v>161</v>
      </c>
      <c r="BR3" s="82" t="s">
        <v>162</v>
      </c>
      <c r="BS3" s="106" t="s">
        <v>163</v>
      </c>
      <c r="BT3" s="82" t="s">
        <v>162</v>
      </c>
      <c r="BU3" s="106" t="s">
        <v>163</v>
      </c>
      <c r="BV3" s="82" t="s">
        <v>162</v>
      </c>
      <c r="BW3" s="106" t="s">
        <v>163</v>
      </c>
      <c r="BX3" s="82" t="s">
        <v>162</v>
      </c>
      <c r="BY3" s="106" t="s">
        <v>163</v>
      </c>
      <c r="BZ3" s="82" t="s">
        <v>162</v>
      </c>
      <c r="CA3" s="106" t="s">
        <v>163</v>
      </c>
      <c r="CB3" s="82" t="s">
        <v>162</v>
      </c>
      <c r="CC3" s="106" t="s">
        <v>163</v>
      </c>
      <c r="CD3" s="107" t="s">
        <v>162</v>
      </c>
      <c r="CE3" s="106" t="s">
        <v>163</v>
      </c>
      <c r="CF3" s="82" t="s">
        <v>162</v>
      </c>
      <c r="CG3" s="106" t="s">
        <v>163</v>
      </c>
      <c r="CH3" s="86" t="s">
        <v>156</v>
      </c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</row>
    <row r="4" spans="1:201" s="13" customFormat="1" ht="12.75">
      <c r="A4" s="11" t="s">
        <v>58</v>
      </c>
      <c r="B4" s="4" t="s">
        <v>59</v>
      </c>
      <c r="C4" s="1" t="s">
        <v>130</v>
      </c>
      <c r="D4" s="1" t="s">
        <v>60</v>
      </c>
      <c r="E4" s="5" t="s">
        <v>64</v>
      </c>
      <c r="F4" s="1" t="s">
        <v>61</v>
      </c>
      <c r="G4" s="1" t="s">
        <v>62</v>
      </c>
      <c r="H4" s="1" t="s">
        <v>63</v>
      </c>
      <c r="I4" s="5" t="s">
        <v>64</v>
      </c>
      <c r="J4" s="1" t="s">
        <v>65</v>
      </c>
      <c r="K4" s="1" t="s">
        <v>66</v>
      </c>
      <c r="L4" s="1" t="s">
        <v>67</v>
      </c>
      <c r="M4" s="5" t="s">
        <v>64</v>
      </c>
      <c r="N4" s="1" t="s">
        <v>68</v>
      </c>
      <c r="O4" s="24" t="s">
        <v>58</v>
      </c>
      <c r="P4" s="145" t="s">
        <v>64</v>
      </c>
      <c r="Q4" s="12"/>
      <c r="R4" s="45" t="s">
        <v>156</v>
      </c>
      <c r="S4" s="46" t="s">
        <v>58</v>
      </c>
      <c r="T4" s="47" t="s">
        <v>64</v>
      </c>
      <c r="U4" s="48" t="s">
        <v>58</v>
      </c>
      <c r="V4" s="47" t="s">
        <v>64</v>
      </c>
      <c r="W4" s="46" t="s">
        <v>58</v>
      </c>
      <c r="X4" s="49" t="s">
        <v>64</v>
      </c>
      <c r="Y4" s="50" t="s">
        <v>156</v>
      </c>
      <c r="Z4" s="46" t="s">
        <v>58</v>
      </c>
      <c r="AA4" s="47" t="s">
        <v>64</v>
      </c>
      <c r="AB4" s="48" t="s">
        <v>58</v>
      </c>
      <c r="AC4" s="47" t="s">
        <v>64</v>
      </c>
      <c r="AD4" s="46" t="s">
        <v>58</v>
      </c>
      <c r="AE4" s="49" t="s">
        <v>64</v>
      </c>
      <c r="AF4" s="50" t="s">
        <v>156</v>
      </c>
      <c r="AG4" s="46" t="s">
        <v>58</v>
      </c>
      <c r="AH4" s="47" t="s">
        <v>64</v>
      </c>
      <c r="AI4" s="46" t="s">
        <v>58</v>
      </c>
      <c r="AJ4" s="51" t="s">
        <v>64</v>
      </c>
      <c r="AK4" s="91" t="s">
        <v>58</v>
      </c>
      <c r="AL4" s="91" t="s">
        <v>64</v>
      </c>
      <c r="AM4" s="92" t="s">
        <v>58</v>
      </c>
      <c r="AN4" s="103" t="s">
        <v>64</v>
      </c>
      <c r="AO4" s="12"/>
      <c r="AP4" s="88"/>
      <c r="AQ4" s="89"/>
      <c r="AR4" s="90" t="s">
        <v>160</v>
      </c>
      <c r="AS4" s="91" t="s">
        <v>58</v>
      </c>
      <c r="AT4" s="91" t="s">
        <v>64</v>
      </c>
      <c r="AU4" s="92" t="s">
        <v>58</v>
      </c>
      <c r="AV4" s="93" t="s">
        <v>64</v>
      </c>
      <c r="AW4" s="12"/>
      <c r="AX4" s="43">
        <v>1</v>
      </c>
      <c r="AY4" s="111">
        <v>0</v>
      </c>
      <c r="AZ4" s="40">
        <v>1923</v>
      </c>
      <c r="BA4" s="15" t="s">
        <v>128</v>
      </c>
      <c r="BB4" s="40">
        <v>2000</v>
      </c>
      <c r="BC4" s="108">
        <v>0</v>
      </c>
      <c r="BD4" s="40">
        <v>1938</v>
      </c>
      <c r="BE4" s="108">
        <v>0</v>
      </c>
      <c r="BF4" s="40">
        <v>2005</v>
      </c>
      <c r="BG4" s="108">
        <v>0</v>
      </c>
      <c r="BH4" s="40">
        <v>2007</v>
      </c>
      <c r="BI4" s="15">
        <v>0</v>
      </c>
      <c r="BJ4" s="40">
        <v>2007</v>
      </c>
      <c r="BK4" s="15">
        <v>0</v>
      </c>
      <c r="BL4" s="40">
        <v>2000</v>
      </c>
      <c r="BM4" s="108">
        <v>0</v>
      </c>
      <c r="BN4" s="40">
        <v>1971</v>
      </c>
      <c r="BO4" s="109">
        <v>1</v>
      </c>
      <c r="BP4" s="12"/>
      <c r="BQ4" s="43">
        <v>1</v>
      </c>
      <c r="BR4" s="16">
        <v>23.9</v>
      </c>
      <c r="BS4" s="40">
        <v>1977</v>
      </c>
      <c r="BT4" s="15">
        <v>23.5</v>
      </c>
      <c r="BU4" s="40">
        <v>1914</v>
      </c>
      <c r="BV4" s="15">
        <v>28.8</v>
      </c>
      <c r="BW4" s="40">
        <v>1912</v>
      </c>
      <c r="BX4" s="15">
        <v>6.5</v>
      </c>
      <c r="BY4" s="40">
        <v>1971</v>
      </c>
      <c r="BZ4" s="15">
        <v>4</v>
      </c>
      <c r="CA4" s="40">
        <v>1929</v>
      </c>
      <c r="CB4" s="15">
        <v>0.3</v>
      </c>
      <c r="CC4" s="40">
        <v>1913</v>
      </c>
      <c r="CD4" s="15">
        <v>11.3</v>
      </c>
      <c r="CE4" s="40">
        <v>1951</v>
      </c>
      <c r="CF4" s="15">
        <v>26.3</v>
      </c>
      <c r="CG4" s="40">
        <v>1973</v>
      </c>
      <c r="CH4" s="109">
        <v>1</v>
      </c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</row>
    <row r="5" spans="1:201" ht="11.25">
      <c r="A5" s="14" t="s">
        <v>0</v>
      </c>
      <c r="B5" s="15" t="s">
        <v>1</v>
      </c>
      <c r="C5" s="16">
        <v>3.5</v>
      </c>
      <c r="D5" s="16">
        <v>2</v>
      </c>
      <c r="E5" s="17" t="s">
        <v>1</v>
      </c>
      <c r="F5" s="16" t="s">
        <v>2</v>
      </c>
      <c r="G5" s="16" t="s">
        <v>2</v>
      </c>
      <c r="H5" s="16" t="s">
        <v>1</v>
      </c>
      <c r="I5" s="17" t="s">
        <v>1</v>
      </c>
      <c r="J5" s="16">
        <v>0</v>
      </c>
      <c r="K5" s="16">
        <v>0</v>
      </c>
      <c r="L5" s="16">
        <v>0</v>
      </c>
      <c r="M5" s="17">
        <v>0</v>
      </c>
      <c r="N5" s="18" t="s">
        <v>3</v>
      </c>
      <c r="O5" s="149"/>
      <c r="P5" s="78"/>
      <c r="Q5" s="12"/>
      <c r="R5" s="52">
        <v>1</v>
      </c>
      <c r="S5" s="57" t="s">
        <v>106</v>
      </c>
      <c r="T5" s="62">
        <v>43.89999999999999</v>
      </c>
      <c r="U5" s="56">
        <v>1912</v>
      </c>
      <c r="V5" s="56">
        <v>28.8</v>
      </c>
      <c r="W5" s="66">
        <v>1951</v>
      </c>
      <c r="X5" s="70">
        <v>11.3</v>
      </c>
      <c r="Y5" s="69">
        <v>1</v>
      </c>
      <c r="Z5" s="56" t="s">
        <v>49</v>
      </c>
      <c r="AA5" s="62">
        <v>0.1</v>
      </c>
      <c r="AB5" s="56">
        <v>1905</v>
      </c>
      <c r="AC5" s="56">
        <v>0</v>
      </c>
      <c r="AD5" s="67">
        <v>2000</v>
      </c>
      <c r="AE5" s="56">
        <v>0</v>
      </c>
      <c r="AF5" s="53">
        <v>1</v>
      </c>
      <c r="AG5" s="56" t="s">
        <v>29</v>
      </c>
      <c r="AH5" s="58">
        <v>67.6</v>
      </c>
      <c r="AI5" s="67" t="s">
        <v>49</v>
      </c>
      <c r="AJ5" s="80">
        <v>0.7</v>
      </c>
      <c r="AK5" s="56">
        <v>1912</v>
      </c>
      <c r="AL5" s="58">
        <v>63.300000000000004</v>
      </c>
      <c r="AM5" s="67">
        <v>1954</v>
      </c>
      <c r="AN5" s="80">
        <v>1.5</v>
      </c>
      <c r="AO5" s="12"/>
      <c r="AP5" s="94">
        <v>1885</v>
      </c>
      <c r="AQ5" s="63">
        <v>18.9</v>
      </c>
      <c r="AR5" s="95">
        <v>1</v>
      </c>
      <c r="AS5" s="56">
        <v>1912</v>
      </c>
      <c r="AT5" s="58">
        <v>63.300000000000004</v>
      </c>
      <c r="AU5" s="67">
        <v>1954</v>
      </c>
      <c r="AV5" s="81">
        <v>1.5</v>
      </c>
      <c r="AW5" s="12"/>
      <c r="AX5" s="43">
        <v>2</v>
      </c>
      <c r="AY5" s="16" t="s">
        <v>128</v>
      </c>
      <c r="AZ5" s="40">
        <v>1935</v>
      </c>
      <c r="BA5" s="15" t="s">
        <v>128</v>
      </c>
      <c r="BB5" s="40">
        <v>1991</v>
      </c>
      <c r="BC5" s="15">
        <v>0</v>
      </c>
      <c r="BD5" s="40">
        <v>1935</v>
      </c>
      <c r="BE5" s="15">
        <v>0</v>
      </c>
      <c r="BF5" s="40">
        <v>2004</v>
      </c>
      <c r="BG5" s="15">
        <v>0</v>
      </c>
      <c r="BH5" s="40">
        <v>2006</v>
      </c>
      <c r="BI5" s="15">
        <v>0</v>
      </c>
      <c r="BJ5" s="40">
        <v>2006</v>
      </c>
      <c r="BK5" s="15">
        <v>0</v>
      </c>
      <c r="BL5" s="40">
        <v>1999</v>
      </c>
      <c r="BM5" s="15">
        <v>0</v>
      </c>
      <c r="BN5" s="40">
        <v>1931</v>
      </c>
      <c r="BO5" s="110">
        <v>2</v>
      </c>
      <c r="BP5" s="12"/>
      <c r="BQ5" s="43">
        <v>2</v>
      </c>
      <c r="BR5" s="16">
        <v>23.6</v>
      </c>
      <c r="BS5" s="40">
        <v>1987</v>
      </c>
      <c r="BT5" s="15">
        <v>21.3</v>
      </c>
      <c r="BU5" s="40">
        <v>1910</v>
      </c>
      <c r="BV5" s="15">
        <v>22.3</v>
      </c>
      <c r="BW5" s="40">
        <v>1960</v>
      </c>
      <c r="BX5" s="15">
        <v>6.5</v>
      </c>
      <c r="BY5" s="40">
        <v>1886</v>
      </c>
      <c r="BZ5" s="15" t="s">
        <v>128</v>
      </c>
      <c r="CA5" s="40">
        <v>1961</v>
      </c>
      <c r="CB5" s="15">
        <v>0.2</v>
      </c>
      <c r="CC5" s="40">
        <v>1917</v>
      </c>
      <c r="CD5" s="15">
        <v>10.4</v>
      </c>
      <c r="CE5" s="40">
        <v>1926</v>
      </c>
      <c r="CF5" s="15">
        <v>15.9</v>
      </c>
      <c r="CG5" s="40">
        <v>2000</v>
      </c>
      <c r="CH5" s="110">
        <v>2</v>
      </c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</row>
    <row r="6" spans="1:201" ht="11.25">
      <c r="A6" s="14" t="s">
        <v>4</v>
      </c>
      <c r="B6" s="15">
        <v>9.6</v>
      </c>
      <c r="C6" s="16">
        <v>10.5</v>
      </c>
      <c r="D6" s="16">
        <v>4.2</v>
      </c>
      <c r="E6" s="17">
        <f>(SUM(B6:D6))</f>
        <v>24.3</v>
      </c>
      <c r="F6" s="16">
        <v>0.3</v>
      </c>
      <c r="G6" s="16">
        <v>0</v>
      </c>
      <c r="H6" s="16">
        <v>0</v>
      </c>
      <c r="I6" s="17">
        <f>(SUM(F6:H6))</f>
        <v>0.3</v>
      </c>
      <c r="J6" s="16">
        <v>0</v>
      </c>
      <c r="K6" s="16">
        <v>0</v>
      </c>
      <c r="L6" s="16">
        <v>0</v>
      </c>
      <c r="M6" s="17">
        <f>(SUM(J6:L6))</f>
        <v>0</v>
      </c>
      <c r="N6" s="18">
        <f>SUM(M5,E6,I6)</f>
        <v>24.6</v>
      </c>
      <c r="O6" s="151">
        <v>1885</v>
      </c>
      <c r="P6" s="146">
        <f>SUM(C6,D6,F6,G6,H6,J6,K6,L6,B7)</f>
        <v>18.9</v>
      </c>
      <c r="Q6" s="12"/>
      <c r="R6" s="43">
        <v>2</v>
      </c>
      <c r="S6" s="56" t="s">
        <v>31</v>
      </c>
      <c r="T6" s="63">
        <v>37.7</v>
      </c>
      <c r="U6" s="56">
        <v>1960</v>
      </c>
      <c r="V6" s="56">
        <v>22.3</v>
      </c>
      <c r="W6" s="67">
        <v>1926</v>
      </c>
      <c r="X6" s="71">
        <v>10.4</v>
      </c>
      <c r="Y6" s="69">
        <v>2</v>
      </c>
      <c r="Z6" s="56" t="s">
        <v>82</v>
      </c>
      <c r="AA6" s="63">
        <v>0.5</v>
      </c>
      <c r="AB6" s="56">
        <v>1888</v>
      </c>
      <c r="AC6" s="56">
        <v>0</v>
      </c>
      <c r="AD6" s="67">
        <v>1999</v>
      </c>
      <c r="AE6" s="56">
        <v>0</v>
      </c>
      <c r="AF6" s="44">
        <v>2</v>
      </c>
      <c r="AG6" s="56" t="s">
        <v>106</v>
      </c>
      <c r="AH6" s="58">
        <v>66</v>
      </c>
      <c r="AI6" s="67" t="s">
        <v>82</v>
      </c>
      <c r="AJ6" s="80">
        <v>1.5</v>
      </c>
      <c r="AK6" s="56">
        <v>1977</v>
      </c>
      <c r="AL6" s="58">
        <v>49.2</v>
      </c>
      <c r="AM6" s="67">
        <v>2001</v>
      </c>
      <c r="AN6" s="80">
        <v>2.5</v>
      </c>
      <c r="AO6" s="12"/>
      <c r="AP6" s="94">
        <v>1886</v>
      </c>
      <c r="AQ6" s="63">
        <v>28.5</v>
      </c>
      <c r="AR6" s="96">
        <v>2</v>
      </c>
      <c r="AS6" s="56">
        <v>1977</v>
      </c>
      <c r="AT6" s="58">
        <v>49.2</v>
      </c>
      <c r="AU6" s="67">
        <v>2001</v>
      </c>
      <c r="AV6" s="81">
        <v>2.5</v>
      </c>
      <c r="AW6" s="12"/>
      <c r="AX6" s="43">
        <v>3</v>
      </c>
      <c r="AY6" s="16" t="s">
        <v>128</v>
      </c>
      <c r="AZ6" s="40">
        <v>1933</v>
      </c>
      <c r="BA6" s="15" t="s">
        <v>128</v>
      </c>
      <c r="BB6" s="40">
        <v>1959</v>
      </c>
      <c r="BC6" s="15">
        <v>0</v>
      </c>
      <c r="BD6" s="40">
        <v>1921</v>
      </c>
      <c r="BE6" s="15">
        <v>0</v>
      </c>
      <c r="BF6" s="40">
        <v>2002</v>
      </c>
      <c r="BG6" s="15">
        <v>0</v>
      </c>
      <c r="BH6" s="40">
        <v>2005</v>
      </c>
      <c r="BI6" s="15">
        <v>0</v>
      </c>
      <c r="BJ6" s="40">
        <v>2005</v>
      </c>
      <c r="BK6" s="15">
        <v>0</v>
      </c>
      <c r="BL6" s="40">
        <v>1994</v>
      </c>
      <c r="BM6" s="15">
        <v>0</v>
      </c>
      <c r="BN6" s="40">
        <v>1891</v>
      </c>
      <c r="BO6" s="110">
        <v>3</v>
      </c>
      <c r="BP6" s="12"/>
      <c r="BQ6" s="43">
        <v>3</v>
      </c>
      <c r="BR6" s="16">
        <v>22.9</v>
      </c>
      <c r="BS6" s="40">
        <v>1978</v>
      </c>
      <c r="BT6" s="15">
        <v>21.2</v>
      </c>
      <c r="BU6" s="40">
        <v>1912</v>
      </c>
      <c r="BV6" s="15">
        <v>21</v>
      </c>
      <c r="BW6" s="40">
        <v>1890</v>
      </c>
      <c r="BX6" s="15">
        <v>5.5</v>
      </c>
      <c r="BY6" s="40">
        <v>1904</v>
      </c>
      <c r="BZ6" s="15" t="s">
        <v>128</v>
      </c>
      <c r="CA6" s="40">
        <v>1944</v>
      </c>
      <c r="CB6" s="15">
        <v>0.2</v>
      </c>
      <c r="CC6" s="40">
        <v>1898</v>
      </c>
      <c r="CD6" s="15">
        <v>8</v>
      </c>
      <c r="CE6" s="40">
        <v>1980</v>
      </c>
      <c r="CF6" s="15">
        <v>13.2</v>
      </c>
      <c r="CG6" s="40">
        <v>1990</v>
      </c>
      <c r="CH6" s="110">
        <v>3</v>
      </c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</row>
    <row r="7" spans="1:201" ht="11.25">
      <c r="A7" s="14" t="s">
        <v>5</v>
      </c>
      <c r="B7" s="15">
        <v>3.9</v>
      </c>
      <c r="C7" s="16">
        <v>9.6</v>
      </c>
      <c r="D7" s="16" t="s">
        <v>128</v>
      </c>
      <c r="E7" s="17">
        <f aca="true" t="shared" si="0" ref="E7:E70">(SUM(B7:D7))</f>
        <v>13.5</v>
      </c>
      <c r="F7" s="16">
        <v>1</v>
      </c>
      <c r="G7" s="16">
        <v>6.5</v>
      </c>
      <c r="H7" s="16">
        <v>0</v>
      </c>
      <c r="I7" s="17">
        <f aca="true" t="shared" si="1" ref="I7:I70">(SUM(F7:H7))</f>
        <v>7.5</v>
      </c>
      <c r="J7" s="16">
        <v>0</v>
      </c>
      <c r="K7" s="16">
        <v>0</v>
      </c>
      <c r="L7" s="16">
        <v>4</v>
      </c>
      <c r="M7" s="17">
        <f aca="true" t="shared" si="2" ref="M7:M70">(SUM(J7:L7))</f>
        <v>4</v>
      </c>
      <c r="N7" s="18">
        <f aca="true" t="shared" si="3" ref="N7:N70">SUM(M6,E7,I7)</f>
        <v>21</v>
      </c>
      <c r="O7" s="151">
        <v>1886</v>
      </c>
      <c r="P7" s="146">
        <f aca="true" t="shared" si="4" ref="P7:P70">SUM(C7,D7,F7,G7,H7,J7,K7,L7,B8)</f>
        <v>28.5</v>
      </c>
      <c r="Q7" s="12"/>
      <c r="R7" s="43">
        <v>3</v>
      </c>
      <c r="S7" s="56" t="s">
        <v>29</v>
      </c>
      <c r="T7" s="63">
        <v>37</v>
      </c>
      <c r="U7" s="56">
        <v>1890</v>
      </c>
      <c r="V7" s="56">
        <v>21</v>
      </c>
      <c r="W7" s="67">
        <v>1980</v>
      </c>
      <c r="X7" s="71">
        <v>8</v>
      </c>
      <c r="Y7" s="69">
        <v>3</v>
      </c>
      <c r="Z7" s="56" t="s">
        <v>78</v>
      </c>
      <c r="AA7" s="63">
        <v>1.7</v>
      </c>
      <c r="AB7" s="56">
        <v>2004</v>
      </c>
      <c r="AC7" s="57" t="s">
        <v>128</v>
      </c>
      <c r="AD7" s="67">
        <v>1994</v>
      </c>
      <c r="AE7" s="56">
        <v>0</v>
      </c>
      <c r="AF7" s="44">
        <v>3</v>
      </c>
      <c r="AG7" s="56" t="s">
        <v>31</v>
      </c>
      <c r="AH7" s="58">
        <v>43.2</v>
      </c>
      <c r="AI7" s="67" t="s">
        <v>78</v>
      </c>
      <c r="AJ7" s="80">
        <v>3.3</v>
      </c>
      <c r="AK7" s="56">
        <v>1978</v>
      </c>
      <c r="AL7" s="58">
        <v>49</v>
      </c>
      <c r="AM7" s="67">
        <v>1935</v>
      </c>
      <c r="AN7" s="80">
        <v>2.9</v>
      </c>
      <c r="AO7" s="12"/>
      <c r="AP7" s="94">
        <v>1887</v>
      </c>
      <c r="AQ7" s="63">
        <v>8.6</v>
      </c>
      <c r="AR7" s="96">
        <v>3</v>
      </c>
      <c r="AS7" s="56">
        <v>1978</v>
      </c>
      <c r="AT7" s="58">
        <v>49</v>
      </c>
      <c r="AU7" s="67">
        <v>1935</v>
      </c>
      <c r="AV7" s="81">
        <v>2.9</v>
      </c>
      <c r="AW7" s="12"/>
      <c r="AX7" s="43">
        <v>4</v>
      </c>
      <c r="AY7" s="16" t="s">
        <v>128</v>
      </c>
      <c r="AZ7" s="40">
        <v>1913</v>
      </c>
      <c r="BA7" s="15" t="s">
        <v>128</v>
      </c>
      <c r="BB7" s="40">
        <v>1957</v>
      </c>
      <c r="BC7" s="15">
        <v>0</v>
      </c>
      <c r="BD7" s="40">
        <v>1918</v>
      </c>
      <c r="BE7" s="15">
        <v>0</v>
      </c>
      <c r="BF7" s="40">
        <v>1998</v>
      </c>
      <c r="BG7" s="15">
        <v>0</v>
      </c>
      <c r="BH7" s="40">
        <v>2004</v>
      </c>
      <c r="BI7" s="15">
        <v>0</v>
      </c>
      <c r="BJ7" s="40">
        <v>2004</v>
      </c>
      <c r="BK7" s="15">
        <v>0</v>
      </c>
      <c r="BL7" s="40">
        <v>1978</v>
      </c>
      <c r="BM7" s="15">
        <v>0</v>
      </c>
      <c r="BN7" s="40">
        <v>1889</v>
      </c>
      <c r="BO7" s="110">
        <v>4</v>
      </c>
      <c r="BP7" s="12"/>
      <c r="BQ7" s="43">
        <v>4</v>
      </c>
      <c r="BR7" s="16">
        <v>18.4</v>
      </c>
      <c r="BS7" s="40">
        <v>1979</v>
      </c>
      <c r="BT7" s="15">
        <v>20.8</v>
      </c>
      <c r="BU7" s="40">
        <v>1993</v>
      </c>
      <c r="BV7" s="15">
        <v>17.5</v>
      </c>
      <c r="BW7" s="40">
        <v>1906</v>
      </c>
      <c r="BX7" s="15">
        <v>5</v>
      </c>
      <c r="BY7" s="40">
        <v>1980</v>
      </c>
      <c r="BZ7" s="15" t="s">
        <v>128</v>
      </c>
      <c r="CA7" s="40">
        <v>1923</v>
      </c>
      <c r="CB7" s="15">
        <v>0.1</v>
      </c>
      <c r="CC7" s="40">
        <v>1925</v>
      </c>
      <c r="CD7" s="15">
        <v>7.6</v>
      </c>
      <c r="CE7" s="40">
        <v>1975</v>
      </c>
      <c r="CF7" s="15">
        <v>13</v>
      </c>
      <c r="CG7" s="40">
        <v>1915</v>
      </c>
      <c r="CH7" s="110">
        <v>4</v>
      </c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</row>
    <row r="8" spans="1:201" ht="11.25">
      <c r="A8" s="14" t="s">
        <v>6</v>
      </c>
      <c r="B8" s="15">
        <v>7.4</v>
      </c>
      <c r="C8" s="16">
        <v>3.5</v>
      </c>
      <c r="D8" s="16" t="s">
        <v>128</v>
      </c>
      <c r="E8" s="17">
        <f t="shared" si="0"/>
        <v>10.9</v>
      </c>
      <c r="F8" s="16">
        <v>3.5</v>
      </c>
      <c r="G8" s="16">
        <v>0.8</v>
      </c>
      <c r="H8" s="16">
        <v>0</v>
      </c>
      <c r="I8" s="17">
        <f t="shared" si="1"/>
        <v>4.3</v>
      </c>
      <c r="J8" s="16">
        <v>0</v>
      </c>
      <c r="K8" s="16">
        <v>0</v>
      </c>
      <c r="L8" s="16">
        <v>0.1</v>
      </c>
      <c r="M8" s="17">
        <f t="shared" si="2"/>
        <v>0.1</v>
      </c>
      <c r="N8" s="18">
        <f>SUM(M7,E8,I8)</f>
        <v>19.2</v>
      </c>
      <c r="O8" s="151">
        <v>1887</v>
      </c>
      <c r="P8" s="146">
        <f t="shared" si="4"/>
        <v>8.6</v>
      </c>
      <c r="Q8" s="12"/>
      <c r="R8" s="43">
        <v>4</v>
      </c>
      <c r="S8" s="57" t="s">
        <v>105</v>
      </c>
      <c r="T8" s="63">
        <v>35.8</v>
      </c>
      <c r="U8" s="56">
        <v>1906</v>
      </c>
      <c r="V8" s="56">
        <v>17.5</v>
      </c>
      <c r="W8" s="67">
        <v>1975</v>
      </c>
      <c r="X8" s="71">
        <v>7.6</v>
      </c>
      <c r="Y8" s="69">
        <v>4</v>
      </c>
      <c r="Z8" s="56" t="s">
        <v>83</v>
      </c>
      <c r="AA8" s="63">
        <v>1.7999999999999998</v>
      </c>
      <c r="AB8" s="56">
        <v>2001</v>
      </c>
      <c r="AC8" s="57" t="s">
        <v>128</v>
      </c>
      <c r="AD8" s="67">
        <v>1978</v>
      </c>
      <c r="AE8" s="56">
        <v>0</v>
      </c>
      <c r="AF8" s="44">
        <v>4</v>
      </c>
      <c r="AG8" s="56" t="s">
        <v>102</v>
      </c>
      <c r="AH8" s="58">
        <v>42.4</v>
      </c>
      <c r="AI8" s="67" t="s">
        <v>95</v>
      </c>
      <c r="AJ8" s="80">
        <v>3.5999999999999996</v>
      </c>
      <c r="AK8" s="56">
        <v>1890</v>
      </c>
      <c r="AL8" s="58">
        <v>43.5</v>
      </c>
      <c r="AM8" s="67">
        <v>1933</v>
      </c>
      <c r="AN8" s="80">
        <v>3.8000000000000003</v>
      </c>
      <c r="AO8" s="12"/>
      <c r="AP8" s="94">
        <v>1888</v>
      </c>
      <c r="AQ8" s="63">
        <v>8.799999999999999</v>
      </c>
      <c r="AR8" s="96">
        <v>4</v>
      </c>
      <c r="AS8" s="56">
        <v>1890</v>
      </c>
      <c r="AT8" s="58">
        <v>43.5</v>
      </c>
      <c r="AU8" s="67">
        <v>1933</v>
      </c>
      <c r="AV8" s="81">
        <v>3.8000000000000003</v>
      </c>
      <c r="AW8" s="12"/>
      <c r="AX8" s="43">
        <v>5</v>
      </c>
      <c r="AY8" s="16" t="s">
        <v>128</v>
      </c>
      <c r="AZ8" s="40">
        <v>1900</v>
      </c>
      <c r="BA8" s="15" t="s">
        <v>128</v>
      </c>
      <c r="BB8" s="40">
        <v>1954</v>
      </c>
      <c r="BC8" s="15">
        <v>0</v>
      </c>
      <c r="BD8" s="40">
        <v>1910</v>
      </c>
      <c r="BE8" s="15">
        <v>0</v>
      </c>
      <c r="BF8" s="40">
        <v>1992</v>
      </c>
      <c r="BG8" s="15">
        <v>0</v>
      </c>
      <c r="BH8" s="40">
        <v>2003</v>
      </c>
      <c r="BI8" s="15">
        <v>0</v>
      </c>
      <c r="BJ8" s="40">
        <v>2003</v>
      </c>
      <c r="BK8" s="15">
        <v>0</v>
      </c>
      <c r="BL8" s="40">
        <v>1973</v>
      </c>
      <c r="BM8" s="15" t="s">
        <v>128</v>
      </c>
      <c r="BN8" s="40">
        <v>2004</v>
      </c>
      <c r="BO8" s="110">
        <v>5</v>
      </c>
      <c r="BP8" s="12"/>
      <c r="BQ8" s="43">
        <v>5</v>
      </c>
      <c r="BR8" s="16">
        <v>16.6</v>
      </c>
      <c r="BS8" s="40">
        <v>1982</v>
      </c>
      <c r="BT8" s="15">
        <v>15.9</v>
      </c>
      <c r="BU8" s="40">
        <v>1906</v>
      </c>
      <c r="BV8" s="15">
        <v>15.8</v>
      </c>
      <c r="BW8" s="40">
        <v>1924</v>
      </c>
      <c r="BX8" s="15">
        <v>4.5</v>
      </c>
      <c r="BY8" s="40">
        <v>1901</v>
      </c>
      <c r="BZ8" s="15" t="s">
        <v>128</v>
      </c>
      <c r="CA8" s="40">
        <v>1909</v>
      </c>
      <c r="CB8" s="15">
        <v>0.1</v>
      </c>
      <c r="CC8" s="40">
        <v>1916</v>
      </c>
      <c r="CD8" s="15">
        <v>6.7</v>
      </c>
      <c r="CE8" s="40">
        <v>1977</v>
      </c>
      <c r="CF8" s="15">
        <v>11.7</v>
      </c>
      <c r="CG8" s="40">
        <v>1977</v>
      </c>
      <c r="CH8" s="110">
        <v>5</v>
      </c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</row>
    <row r="9" spans="1:201" ht="11.25">
      <c r="A9" s="14" t="s">
        <v>7</v>
      </c>
      <c r="B9" s="15">
        <v>0.7</v>
      </c>
      <c r="C9" s="16">
        <v>4.3</v>
      </c>
      <c r="D9" s="16">
        <v>3.3</v>
      </c>
      <c r="E9" s="17">
        <f t="shared" si="0"/>
        <v>8.3</v>
      </c>
      <c r="F9" s="16">
        <v>0</v>
      </c>
      <c r="G9" s="16">
        <v>0</v>
      </c>
      <c r="H9" s="16">
        <v>0</v>
      </c>
      <c r="I9" s="17">
        <f t="shared" si="1"/>
        <v>0</v>
      </c>
      <c r="J9" s="16">
        <v>0</v>
      </c>
      <c r="K9" s="16">
        <v>0</v>
      </c>
      <c r="L9" s="16">
        <v>1.2</v>
      </c>
      <c r="M9" s="17">
        <f t="shared" si="2"/>
        <v>1.2</v>
      </c>
      <c r="N9" s="18">
        <f t="shared" si="3"/>
        <v>8.4</v>
      </c>
      <c r="O9" s="151">
        <v>1888</v>
      </c>
      <c r="P9" s="146">
        <f t="shared" si="4"/>
        <v>8.799999999999999</v>
      </c>
      <c r="Q9" s="12"/>
      <c r="R9" s="43">
        <v>5</v>
      </c>
      <c r="S9" s="56" t="s">
        <v>102</v>
      </c>
      <c r="T9" s="63">
        <v>35</v>
      </c>
      <c r="U9" s="56">
        <v>1924</v>
      </c>
      <c r="V9" s="56">
        <v>15.8</v>
      </c>
      <c r="W9" s="67">
        <v>1977</v>
      </c>
      <c r="X9" s="71">
        <v>6.7</v>
      </c>
      <c r="Y9" s="69">
        <v>5</v>
      </c>
      <c r="Z9" s="56" t="s">
        <v>48</v>
      </c>
      <c r="AA9" s="63">
        <v>2</v>
      </c>
      <c r="AB9" s="56">
        <v>1987</v>
      </c>
      <c r="AC9" s="57" t="s">
        <v>128</v>
      </c>
      <c r="AD9" s="67">
        <v>1973</v>
      </c>
      <c r="AE9" s="56">
        <v>0</v>
      </c>
      <c r="AF9" s="44">
        <v>5</v>
      </c>
      <c r="AG9" s="56" t="s">
        <v>24</v>
      </c>
      <c r="AH9" s="58">
        <v>38.4</v>
      </c>
      <c r="AI9" s="67" t="s">
        <v>48</v>
      </c>
      <c r="AJ9" s="80">
        <v>4.9</v>
      </c>
      <c r="AK9" s="56">
        <v>1906</v>
      </c>
      <c r="AL9" s="58">
        <v>42</v>
      </c>
      <c r="AM9" s="67">
        <v>1931</v>
      </c>
      <c r="AN9" s="80">
        <v>4.5</v>
      </c>
      <c r="AO9" s="12"/>
      <c r="AP9" s="94">
        <v>1889</v>
      </c>
      <c r="AQ9" s="63">
        <v>11.5</v>
      </c>
      <c r="AR9" s="96">
        <v>5</v>
      </c>
      <c r="AS9" s="56">
        <v>1906</v>
      </c>
      <c r="AT9" s="58">
        <v>42</v>
      </c>
      <c r="AU9" s="67">
        <v>1931</v>
      </c>
      <c r="AV9" s="81">
        <v>4.5</v>
      </c>
      <c r="AW9" s="12"/>
      <c r="AX9" s="43">
        <v>6</v>
      </c>
      <c r="AY9" s="16" t="s">
        <v>128</v>
      </c>
      <c r="AZ9" s="40">
        <v>1896</v>
      </c>
      <c r="BA9" s="15" t="s">
        <v>128</v>
      </c>
      <c r="BB9" s="40">
        <v>1953</v>
      </c>
      <c r="BC9" s="15">
        <v>0</v>
      </c>
      <c r="BD9" s="40">
        <v>1905</v>
      </c>
      <c r="BE9" s="15">
        <v>0</v>
      </c>
      <c r="BF9" s="40">
        <v>1991</v>
      </c>
      <c r="BG9" s="15">
        <v>0</v>
      </c>
      <c r="BH9" s="40">
        <v>2002</v>
      </c>
      <c r="BI9" s="15">
        <v>0</v>
      </c>
      <c r="BJ9" s="40">
        <v>2002</v>
      </c>
      <c r="BK9" s="15">
        <v>0</v>
      </c>
      <c r="BL9" s="40">
        <v>1962</v>
      </c>
      <c r="BM9" s="15" t="s">
        <v>128</v>
      </c>
      <c r="BN9" s="40">
        <v>2001</v>
      </c>
      <c r="BO9" s="110">
        <v>6</v>
      </c>
      <c r="BP9" s="12"/>
      <c r="BQ9" s="43">
        <v>6</v>
      </c>
      <c r="BR9" s="16">
        <v>14.3</v>
      </c>
      <c r="BS9" s="40">
        <v>1904</v>
      </c>
      <c r="BT9" s="15">
        <v>13</v>
      </c>
      <c r="BU9" s="40">
        <v>1911</v>
      </c>
      <c r="BV9" s="15">
        <v>15.4</v>
      </c>
      <c r="BW9" s="40">
        <v>1978</v>
      </c>
      <c r="BX9" s="15">
        <v>4.5</v>
      </c>
      <c r="BY9" s="40">
        <v>1899</v>
      </c>
      <c r="BZ9" s="15">
        <v>0</v>
      </c>
      <c r="CA9" s="40">
        <v>2007</v>
      </c>
      <c r="CB9" s="15" t="s">
        <v>128</v>
      </c>
      <c r="CC9" s="40">
        <v>1998</v>
      </c>
      <c r="CD9" s="15">
        <v>6.5</v>
      </c>
      <c r="CE9" s="40">
        <v>1929</v>
      </c>
      <c r="CF9" s="15">
        <v>11.2</v>
      </c>
      <c r="CG9" s="40">
        <v>1913</v>
      </c>
      <c r="CH9" s="110">
        <v>6</v>
      </c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</row>
    <row r="10" spans="1:201" s="13" customFormat="1" ht="11.25">
      <c r="A10" s="20" t="s">
        <v>134</v>
      </c>
      <c r="B10" s="21" t="s">
        <v>128</v>
      </c>
      <c r="C10" s="22">
        <v>1.5</v>
      </c>
      <c r="D10" s="22">
        <v>10</v>
      </c>
      <c r="E10" s="23">
        <f t="shared" si="0"/>
        <v>11.5</v>
      </c>
      <c r="F10" s="22" t="s">
        <v>128</v>
      </c>
      <c r="G10" s="22">
        <v>0</v>
      </c>
      <c r="H10" s="22">
        <v>0</v>
      </c>
      <c r="I10" s="23" t="s">
        <v>128</v>
      </c>
      <c r="J10" s="22">
        <v>0</v>
      </c>
      <c r="K10" s="22">
        <v>0</v>
      </c>
      <c r="L10" s="22">
        <v>0</v>
      </c>
      <c r="M10" s="23">
        <f t="shared" si="2"/>
        <v>0</v>
      </c>
      <c r="N10" s="1">
        <f t="shared" si="3"/>
        <v>12.7</v>
      </c>
      <c r="O10" s="152">
        <v>1889</v>
      </c>
      <c r="P10" s="145">
        <f t="shared" si="4"/>
        <v>11.5</v>
      </c>
      <c r="Q10" s="12"/>
      <c r="R10" s="43">
        <v>6</v>
      </c>
      <c r="S10" s="57" t="s">
        <v>110</v>
      </c>
      <c r="T10" s="63">
        <v>33.5</v>
      </c>
      <c r="U10" s="56">
        <v>1978</v>
      </c>
      <c r="V10" s="57">
        <v>15.4</v>
      </c>
      <c r="W10" s="67">
        <v>1929</v>
      </c>
      <c r="X10" s="71">
        <v>6.5</v>
      </c>
      <c r="Y10" s="69">
        <v>6</v>
      </c>
      <c r="Z10" s="56" t="s">
        <v>95</v>
      </c>
      <c r="AA10" s="63">
        <v>2.4</v>
      </c>
      <c r="AB10" s="56">
        <v>1985</v>
      </c>
      <c r="AC10" s="57" t="s">
        <v>128</v>
      </c>
      <c r="AD10" s="67">
        <v>1962</v>
      </c>
      <c r="AE10" s="56">
        <v>0</v>
      </c>
      <c r="AF10" s="44">
        <v>6</v>
      </c>
      <c r="AG10" s="56" t="s">
        <v>110</v>
      </c>
      <c r="AH10" s="58">
        <v>36.6</v>
      </c>
      <c r="AI10" s="67" t="s">
        <v>83</v>
      </c>
      <c r="AJ10" s="80">
        <v>5.5</v>
      </c>
      <c r="AK10" s="56">
        <v>1960</v>
      </c>
      <c r="AL10" s="58">
        <v>40.6</v>
      </c>
      <c r="AM10" s="67">
        <v>1921</v>
      </c>
      <c r="AN10" s="80">
        <v>4.6</v>
      </c>
      <c r="AO10" s="12"/>
      <c r="AP10" s="94">
        <v>1890</v>
      </c>
      <c r="AQ10" s="63">
        <v>43.5</v>
      </c>
      <c r="AR10" s="96">
        <v>6</v>
      </c>
      <c r="AS10" s="56">
        <v>1960</v>
      </c>
      <c r="AT10" s="58">
        <v>40.6</v>
      </c>
      <c r="AU10" s="67">
        <v>1921</v>
      </c>
      <c r="AV10" s="81">
        <v>4.6</v>
      </c>
      <c r="AW10" s="12"/>
      <c r="AX10" s="43">
        <v>7</v>
      </c>
      <c r="AY10" s="16">
        <v>0.1</v>
      </c>
      <c r="AZ10" s="40">
        <v>1989</v>
      </c>
      <c r="BA10" s="15" t="s">
        <v>128</v>
      </c>
      <c r="BB10" s="40">
        <v>1932</v>
      </c>
      <c r="BC10" s="15">
        <v>0</v>
      </c>
      <c r="BD10" s="40">
        <v>1888</v>
      </c>
      <c r="BE10" s="15">
        <v>0</v>
      </c>
      <c r="BF10" s="40">
        <v>1989</v>
      </c>
      <c r="BG10" s="15">
        <v>0</v>
      </c>
      <c r="BH10" s="40">
        <v>2001</v>
      </c>
      <c r="BI10" s="15">
        <v>0</v>
      </c>
      <c r="BJ10" s="40">
        <v>2001</v>
      </c>
      <c r="BK10" s="15">
        <v>0</v>
      </c>
      <c r="BL10" s="40">
        <v>1939</v>
      </c>
      <c r="BM10" s="15" t="s">
        <v>128</v>
      </c>
      <c r="BN10" s="40">
        <v>1986</v>
      </c>
      <c r="BO10" s="110">
        <v>7</v>
      </c>
      <c r="BP10" s="12"/>
      <c r="BQ10" s="43">
        <v>7</v>
      </c>
      <c r="BR10" s="16">
        <v>14.2</v>
      </c>
      <c r="BS10" s="40">
        <v>1909</v>
      </c>
      <c r="BT10" s="15">
        <v>12.9</v>
      </c>
      <c r="BU10" s="40">
        <v>1961</v>
      </c>
      <c r="BV10" s="15">
        <v>14.9</v>
      </c>
      <c r="BW10" s="40">
        <v>1949</v>
      </c>
      <c r="BX10" s="15">
        <v>4.1</v>
      </c>
      <c r="BY10" s="40">
        <v>1997</v>
      </c>
      <c r="BZ10" s="15">
        <v>0</v>
      </c>
      <c r="CA10" s="40">
        <v>2006</v>
      </c>
      <c r="CB10" s="15" t="s">
        <v>128</v>
      </c>
      <c r="CC10" s="40">
        <v>1993</v>
      </c>
      <c r="CD10" s="15">
        <v>5.3</v>
      </c>
      <c r="CE10" s="40">
        <v>1941</v>
      </c>
      <c r="CF10" s="15">
        <v>11.1</v>
      </c>
      <c r="CG10" s="40">
        <v>1939</v>
      </c>
      <c r="CH10" s="110">
        <v>7</v>
      </c>
      <c r="CI10" s="76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</row>
    <row r="11" spans="1:201" ht="11.25">
      <c r="A11" s="14" t="s">
        <v>8</v>
      </c>
      <c r="B11" s="15">
        <v>0</v>
      </c>
      <c r="C11" s="16">
        <v>4</v>
      </c>
      <c r="D11" s="16">
        <v>7.5</v>
      </c>
      <c r="E11" s="17">
        <f t="shared" si="0"/>
        <v>11.5</v>
      </c>
      <c r="F11" s="16">
        <v>21</v>
      </c>
      <c r="G11" s="16">
        <v>0</v>
      </c>
      <c r="H11" s="16">
        <v>0</v>
      </c>
      <c r="I11" s="17">
        <f t="shared" si="1"/>
        <v>21</v>
      </c>
      <c r="J11" s="16">
        <v>0</v>
      </c>
      <c r="K11" s="16">
        <v>0</v>
      </c>
      <c r="L11" s="16">
        <v>0</v>
      </c>
      <c r="M11" s="17">
        <f t="shared" si="2"/>
        <v>0</v>
      </c>
      <c r="N11" s="18">
        <f t="shared" si="3"/>
        <v>32.5</v>
      </c>
      <c r="O11" s="151">
        <v>1890</v>
      </c>
      <c r="P11" s="146">
        <f t="shared" si="4"/>
        <v>43.5</v>
      </c>
      <c r="Q11" s="12"/>
      <c r="R11" s="43">
        <v>7</v>
      </c>
      <c r="S11" s="56" t="s">
        <v>129</v>
      </c>
      <c r="T11" s="63">
        <v>31.4</v>
      </c>
      <c r="U11" s="56">
        <v>1949</v>
      </c>
      <c r="V11" s="56">
        <v>14.9</v>
      </c>
      <c r="W11" s="67">
        <v>1941</v>
      </c>
      <c r="X11" s="71">
        <v>5.3</v>
      </c>
      <c r="Y11" s="69">
        <v>7</v>
      </c>
      <c r="Z11" s="56" t="s">
        <v>99</v>
      </c>
      <c r="AA11" s="63">
        <v>2.7</v>
      </c>
      <c r="AB11" s="56">
        <v>1961</v>
      </c>
      <c r="AC11" s="56" t="s">
        <v>128</v>
      </c>
      <c r="AD11" s="67">
        <v>1933</v>
      </c>
      <c r="AE11" s="56">
        <v>0</v>
      </c>
      <c r="AF11" s="44">
        <v>7</v>
      </c>
      <c r="AG11" s="57" t="s">
        <v>105</v>
      </c>
      <c r="AH11" s="58">
        <v>36.3</v>
      </c>
      <c r="AI11" s="67" t="s">
        <v>36</v>
      </c>
      <c r="AJ11" s="80">
        <v>5.5</v>
      </c>
      <c r="AK11" s="56">
        <v>1980</v>
      </c>
      <c r="AL11" s="58">
        <v>34.4</v>
      </c>
      <c r="AM11" s="67">
        <v>1919</v>
      </c>
      <c r="AN11" s="80">
        <v>5.3</v>
      </c>
      <c r="AO11" s="12"/>
      <c r="AP11" s="94">
        <v>1891</v>
      </c>
      <c r="AQ11" s="63">
        <v>7.6000000000000005</v>
      </c>
      <c r="AR11" s="96">
        <v>7</v>
      </c>
      <c r="AS11" s="56">
        <v>1980</v>
      </c>
      <c r="AT11" s="58">
        <v>34.4</v>
      </c>
      <c r="AU11" s="67">
        <v>1919</v>
      </c>
      <c r="AV11" s="81">
        <v>5.3</v>
      </c>
      <c r="AW11" s="12"/>
      <c r="AX11" s="43">
        <v>8</v>
      </c>
      <c r="AY11" s="16">
        <v>0.1</v>
      </c>
      <c r="AZ11" s="40">
        <v>1932</v>
      </c>
      <c r="BA11" s="15" t="s">
        <v>128</v>
      </c>
      <c r="BB11" s="40">
        <v>1931</v>
      </c>
      <c r="BC11" s="15" t="s">
        <v>128</v>
      </c>
      <c r="BD11" s="40">
        <v>2004</v>
      </c>
      <c r="BE11" s="15">
        <v>0</v>
      </c>
      <c r="BF11" s="40">
        <v>1988</v>
      </c>
      <c r="BG11" s="15">
        <v>0</v>
      </c>
      <c r="BH11" s="40">
        <v>2000</v>
      </c>
      <c r="BI11" s="15">
        <v>0</v>
      </c>
      <c r="BJ11" s="40">
        <v>2000</v>
      </c>
      <c r="BK11" s="15">
        <v>0</v>
      </c>
      <c r="BL11" s="40">
        <v>1933</v>
      </c>
      <c r="BM11" s="15" t="s">
        <v>128</v>
      </c>
      <c r="BN11" s="40">
        <v>1982</v>
      </c>
      <c r="BO11" s="110">
        <v>8</v>
      </c>
      <c r="BP11" s="12"/>
      <c r="BQ11" s="43">
        <v>8</v>
      </c>
      <c r="BR11" s="16">
        <v>14</v>
      </c>
      <c r="BS11" s="40">
        <v>1892</v>
      </c>
      <c r="BT11" s="15">
        <v>12.7</v>
      </c>
      <c r="BU11" s="40">
        <v>2003</v>
      </c>
      <c r="BV11" s="15">
        <v>14.8</v>
      </c>
      <c r="BW11" s="40">
        <v>1947</v>
      </c>
      <c r="BX11" s="15">
        <v>2.7</v>
      </c>
      <c r="BY11" s="40">
        <v>1982</v>
      </c>
      <c r="BZ11" s="15">
        <v>0</v>
      </c>
      <c r="CA11" s="40">
        <v>2005</v>
      </c>
      <c r="CB11" s="15" t="s">
        <v>128</v>
      </c>
      <c r="CC11" s="40">
        <v>1989</v>
      </c>
      <c r="CD11" s="15">
        <v>5.3</v>
      </c>
      <c r="CE11" s="40">
        <v>1932</v>
      </c>
      <c r="CF11" s="15">
        <v>11</v>
      </c>
      <c r="CG11" s="40">
        <v>1890</v>
      </c>
      <c r="CH11" s="110">
        <v>8</v>
      </c>
      <c r="CI11" s="76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</row>
    <row r="12" spans="1:201" ht="11.25">
      <c r="A12" s="14" t="s">
        <v>9</v>
      </c>
      <c r="B12" s="15">
        <v>11</v>
      </c>
      <c r="C12" s="16">
        <v>3.2</v>
      </c>
      <c r="D12" s="16">
        <v>1.1</v>
      </c>
      <c r="E12" s="17">
        <f t="shared" si="0"/>
        <v>15.299999999999999</v>
      </c>
      <c r="F12" s="16">
        <v>3.3</v>
      </c>
      <c r="G12" s="16" t="s">
        <v>128</v>
      </c>
      <c r="H12" s="16">
        <v>0</v>
      </c>
      <c r="I12" s="17">
        <f t="shared" si="1"/>
        <v>3.3</v>
      </c>
      <c r="J12" s="16">
        <v>0</v>
      </c>
      <c r="K12" s="16">
        <v>0</v>
      </c>
      <c r="L12" s="16">
        <v>0</v>
      </c>
      <c r="M12" s="17">
        <f t="shared" si="2"/>
        <v>0</v>
      </c>
      <c r="N12" s="18">
        <f t="shared" si="3"/>
        <v>18.599999999999998</v>
      </c>
      <c r="O12" s="151">
        <v>1891</v>
      </c>
      <c r="P12" s="146">
        <f t="shared" si="4"/>
        <v>7.6000000000000005</v>
      </c>
      <c r="Q12" s="12"/>
      <c r="R12" s="43">
        <v>8</v>
      </c>
      <c r="S12" s="57" t="s">
        <v>138</v>
      </c>
      <c r="T12" s="63">
        <v>29.5</v>
      </c>
      <c r="U12" s="56">
        <v>1947</v>
      </c>
      <c r="V12" s="56">
        <v>14.8</v>
      </c>
      <c r="W12" s="67">
        <v>1932</v>
      </c>
      <c r="X12" s="71">
        <v>5.3</v>
      </c>
      <c r="Y12" s="69">
        <v>8</v>
      </c>
      <c r="Z12" s="56" t="s">
        <v>43</v>
      </c>
      <c r="AA12" s="63">
        <v>3.3000000000000003</v>
      </c>
      <c r="AB12" s="56">
        <v>1946</v>
      </c>
      <c r="AC12" s="56" t="s">
        <v>128</v>
      </c>
      <c r="AD12" s="67">
        <v>1904</v>
      </c>
      <c r="AE12" s="56">
        <v>0</v>
      </c>
      <c r="AF12" s="44">
        <v>8</v>
      </c>
      <c r="AG12" s="56" t="s">
        <v>88</v>
      </c>
      <c r="AH12" s="58">
        <v>35.2</v>
      </c>
      <c r="AI12" s="67" t="s">
        <v>38</v>
      </c>
      <c r="AJ12" s="80">
        <v>5.6</v>
      </c>
      <c r="AK12" s="56">
        <v>1914</v>
      </c>
      <c r="AL12" s="58">
        <v>34.1</v>
      </c>
      <c r="AM12" s="67">
        <v>1959</v>
      </c>
      <c r="AN12" s="80">
        <v>5.300000000000001</v>
      </c>
      <c r="AO12" s="12"/>
      <c r="AP12" s="94">
        <v>1892</v>
      </c>
      <c r="AQ12" s="63">
        <v>17.700000000000003</v>
      </c>
      <c r="AR12" s="96">
        <v>8</v>
      </c>
      <c r="AS12" s="56">
        <v>1914</v>
      </c>
      <c r="AT12" s="58">
        <v>34.1</v>
      </c>
      <c r="AU12" s="67">
        <v>1959</v>
      </c>
      <c r="AV12" s="81">
        <v>5.300000000000001</v>
      </c>
      <c r="AW12" s="12"/>
      <c r="AX12" s="43">
        <v>9</v>
      </c>
      <c r="AY12" s="16">
        <v>0.2</v>
      </c>
      <c r="AZ12" s="40">
        <v>1990</v>
      </c>
      <c r="BA12" s="15" t="s">
        <v>128</v>
      </c>
      <c r="BB12" s="40">
        <v>1926</v>
      </c>
      <c r="BC12" s="15" t="s">
        <v>128</v>
      </c>
      <c r="BD12" s="40">
        <v>2001</v>
      </c>
      <c r="BE12" s="15">
        <v>0</v>
      </c>
      <c r="BF12" s="40">
        <v>1987</v>
      </c>
      <c r="BG12" s="15">
        <v>0</v>
      </c>
      <c r="BH12" s="40">
        <v>1999</v>
      </c>
      <c r="BI12" s="15">
        <v>0</v>
      </c>
      <c r="BJ12" s="40">
        <v>1999</v>
      </c>
      <c r="BK12" s="15">
        <v>0</v>
      </c>
      <c r="BL12" s="40">
        <v>1913</v>
      </c>
      <c r="BM12" s="15" t="s">
        <v>128</v>
      </c>
      <c r="BN12" s="40">
        <v>1979</v>
      </c>
      <c r="BO12" s="110">
        <v>9</v>
      </c>
      <c r="BP12" s="12"/>
      <c r="BQ12" s="43">
        <v>9</v>
      </c>
      <c r="BR12" s="16">
        <v>13.4</v>
      </c>
      <c r="BS12" s="40">
        <v>1996</v>
      </c>
      <c r="BT12" s="15">
        <v>12.1</v>
      </c>
      <c r="BU12" s="40">
        <v>1975</v>
      </c>
      <c r="BV12" s="15">
        <v>12.3</v>
      </c>
      <c r="BW12" s="40">
        <v>1958</v>
      </c>
      <c r="BX12" s="15">
        <v>2.4</v>
      </c>
      <c r="BY12" s="40">
        <v>1983</v>
      </c>
      <c r="BZ12" s="15">
        <v>0</v>
      </c>
      <c r="CA12" s="40">
        <v>2004</v>
      </c>
      <c r="CB12" s="15" t="s">
        <v>128</v>
      </c>
      <c r="CC12" s="40">
        <v>1967</v>
      </c>
      <c r="CD12" s="15">
        <v>5.2</v>
      </c>
      <c r="CE12" s="40">
        <v>1972</v>
      </c>
      <c r="CF12" s="15">
        <v>10.2</v>
      </c>
      <c r="CG12" s="40">
        <v>1969</v>
      </c>
      <c r="CH12" s="110">
        <v>9</v>
      </c>
      <c r="CI12" s="76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</row>
    <row r="13" spans="1:201" ht="11.25">
      <c r="A13" s="14" t="s">
        <v>10</v>
      </c>
      <c r="B13" s="15">
        <v>0</v>
      </c>
      <c r="C13" s="16">
        <v>14</v>
      </c>
      <c r="D13" s="16" t="s">
        <v>128</v>
      </c>
      <c r="E13" s="17">
        <f t="shared" si="0"/>
        <v>14</v>
      </c>
      <c r="F13" s="16">
        <v>3.1</v>
      </c>
      <c r="G13" s="16">
        <v>0</v>
      </c>
      <c r="H13" s="16">
        <v>0</v>
      </c>
      <c r="I13" s="17">
        <f t="shared" si="1"/>
        <v>3.1</v>
      </c>
      <c r="J13" s="16">
        <v>0</v>
      </c>
      <c r="K13" s="16">
        <v>0</v>
      </c>
      <c r="L13" s="16" t="s">
        <v>128</v>
      </c>
      <c r="M13" s="17" t="s">
        <v>128</v>
      </c>
      <c r="N13" s="18">
        <f t="shared" si="3"/>
        <v>17.1</v>
      </c>
      <c r="O13" s="151">
        <v>1892</v>
      </c>
      <c r="P13" s="146">
        <f t="shared" si="4"/>
        <v>17.700000000000003</v>
      </c>
      <c r="Q13" s="12"/>
      <c r="R13" s="43">
        <v>9</v>
      </c>
      <c r="S13" s="57" t="s">
        <v>121</v>
      </c>
      <c r="T13" s="63">
        <v>27</v>
      </c>
      <c r="U13" s="56">
        <v>1899</v>
      </c>
      <c r="V13" s="56">
        <v>14.8</v>
      </c>
      <c r="W13" s="67">
        <v>1972</v>
      </c>
      <c r="X13" s="71">
        <v>5.2</v>
      </c>
      <c r="Y13" s="69">
        <v>9</v>
      </c>
      <c r="Z13" s="57" t="s">
        <v>111</v>
      </c>
      <c r="AA13" s="63">
        <v>3.5999999999999996</v>
      </c>
      <c r="AB13" s="56">
        <v>1945</v>
      </c>
      <c r="AC13" s="56" t="s">
        <v>128</v>
      </c>
      <c r="AD13" s="67">
        <v>1900</v>
      </c>
      <c r="AE13" s="56">
        <v>0</v>
      </c>
      <c r="AF13" s="44">
        <v>9</v>
      </c>
      <c r="AG13" s="56" t="s">
        <v>129</v>
      </c>
      <c r="AH13" s="58">
        <v>33.699999999999996</v>
      </c>
      <c r="AI13" s="67" t="s">
        <v>43</v>
      </c>
      <c r="AJ13" s="80">
        <v>5.6000000000000005</v>
      </c>
      <c r="AK13" s="56">
        <v>1975</v>
      </c>
      <c r="AL13" s="58">
        <v>34</v>
      </c>
      <c r="AM13" s="67">
        <v>1955</v>
      </c>
      <c r="AN13" s="80">
        <v>5.5</v>
      </c>
      <c r="AO13" s="12"/>
      <c r="AP13" s="94">
        <v>1893</v>
      </c>
      <c r="AQ13" s="63">
        <v>14.2</v>
      </c>
      <c r="AR13" s="96">
        <v>9</v>
      </c>
      <c r="AS13" s="56">
        <v>1975</v>
      </c>
      <c r="AT13" s="58">
        <v>34</v>
      </c>
      <c r="AU13" s="67">
        <v>1955</v>
      </c>
      <c r="AV13" s="81">
        <v>5.5</v>
      </c>
      <c r="AW13" s="12"/>
      <c r="AX13" s="43">
        <v>10</v>
      </c>
      <c r="AY13" s="16">
        <v>0.2</v>
      </c>
      <c r="AZ13" s="40">
        <v>1901</v>
      </c>
      <c r="BA13" s="15" t="s">
        <v>128</v>
      </c>
      <c r="BB13" s="40">
        <v>1921</v>
      </c>
      <c r="BC13" s="15" t="s">
        <v>128</v>
      </c>
      <c r="BD13" s="40">
        <v>1997</v>
      </c>
      <c r="BE13" s="15">
        <v>0</v>
      </c>
      <c r="BF13" s="40">
        <v>1985</v>
      </c>
      <c r="BG13" s="15">
        <v>0</v>
      </c>
      <c r="BH13" s="40">
        <v>1998</v>
      </c>
      <c r="BI13" s="15">
        <v>0</v>
      </c>
      <c r="BJ13" s="40">
        <v>1997</v>
      </c>
      <c r="BK13" s="15">
        <v>0</v>
      </c>
      <c r="BL13" s="40">
        <v>1910</v>
      </c>
      <c r="BM13" s="15" t="s">
        <v>128</v>
      </c>
      <c r="BN13" s="40">
        <v>1955</v>
      </c>
      <c r="BO13" s="110">
        <v>10</v>
      </c>
      <c r="BP13" s="12"/>
      <c r="BQ13" s="43">
        <v>10</v>
      </c>
      <c r="BR13" s="16">
        <v>13.2</v>
      </c>
      <c r="BS13" s="40">
        <v>1962</v>
      </c>
      <c r="BT13" s="15">
        <v>10</v>
      </c>
      <c r="BU13" s="40">
        <v>1889</v>
      </c>
      <c r="BV13" s="15">
        <v>11</v>
      </c>
      <c r="BW13" s="40">
        <v>1989</v>
      </c>
      <c r="BX13" s="15">
        <v>2.3</v>
      </c>
      <c r="BY13" s="40">
        <v>1910</v>
      </c>
      <c r="BZ13" s="15">
        <v>0</v>
      </c>
      <c r="CA13" s="40">
        <v>2003</v>
      </c>
      <c r="CB13" s="15" t="s">
        <v>128</v>
      </c>
      <c r="CC13" s="40">
        <v>1960</v>
      </c>
      <c r="CD13" s="15">
        <v>4.7</v>
      </c>
      <c r="CE13" s="40">
        <v>1961</v>
      </c>
      <c r="CF13" s="15">
        <v>10.2</v>
      </c>
      <c r="CG13" s="40">
        <v>1945</v>
      </c>
      <c r="CH13" s="110">
        <v>10</v>
      </c>
      <c r="CI13" s="76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</row>
    <row r="14" spans="1:201" ht="11.25">
      <c r="A14" s="14" t="s">
        <v>11</v>
      </c>
      <c r="B14" s="15">
        <v>0.6</v>
      </c>
      <c r="C14" s="16">
        <v>2.3</v>
      </c>
      <c r="D14" s="16">
        <v>8.7</v>
      </c>
      <c r="E14" s="17">
        <f t="shared" si="0"/>
        <v>11.6</v>
      </c>
      <c r="F14" s="16">
        <v>2.6</v>
      </c>
      <c r="G14" s="16" t="s">
        <v>128</v>
      </c>
      <c r="H14" s="16">
        <v>0</v>
      </c>
      <c r="I14" s="17">
        <f t="shared" si="1"/>
        <v>2.6</v>
      </c>
      <c r="J14" s="16">
        <v>0</v>
      </c>
      <c r="K14" s="16">
        <v>0</v>
      </c>
      <c r="L14" s="16" t="s">
        <v>128</v>
      </c>
      <c r="M14" s="17" t="s">
        <v>128</v>
      </c>
      <c r="N14" s="18">
        <f t="shared" si="3"/>
        <v>14.2</v>
      </c>
      <c r="O14" s="151">
        <v>1893</v>
      </c>
      <c r="P14" s="146">
        <f t="shared" si="4"/>
        <v>14.2</v>
      </c>
      <c r="Q14" s="12"/>
      <c r="R14" s="43">
        <v>10</v>
      </c>
      <c r="S14" s="56" t="s">
        <v>57</v>
      </c>
      <c r="T14" s="63">
        <v>24.7</v>
      </c>
      <c r="U14" s="56">
        <v>1980</v>
      </c>
      <c r="V14" s="56">
        <v>13.7</v>
      </c>
      <c r="W14" s="67">
        <v>1961</v>
      </c>
      <c r="X14" s="71">
        <v>4.7</v>
      </c>
      <c r="Y14" s="69">
        <v>10</v>
      </c>
      <c r="Z14" s="56" t="s">
        <v>85</v>
      </c>
      <c r="AA14" s="63">
        <v>3.9000000000000004</v>
      </c>
      <c r="AB14" s="56">
        <v>1936</v>
      </c>
      <c r="AC14" s="56" t="s">
        <v>128</v>
      </c>
      <c r="AD14" s="67">
        <v>1891</v>
      </c>
      <c r="AE14" s="56">
        <v>0</v>
      </c>
      <c r="AF14" s="44">
        <v>10</v>
      </c>
      <c r="AG14" s="56" t="s">
        <v>8</v>
      </c>
      <c r="AH14" s="58">
        <v>32.5</v>
      </c>
      <c r="AI14" s="67" t="s">
        <v>40</v>
      </c>
      <c r="AJ14" s="80">
        <v>5.699999999999999</v>
      </c>
      <c r="AK14" s="56">
        <v>1899</v>
      </c>
      <c r="AL14" s="58">
        <v>33.9</v>
      </c>
      <c r="AM14" s="67">
        <v>2004</v>
      </c>
      <c r="AN14" s="80">
        <v>5.8999999999999995</v>
      </c>
      <c r="AO14" s="12"/>
      <c r="AP14" s="94">
        <v>1894</v>
      </c>
      <c r="AQ14" s="63">
        <v>8.1</v>
      </c>
      <c r="AR14" s="96">
        <v>10</v>
      </c>
      <c r="AS14" s="56">
        <v>1899</v>
      </c>
      <c r="AT14" s="58">
        <v>33.9</v>
      </c>
      <c r="AU14" s="67">
        <v>2004</v>
      </c>
      <c r="AV14" s="81">
        <v>5.8999999999999995</v>
      </c>
      <c r="AW14" s="12"/>
      <c r="AX14" s="43">
        <v>11</v>
      </c>
      <c r="AY14" s="16">
        <v>0.4</v>
      </c>
      <c r="AZ14" s="40">
        <v>1971</v>
      </c>
      <c r="BA14" s="15" t="s">
        <v>128</v>
      </c>
      <c r="BB14" s="40">
        <v>1892</v>
      </c>
      <c r="BC14" s="15" t="s">
        <v>128</v>
      </c>
      <c r="BD14" s="40">
        <v>1987</v>
      </c>
      <c r="BE14" s="15">
        <v>0</v>
      </c>
      <c r="BF14" s="40">
        <v>1984</v>
      </c>
      <c r="BG14" s="15">
        <v>0</v>
      </c>
      <c r="BH14" s="40">
        <v>1997</v>
      </c>
      <c r="BI14" s="15">
        <v>0</v>
      </c>
      <c r="BJ14" s="40">
        <v>1996</v>
      </c>
      <c r="BK14" s="15">
        <v>0</v>
      </c>
      <c r="BL14" s="40">
        <v>1909</v>
      </c>
      <c r="BM14" s="15" t="s">
        <v>128</v>
      </c>
      <c r="BN14" s="40">
        <v>1954</v>
      </c>
      <c r="BO14" s="110">
        <v>11</v>
      </c>
      <c r="BP14" s="12"/>
      <c r="BQ14" s="43">
        <v>11</v>
      </c>
      <c r="BR14" s="16">
        <v>13.2</v>
      </c>
      <c r="BS14" s="40">
        <v>1912</v>
      </c>
      <c r="BT14" s="15">
        <v>9.9</v>
      </c>
      <c r="BU14" s="40">
        <v>1984</v>
      </c>
      <c r="BV14" s="15">
        <v>10.3</v>
      </c>
      <c r="BW14" s="40">
        <v>1937</v>
      </c>
      <c r="BX14" s="15">
        <v>1.8</v>
      </c>
      <c r="BY14" s="40">
        <v>1957</v>
      </c>
      <c r="BZ14" s="15">
        <v>0</v>
      </c>
      <c r="CA14" s="40">
        <v>2002</v>
      </c>
      <c r="CB14" s="15" t="s">
        <v>128</v>
      </c>
      <c r="CC14" s="40">
        <v>1955</v>
      </c>
      <c r="CD14" s="15">
        <v>4.5</v>
      </c>
      <c r="CE14" s="40">
        <v>1958</v>
      </c>
      <c r="CF14" s="15">
        <v>9.6</v>
      </c>
      <c r="CG14" s="40">
        <v>1884</v>
      </c>
      <c r="CH14" s="110">
        <v>11</v>
      </c>
      <c r="CI14" s="76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</row>
    <row r="15" spans="1:201" ht="11.25">
      <c r="A15" s="14" t="s">
        <v>12</v>
      </c>
      <c r="B15" s="15">
        <v>0.6</v>
      </c>
      <c r="C15" s="16">
        <v>2.2</v>
      </c>
      <c r="D15" s="16">
        <v>5.6</v>
      </c>
      <c r="E15" s="17">
        <f t="shared" si="0"/>
        <v>8.4</v>
      </c>
      <c r="F15" s="16">
        <v>0.3</v>
      </c>
      <c r="G15" s="16">
        <v>0</v>
      </c>
      <c r="H15" s="16">
        <v>0</v>
      </c>
      <c r="I15" s="17">
        <f t="shared" si="1"/>
        <v>0.3</v>
      </c>
      <c r="J15" s="16">
        <v>0</v>
      </c>
      <c r="K15" s="16">
        <v>0</v>
      </c>
      <c r="L15" s="16" t="s">
        <v>128</v>
      </c>
      <c r="M15" s="17" t="s">
        <v>128</v>
      </c>
      <c r="N15" s="18">
        <f t="shared" si="3"/>
        <v>8.700000000000001</v>
      </c>
      <c r="O15" s="151">
        <v>1894</v>
      </c>
      <c r="P15" s="146">
        <f t="shared" si="4"/>
        <v>8.1</v>
      </c>
      <c r="Q15" s="12"/>
      <c r="R15" s="43">
        <v>11</v>
      </c>
      <c r="S15" s="57" t="s">
        <v>107</v>
      </c>
      <c r="T15" s="63">
        <v>24.599999999999998</v>
      </c>
      <c r="U15" s="56">
        <v>1958</v>
      </c>
      <c r="V15" s="56">
        <v>12.3</v>
      </c>
      <c r="W15" s="67">
        <v>1958</v>
      </c>
      <c r="X15" s="71">
        <v>4.5</v>
      </c>
      <c r="Y15" s="69">
        <v>11</v>
      </c>
      <c r="Z15" s="56" t="s">
        <v>81</v>
      </c>
      <c r="AA15" s="63">
        <v>4.1</v>
      </c>
      <c r="AB15" s="56">
        <v>1935</v>
      </c>
      <c r="AC15" s="56" t="s">
        <v>128</v>
      </c>
      <c r="AD15" s="67">
        <v>1890</v>
      </c>
      <c r="AE15" s="56">
        <v>0</v>
      </c>
      <c r="AF15" s="44">
        <v>11</v>
      </c>
      <c r="AG15" s="56" t="s">
        <v>92</v>
      </c>
      <c r="AH15" s="58">
        <v>31.5</v>
      </c>
      <c r="AI15" s="67" t="s">
        <v>123</v>
      </c>
      <c r="AJ15" s="80">
        <v>5.7</v>
      </c>
      <c r="AK15" s="56">
        <v>1993</v>
      </c>
      <c r="AL15" s="58">
        <v>32.300000000000004</v>
      </c>
      <c r="AM15" s="67">
        <v>1923</v>
      </c>
      <c r="AN15" s="80">
        <v>5.8999999999999995</v>
      </c>
      <c r="AO15" s="12"/>
      <c r="AP15" s="94">
        <v>1895</v>
      </c>
      <c r="AQ15" s="63">
        <v>28.4</v>
      </c>
      <c r="AR15" s="96">
        <v>11</v>
      </c>
      <c r="AS15" s="56">
        <v>1993</v>
      </c>
      <c r="AT15" s="58">
        <v>32.300000000000004</v>
      </c>
      <c r="AU15" s="67">
        <v>1923</v>
      </c>
      <c r="AV15" s="81">
        <v>5.8999999999999995</v>
      </c>
      <c r="AW15" s="12"/>
      <c r="AX15" s="43">
        <v>12</v>
      </c>
      <c r="AY15" s="16">
        <v>0.4</v>
      </c>
      <c r="AZ15" s="40">
        <v>1949</v>
      </c>
      <c r="BA15" s="15" t="s">
        <v>128</v>
      </c>
      <c r="BB15" s="40">
        <v>1887</v>
      </c>
      <c r="BC15" s="15" t="s">
        <v>128</v>
      </c>
      <c r="BD15" s="40">
        <v>1985</v>
      </c>
      <c r="BE15" s="15">
        <v>0</v>
      </c>
      <c r="BF15" s="40">
        <v>1981</v>
      </c>
      <c r="BG15" s="15">
        <v>0</v>
      </c>
      <c r="BH15" s="40">
        <v>1996</v>
      </c>
      <c r="BI15" s="15">
        <v>0</v>
      </c>
      <c r="BJ15" s="40">
        <v>1995</v>
      </c>
      <c r="BK15" s="15">
        <v>0</v>
      </c>
      <c r="BL15" s="40">
        <v>1904</v>
      </c>
      <c r="BM15" s="15" t="s">
        <v>128</v>
      </c>
      <c r="BN15" s="40">
        <v>1953</v>
      </c>
      <c r="BO15" s="110">
        <v>12</v>
      </c>
      <c r="BP15" s="12"/>
      <c r="BQ15" s="43">
        <v>12</v>
      </c>
      <c r="BR15" s="16">
        <v>13.1</v>
      </c>
      <c r="BS15" s="40">
        <v>1997</v>
      </c>
      <c r="BT15" s="15">
        <v>9.8</v>
      </c>
      <c r="BU15" s="40">
        <v>1960</v>
      </c>
      <c r="BV15" s="15">
        <v>10.3</v>
      </c>
      <c r="BW15" s="40">
        <v>1899</v>
      </c>
      <c r="BX15" s="15">
        <v>1.4</v>
      </c>
      <c r="BY15" s="40">
        <v>1994</v>
      </c>
      <c r="BZ15" s="15">
        <v>0</v>
      </c>
      <c r="CA15" s="40">
        <v>2001</v>
      </c>
      <c r="CB15" s="15" t="s">
        <v>128</v>
      </c>
      <c r="CC15" s="40">
        <v>1952</v>
      </c>
      <c r="CD15" s="15">
        <v>4</v>
      </c>
      <c r="CE15" s="40">
        <v>1895</v>
      </c>
      <c r="CF15" s="15">
        <v>9.4</v>
      </c>
      <c r="CG15" s="40">
        <v>2002</v>
      </c>
      <c r="CH15" s="110">
        <v>12</v>
      </c>
      <c r="CI15" s="76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</row>
    <row r="16" spans="1:201" ht="11.25">
      <c r="A16" s="14" t="s">
        <v>13</v>
      </c>
      <c r="B16" s="15" t="s">
        <v>128</v>
      </c>
      <c r="C16" s="16">
        <v>8.1</v>
      </c>
      <c r="D16" s="16">
        <v>3.7</v>
      </c>
      <c r="E16" s="17">
        <f t="shared" si="0"/>
        <v>11.8</v>
      </c>
      <c r="F16" s="16">
        <v>9.1</v>
      </c>
      <c r="G16" s="16" t="s">
        <v>128</v>
      </c>
      <c r="H16" s="16">
        <v>0</v>
      </c>
      <c r="I16" s="17">
        <f t="shared" si="1"/>
        <v>9.1</v>
      </c>
      <c r="J16" s="16">
        <v>0</v>
      </c>
      <c r="K16" s="16">
        <v>0</v>
      </c>
      <c r="L16" s="16">
        <v>4</v>
      </c>
      <c r="M16" s="17">
        <f t="shared" si="2"/>
        <v>4</v>
      </c>
      <c r="N16" s="18">
        <f t="shared" si="3"/>
        <v>20.9</v>
      </c>
      <c r="O16" s="151">
        <v>1895</v>
      </c>
      <c r="P16" s="146">
        <f t="shared" si="4"/>
        <v>28.4</v>
      </c>
      <c r="Q16" s="12"/>
      <c r="R16" s="43">
        <v>12</v>
      </c>
      <c r="S16" s="56" t="s">
        <v>4</v>
      </c>
      <c r="T16" s="63">
        <v>24.3</v>
      </c>
      <c r="U16" s="56">
        <v>1989</v>
      </c>
      <c r="V16" s="57">
        <v>11</v>
      </c>
      <c r="W16" s="67">
        <v>1895</v>
      </c>
      <c r="X16" s="71">
        <v>4</v>
      </c>
      <c r="Y16" s="69">
        <v>12</v>
      </c>
      <c r="Z16" s="56" t="s">
        <v>36</v>
      </c>
      <c r="AA16" s="63">
        <v>4.3</v>
      </c>
      <c r="AB16" s="56">
        <v>1925</v>
      </c>
      <c r="AC16" s="56" t="s">
        <v>128</v>
      </c>
      <c r="AD16" s="67">
        <v>1889</v>
      </c>
      <c r="AE16" s="56">
        <v>0</v>
      </c>
      <c r="AF16" s="44">
        <v>12</v>
      </c>
      <c r="AG16" s="56" t="s">
        <v>33</v>
      </c>
      <c r="AH16" s="58">
        <v>31.299999999999997</v>
      </c>
      <c r="AI16" s="67" t="s">
        <v>91</v>
      </c>
      <c r="AJ16" s="80">
        <v>7.3</v>
      </c>
      <c r="AK16" s="56">
        <v>1973</v>
      </c>
      <c r="AL16" s="58">
        <v>31.900000000000002</v>
      </c>
      <c r="AM16" s="67">
        <v>1928</v>
      </c>
      <c r="AN16" s="80">
        <v>6.3999999999999995</v>
      </c>
      <c r="AO16" s="12"/>
      <c r="AP16" s="94">
        <v>1896</v>
      </c>
      <c r="AQ16" s="63">
        <v>10.399999999999999</v>
      </c>
      <c r="AR16" s="96">
        <v>12</v>
      </c>
      <c r="AS16" s="56">
        <v>1973</v>
      </c>
      <c r="AT16" s="58">
        <v>31.900000000000002</v>
      </c>
      <c r="AU16" s="67">
        <v>1928</v>
      </c>
      <c r="AV16" s="81">
        <v>6.3999999999999995</v>
      </c>
      <c r="AW16" s="12"/>
      <c r="AX16" s="43">
        <v>13</v>
      </c>
      <c r="AY16" s="16">
        <v>0.5</v>
      </c>
      <c r="AZ16" s="40">
        <v>1954</v>
      </c>
      <c r="BA16" s="15" t="s">
        <v>128</v>
      </c>
      <c r="BB16" s="40">
        <v>1886</v>
      </c>
      <c r="BC16" s="15" t="s">
        <v>128</v>
      </c>
      <c r="BD16" s="40">
        <v>1961</v>
      </c>
      <c r="BE16" s="15">
        <v>0</v>
      </c>
      <c r="BF16" s="40">
        <v>1979</v>
      </c>
      <c r="BG16" s="15">
        <v>0</v>
      </c>
      <c r="BH16" s="40">
        <v>1995</v>
      </c>
      <c r="BI16" s="15">
        <v>0</v>
      </c>
      <c r="BJ16" s="40">
        <v>1994</v>
      </c>
      <c r="BK16" s="15">
        <v>0</v>
      </c>
      <c r="BL16" s="40">
        <v>1900</v>
      </c>
      <c r="BM16" s="15" t="s">
        <v>128</v>
      </c>
      <c r="BN16" s="40">
        <v>1949</v>
      </c>
      <c r="BO16" s="110">
        <v>13</v>
      </c>
      <c r="BP16" s="12"/>
      <c r="BQ16" s="43">
        <v>13</v>
      </c>
      <c r="BR16" s="16">
        <v>12</v>
      </c>
      <c r="BS16" s="40">
        <v>1999</v>
      </c>
      <c r="BT16" s="15">
        <v>9.4</v>
      </c>
      <c r="BU16" s="40">
        <v>1945</v>
      </c>
      <c r="BV16" s="15">
        <v>9.4</v>
      </c>
      <c r="BW16" s="40">
        <v>1916</v>
      </c>
      <c r="BX16" s="15">
        <v>1</v>
      </c>
      <c r="BY16" s="40">
        <v>1970</v>
      </c>
      <c r="BZ16" s="15">
        <v>0</v>
      </c>
      <c r="CA16" s="40">
        <v>2000</v>
      </c>
      <c r="CB16" s="15" t="s">
        <v>128</v>
      </c>
      <c r="CC16" s="40">
        <v>1943</v>
      </c>
      <c r="CD16" s="15">
        <v>4</v>
      </c>
      <c r="CE16" s="40">
        <v>1886</v>
      </c>
      <c r="CF16" s="15">
        <v>9.1</v>
      </c>
      <c r="CG16" s="40">
        <v>1989</v>
      </c>
      <c r="CH16" s="110">
        <v>13</v>
      </c>
      <c r="CI16" s="76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</row>
    <row r="17" spans="1:201" ht="11.25">
      <c r="A17" s="14" t="s">
        <v>14</v>
      </c>
      <c r="B17" s="15">
        <v>3.5</v>
      </c>
      <c r="C17" s="16" t="s">
        <v>128</v>
      </c>
      <c r="D17" s="16">
        <v>3.1</v>
      </c>
      <c r="E17" s="17">
        <f t="shared" si="0"/>
        <v>6.6</v>
      </c>
      <c r="F17" s="16">
        <v>6.6</v>
      </c>
      <c r="G17" s="16">
        <v>0</v>
      </c>
      <c r="H17" s="16">
        <v>0</v>
      </c>
      <c r="I17" s="17">
        <f t="shared" si="1"/>
        <v>6.6</v>
      </c>
      <c r="J17" s="16">
        <v>0</v>
      </c>
      <c r="K17" s="16">
        <v>0</v>
      </c>
      <c r="L17" s="16">
        <v>0.7</v>
      </c>
      <c r="M17" s="17">
        <f t="shared" si="2"/>
        <v>0.7</v>
      </c>
      <c r="N17" s="18">
        <f t="shared" si="3"/>
        <v>17.2</v>
      </c>
      <c r="O17" s="151">
        <v>1896</v>
      </c>
      <c r="P17" s="146">
        <f t="shared" si="4"/>
        <v>10.399999999999999</v>
      </c>
      <c r="Q17" s="12"/>
      <c r="R17" s="43">
        <v>13</v>
      </c>
      <c r="S17" s="57" t="s">
        <v>115</v>
      </c>
      <c r="T17" s="63">
        <v>24.200000000000003</v>
      </c>
      <c r="U17" s="56">
        <v>1937</v>
      </c>
      <c r="V17" s="56">
        <v>10.3</v>
      </c>
      <c r="W17" s="67">
        <v>1886</v>
      </c>
      <c r="X17" s="71">
        <v>4</v>
      </c>
      <c r="Y17" s="69">
        <v>13</v>
      </c>
      <c r="Z17" s="56" t="s">
        <v>80</v>
      </c>
      <c r="AA17" s="63">
        <v>4.4</v>
      </c>
      <c r="AB17" s="56">
        <v>1921</v>
      </c>
      <c r="AC17" s="56" t="s">
        <v>128</v>
      </c>
      <c r="AD17" s="67">
        <v>1885</v>
      </c>
      <c r="AE17" s="56">
        <v>0</v>
      </c>
      <c r="AF17" s="44">
        <v>13</v>
      </c>
      <c r="AG17" s="57" t="s">
        <v>121</v>
      </c>
      <c r="AH17" s="58">
        <v>30.3</v>
      </c>
      <c r="AI17" s="67" t="s">
        <v>111</v>
      </c>
      <c r="AJ17" s="80">
        <v>7.3999999999999995</v>
      </c>
      <c r="AK17" s="56">
        <v>1987</v>
      </c>
      <c r="AL17" s="58">
        <v>31.500000000000004</v>
      </c>
      <c r="AM17" s="67">
        <v>1953</v>
      </c>
      <c r="AN17" s="80">
        <v>6.9</v>
      </c>
      <c r="AO17" s="12"/>
      <c r="AP17" s="94">
        <v>1897</v>
      </c>
      <c r="AQ17" s="63">
        <v>16.6</v>
      </c>
      <c r="AR17" s="96">
        <v>13</v>
      </c>
      <c r="AS17" s="56">
        <v>1987</v>
      </c>
      <c r="AT17" s="58">
        <v>31.500000000000004</v>
      </c>
      <c r="AU17" s="67">
        <v>1953</v>
      </c>
      <c r="AV17" s="81">
        <v>6.9</v>
      </c>
      <c r="AW17" s="12"/>
      <c r="AX17" s="43">
        <v>14</v>
      </c>
      <c r="AY17" s="16">
        <v>0.5</v>
      </c>
      <c r="AZ17" s="40">
        <v>1938</v>
      </c>
      <c r="BA17" s="15">
        <v>0.1</v>
      </c>
      <c r="BB17" s="40">
        <v>1935</v>
      </c>
      <c r="BC17" s="15" t="s">
        <v>128</v>
      </c>
      <c r="BD17" s="40">
        <v>1946</v>
      </c>
      <c r="BE17" s="15">
        <v>0</v>
      </c>
      <c r="BF17" s="40">
        <v>1978</v>
      </c>
      <c r="BG17" s="15">
        <v>0</v>
      </c>
      <c r="BH17" s="40">
        <v>1994</v>
      </c>
      <c r="BI17" s="15">
        <v>0</v>
      </c>
      <c r="BJ17" s="40">
        <v>1992</v>
      </c>
      <c r="BK17" s="15">
        <v>0</v>
      </c>
      <c r="BL17" s="40">
        <v>1891</v>
      </c>
      <c r="BM17" s="15" t="s">
        <v>128</v>
      </c>
      <c r="BN17" s="40">
        <v>1946</v>
      </c>
      <c r="BO17" s="110">
        <v>14</v>
      </c>
      <c r="BP17" s="12"/>
      <c r="BQ17" s="43">
        <v>14</v>
      </c>
      <c r="BR17" s="16">
        <v>11.7</v>
      </c>
      <c r="BS17" s="40">
        <v>1918</v>
      </c>
      <c r="BT17" s="15">
        <v>9.3</v>
      </c>
      <c r="BU17" s="40">
        <v>1978</v>
      </c>
      <c r="BV17" s="15">
        <v>9.1</v>
      </c>
      <c r="BW17" s="40">
        <v>1895</v>
      </c>
      <c r="BX17" s="15">
        <v>1</v>
      </c>
      <c r="BY17" s="40">
        <v>1917</v>
      </c>
      <c r="BZ17" s="15">
        <v>0</v>
      </c>
      <c r="CA17" s="40">
        <v>1999</v>
      </c>
      <c r="CB17" s="15" t="s">
        <v>128</v>
      </c>
      <c r="CC17" s="40">
        <v>1939</v>
      </c>
      <c r="CD17" s="15">
        <v>3.9</v>
      </c>
      <c r="CE17" s="40">
        <v>1991</v>
      </c>
      <c r="CF17" s="15">
        <v>9.1</v>
      </c>
      <c r="CG17" s="40">
        <v>1909</v>
      </c>
      <c r="CH17" s="110">
        <v>14</v>
      </c>
      <c r="CI17" s="76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</row>
    <row r="18" spans="1:201" ht="11.25">
      <c r="A18" s="14" t="s">
        <v>15</v>
      </c>
      <c r="B18" s="15" t="s">
        <v>128</v>
      </c>
      <c r="C18" s="16">
        <v>5.2</v>
      </c>
      <c r="D18" s="16">
        <v>7.1</v>
      </c>
      <c r="E18" s="17">
        <f t="shared" si="0"/>
        <v>12.3</v>
      </c>
      <c r="F18" s="16" t="s">
        <v>128</v>
      </c>
      <c r="G18" s="16" t="s">
        <v>128</v>
      </c>
      <c r="H18" s="16">
        <v>0</v>
      </c>
      <c r="I18" s="17" t="s">
        <v>128</v>
      </c>
      <c r="J18" s="16">
        <v>0</v>
      </c>
      <c r="K18" s="16">
        <v>0</v>
      </c>
      <c r="L18" s="16" t="s">
        <v>128</v>
      </c>
      <c r="M18" s="17" t="s">
        <v>128</v>
      </c>
      <c r="N18" s="18">
        <f t="shared" si="3"/>
        <v>13</v>
      </c>
      <c r="O18" s="151">
        <v>1897</v>
      </c>
      <c r="P18" s="146">
        <f t="shared" si="4"/>
        <v>16.6</v>
      </c>
      <c r="Q18" s="12"/>
      <c r="R18" s="43">
        <v>14</v>
      </c>
      <c r="S18" s="57" t="s">
        <v>124</v>
      </c>
      <c r="T18" s="63">
        <v>24.1</v>
      </c>
      <c r="U18" s="56">
        <v>1916</v>
      </c>
      <c r="V18" s="56">
        <v>9.9</v>
      </c>
      <c r="W18" s="67">
        <v>1991</v>
      </c>
      <c r="X18" s="71">
        <v>3.9</v>
      </c>
      <c r="Y18" s="69">
        <v>14</v>
      </c>
      <c r="Z18" s="56" t="s">
        <v>69</v>
      </c>
      <c r="AA18" s="63">
        <v>5.1</v>
      </c>
      <c r="AB18" s="56">
        <v>1918</v>
      </c>
      <c r="AC18" s="56" t="s">
        <v>128</v>
      </c>
      <c r="AD18" s="67">
        <v>2007</v>
      </c>
      <c r="AE18" s="56" t="s">
        <v>128</v>
      </c>
      <c r="AF18" s="44">
        <v>14</v>
      </c>
      <c r="AG18" s="56" t="s">
        <v>47</v>
      </c>
      <c r="AH18" s="58">
        <v>29.9</v>
      </c>
      <c r="AI18" s="67" t="s">
        <v>141</v>
      </c>
      <c r="AJ18" s="80">
        <v>7.4</v>
      </c>
      <c r="AK18" s="56">
        <v>1958</v>
      </c>
      <c r="AL18" s="58">
        <v>30</v>
      </c>
      <c r="AM18" s="67">
        <v>1938</v>
      </c>
      <c r="AN18" s="80">
        <v>7</v>
      </c>
      <c r="AO18" s="12"/>
      <c r="AP18" s="94">
        <v>1898</v>
      </c>
      <c r="AQ18" s="63">
        <v>9.7</v>
      </c>
      <c r="AR18" s="96">
        <v>14</v>
      </c>
      <c r="AS18" s="56">
        <v>1958</v>
      </c>
      <c r="AT18" s="58">
        <v>30</v>
      </c>
      <c r="AU18" s="67">
        <v>1938</v>
      </c>
      <c r="AV18" s="81">
        <v>7</v>
      </c>
      <c r="AW18" s="12"/>
      <c r="AX18" s="43">
        <v>15</v>
      </c>
      <c r="AY18" s="16">
        <v>0.5</v>
      </c>
      <c r="AZ18" s="40">
        <v>1911</v>
      </c>
      <c r="BA18" s="15">
        <v>0.2</v>
      </c>
      <c r="BB18" s="40">
        <v>1918</v>
      </c>
      <c r="BC18" s="15" t="s">
        <v>128</v>
      </c>
      <c r="BD18" s="40">
        <v>1945</v>
      </c>
      <c r="BE18" s="15">
        <v>0</v>
      </c>
      <c r="BF18" s="40">
        <v>1976</v>
      </c>
      <c r="BG18" s="15">
        <v>0</v>
      </c>
      <c r="BH18" s="40">
        <v>1993</v>
      </c>
      <c r="BI18" s="15">
        <v>0</v>
      </c>
      <c r="BJ18" s="40">
        <v>1991</v>
      </c>
      <c r="BK18" s="15">
        <v>0</v>
      </c>
      <c r="BL18" s="40">
        <v>1890</v>
      </c>
      <c r="BM18" s="15" t="s">
        <v>128</v>
      </c>
      <c r="BN18" s="40">
        <v>1940</v>
      </c>
      <c r="BO18" s="110">
        <v>15</v>
      </c>
      <c r="BP18" s="12"/>
      <c r="BQ18" s="43">
        <v>15</v>
      </c>
      <c r="BR18" s="16">
        <v>11.6</v>
      </c>
      <c r="BS18" s="40">
        <v>1958</v>
      </c>
      <c r="BT18" s="15">
        <v>9.3</v>
      </c>
      <c r="BU18" s="40">
        <v>1942</v>
      </c>
      <c r="BV18" s="15">
        <v>8.7</v>
      </c>
      <c r="BW18" s="40">
        <v>1980</v>
      </c>
      <c r="BX18" s="15">
        <v>0.8</v>
      </c>
      <c r="BY18" s="40">
        <v>1887</v>
      </c>
      <c r="BZ18" s="15">
        <v>0</v>
      </c>
      <c r="CA18" s="40">
        <v>1998</v>
      </c>
      <c r="CB18" s="15" t="s">
        <v>128</v>
      </c>
      <c r="CC18" s="40">
        <v>1937</v>
      </c>
      <c r="CD18" s="15">
        <v>3.7</v>
      </c>
      <c r="CE18" s="40">
        <v>1938</v>
      </c>
      <c r="CF18" s="15">
        <v>8.8</v>
      </c>
      <c r="CG18" s="40">
        <v>1942</v>
      </c>
      <c r="CH18" s="110">
        <v>15</v>
      </c>
      <c r="CI18" s="76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</row>
    <row r="19" spans="1:201" ht="11.25">
      <c r="A19" s="14" t="s">
        <v>16</v>
      </c>
      <c r="B19" s="15">
        <v>4.3</v>
      </c>
      <c r="C19" s="16">
        <v>0.9</v>
      </c>
      <c r="D19" s="16">
        <v>0.8</v>
      </c>
      <c r="E19" s="17">
        <f t="shared" si="0"/>
        <v>6</v>
      </c>
      <c r="F19" s="16">
        <v>3.8</v>
      </c>
      <c r="G19" s="16" t="s">
        <v>128</v>
      </c>
      <c r="H19" s="16">
        <v>0</v>
      </c>
      <c r="I19" s="17">
        <f t="shared" si="1"/>
        <v>3.8</v>
      </c>
      <c r="J19" s="16">
        <v>0</v>
      </c>
      <c r="K19" s="16">
        <v>0.2</v>
      </c>
      <c r="L19" s="16">
        <v>0.5</v>
      </c>
      <c r="M19" s="17">
        <f t="shared" si="2"/>
        <v>0.7</v>
      </c>
      <c r="N19" s="18">
        <f t="shared" si="3"/>
        <v>9.8</v>
      </c>
      <c r="O19" s="151">
        <v>1898</v>
      </c>
      <c r="P19" s="146">
        <f t="shared" si="4"/>
        <v>9.7</v>
      </c>
      <c r="Q19" s="12"/>
      <c r="R19" s="43">
        <v>15</v>
      </c>
      <c r="S19" s="56" t="s">
        <v>89</v>
      </c>
      <c r="T19" s="63">
        <v>23.799999999999997</v>
      </c>
      <c r="U19" s="56">
        <v>1895</v>
      </c>
      <c r="V19" s="56">
        <v>9.1</v>
      </c>
      <c r="W19" s="67">
        <v>1938</v>
      </c>
      <c r="X19" s="71">
        <v>3.7</v>
      </c>
      <c r="Y19" s="69">
        <v>15</v>
      </c>
      <c r="Z19" s="57" t="s">
        <v>123</v>
      </c>
      <c r="AA19" s="63">
        <v>5.2</v>
      </c>
      <c r="AB19" s="56">
        <v>1907</v>
      </c>
      <c r="AC19" s="56" t="s">
        <v>128</v>
      </c>
      <c r="AD19" s="67">
        <v>2005</v>
      </c>
      <c r="AE19" s="56" t="s">
        <v>128</v>
      </c>
      <c r="AF19" s="44">
        <v>15</v>
      </c>
      <c r="AG19" s="57" t="s">
        <v>138</v>
      </c>
      <c r="AH19" s="58">
        <v>29.8</v>
      </c>
      <c r="AI19" s="67" t="s">
        <v>34</v>
      </c>
      <c r="AJ19" s="80">
        <v>7.5</v>
      </c>
      <c r="AK19" s="56">
        <v>1990</v>
      </c>
      <c r="AL19" s="58">
        <v>28.7</v>
      </c>
      <c r="AM19" s="67">
        <v>1986</v>
      </c>
      <c r="AN19" s="80">
        <v>7.3</v>
      </c>
      <c r="AO19" s="12"/>
      <c r="AP19" s="94">
        <v>1899</v>
      </c>
      <c r="AQ19" s="63">
        <v>33.9</v>
      </c>
      <c r="AR19" s="96">
        <v>15</v>
      </c>
      <c r="AS19" s="56">
        <v>1990</v>
      </c>
      <c r="AT19" s="58">
        <v>28.7</v>
      </c>
      <c r="AU19" s="67">
        <v>1986</v>
      </c>
      <c r="AV19" s="81">
        <v>7.3</v>
      </c>
      <c r="AW19" s="12"/>
      <c r="AX19" s="43">
        <v>16</v>
      </c>
      <c r="AY19" s="16">
        <v>0.6</v>
      </c>
      <c r="AZ19" s="40">
        <v>1981</v>
      </c>
      <c r="BA19" s="15">
        <v>0.3</v>
      </c>
      <c r="BB19" s="40">
        <v>1983</v>
      </c>
      <c r="BC19" s="15" t="s">
        <v>128</v>
      </c>
      <c r="BD19" s="40">
        <v>1936</v>
      </c>
      <c r="BE19" s="15">
        <v>0</v>
      </c>
      <c r="BF19" s="40">
        <v>1974</v>
      </c>
      <c r="BG19" s="15">
        <v>0</v>
      </c>
      <c r="BH19" s="40">
        <v>1992</v>
      </c>
      <c r="BI19" s="15">
        <v>0</v>
      </c>
      <c r="BJ19" s="40">
        <v>1990</v>
      </c>
      <c r="BK19" s="15">
        <v>0</v>
      </c>
      <c r="BL19" s="40">
        <v>1889</v>
      </c>
      <c r="BM19" s="15" t="s">
        <v>128</v>
      </c>
      <c r="BN19" s="40">
        <v>1938</v>
      </c>
      <c r="BO19" s="110">
        <v>16</v>
      </c>
      <c r="BP19" s="12"/>
      <c r="BQ19" s="43">
        <v>16</v>
      </c>
      <c r="BR19" s="16">
        <v>11.6</v>
      </c>
      <c r="BS19" s="40">
        <v>1915</v>
      </c>
      <c r="BT19" s="15">
        <v>9.3</v>
      </c>
      <c r="BU19" s="40">
        <v>1900</v>
      </c>
      <c r="BV19" s="15">
        <v>8.7</v>
      </c>
      <c r="BW19" s="40">
        <v>1965</v>
      </c>
      <c r="BX19" s="15">
        <v>0.5</v>
      </c>
      <c r="BY19" s="40">
        <v>1916</v>
      </c>
      <c r="BZ19" s="15">
        <v>0</v>
      </c>
      <c r="CA19" s="40">
        <v>1997</v>
      </c>
      <c r="CB19" s="15" t="s">
        <v>128</v>
      </c>
      <c r="CC19" s="40">
        <v>1936</v>
      </c>
      <c r="CD19" s="15">
        <v>3.7</v>
      </c>
      <c r="CE19" s="40">
        <v>1899</v>
      </c>
      <c r="CF19" s="15">
        <v>8.8</v>
      </c>
      <c r="CG19" s="40">
        <v>1934</v>
      </c>
      <c r="CH19" s="110">
        <v>16</v>
      </c>
      <c r="CI19" s="76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</row>
    <row r="20" spans="1:201" s="13" customFormat="1" ht="11.25">
      <c r="A20" s="20" t="s">
        <v>17</v>
      </c>
      <c r="B20" s="21">
        <v>3.5</v>
      </c>
      <c r="C20" s="22">
        <v>2.9</v>
      </c>
      <c r="D20" s="22">
        <v>6.4</v>
      </c>
      <c r="E20" s="23">
        <f t="shared" si="0"/>
        <v>12.8</v>
      </c>
      <c r="F20" s="22">
        <v>10.3</v>
      </c>
      <c r="G20" s="22">
        <v>4.5</v>
      </c>
      <c r="H20" s="22">
        <v>0</v>
      </c>
      <c r="I20" s="23">
        <f t="shared" si="1"/>
        <v>14.8</v>
      </c>
      <c r="J20" s="22">
        <v>0</v>
      </c>
      <c r="K20" s="22">
        <v>0</v>
      </c>
      <c r="L20" s="22">
        <v>3.7</v>
      </c>
      <c r="M20" s="23">
        <f t="shared" si="2"/>
        <v>3.7</v>
      </c>
      <c r="N20" s="1">
        <f t="shared" si="3"/>
        <v>28.3</v>
      </c>
      <c r="O20" s="152">
        <v>1899</v>
      </c>
      <c r="P20" s="145">
        <f t="shared" si="4"/>
        <v>33.9</v>
      </c>
      <c r="Q20" s="12"/>
      <c r="R20" s="43">
        <v>16</v>
      </c>
      <c r="S20" s="56" t="s">
        <v>92</v>
      </c>
      <c r="T20" s="63">
        <v>23.3</v>
      </c>
      <c r="U20" s="56">
        <v>1965</v>
      </c>
      <c r="V20" s="56">
        <v>8.7</v>
      </c>
      <c r="W20" s="67">
        <v>1899</v>
      </c>
      <c r="X20" s="71">
        <v>3.7</v>
      </c>
      <c r="Y20" s="69">
        <v>16</v>
      </c>
      <c r="Z20" s="56" t="s">
        <v>135</v>
      </c>
      <c r="AA20" s="63">
        <v>5.3</v>
      </c>
      <c r="AB20" s="56">
        <v>1902</v>
      </c>
      <c r="AC20" s="56" t="s">
        <v>128</v>
      </c>
      <c r="AD20" s="67">
        <v>2003</v>
      </c>
      <c r="AE20" s="56" t="s">
        <v>128</v>
      </c>
      <c r="AF20" s="44">
        <v>16</v>
      </c>
      <c r="AG20" s="56" t="s">
        <v>17</v>
      </c>
      <c r="AH20" s="58">
        <v>28.3</v>
      </c>
      <c r="AI20" s="67" t="s">
        <v>100</v>
      </c>
      <c r="AJ20" s="80">
        <v>7.6</v>
      </c>
      <c r="AK20" s="56">
        <v>1982</v>
      </c>
      <c r="AL20" s="58">
        <v>28.7</v>
      </c>
      <c r="AM20" s="67">
        <v>1891</v>
      </c>
      <c r="AN20" s="80">
        <v>7.6000000000000005</v>
      </c>
      <c r="AO20" s="12"/>
      <c r="AP20" s="94">
        <v>1900</v>
      </c>
      <c r="AQ20" s="63">
        <v>11.5</v>
      </c>
      <c r="AR20" s="96">
        <v>16</v>
      </c>
      <c r="AS20" s="56">
        <v>1982</v>
      </c>
      <c r="AT20" s="58">
        <v>28.7</v>
      </c>
      <c r="AU20" s="67">
        <v>1891</v>
      </c>
      <c r="AV20" s="81">
        <v>7.6000000000000005</v>
      </c>
      <c r="AW20" s="12"/>
      <c r="AX20" s="43">
        <v>17</v>
      </c>
      <c r="AY20" s="16">
        <v>0.6</v>
      </c>
      <c r="AZ20" s="40">
        <v>1944</v>
      </c>
      <c r="BA20" s="15">
        <v>0.3</v>
      </c>
      <c r="BB20" s="40">
        <v>1950</v>
      </c>
      <c r="BC20" s="15" t="s">
        <v>128</v>
      </c>
      <c r="BD20" s="40">
        <v>1929</v>
      </c>
      <c r="BE20" s="15">
        <v>0</v>
      </c>
      <c r="BF20" s="40">
        <v>1969</v>
      </c>
      <c r="BG20" s="15">
        <v>0</v>
      </c>
      <c r="BH20" s="40">
        <v>1991</v>
      </c>
      <c r="BI20" s="15">
        <v>0</v>
      </c>
      <c r="BJ20" s="40">
        <v>1988</v>
      </c>
      <c r="BK20" s="15">
        <v>0</v>
      </c>
      <c r="BL20" s="40">
        <v>1885</v>
      </c>
      <c r="BM20" s="15" t="s">
        <v>128</v>
      </c>
      <c r="BN20" s="40">
        <v>1928</v>
      </c>
      <c r="BO20" s="110">
        <v>17</v>
      </c>
      <c r="BP20" s="12"/>
      <c r="BQ20" s="43">
        <v>17</v>
      </c>
      <c r="BR20" s="16">
        <v>11</v>
      </c>
      <c r="BS20" s="40">
        <v>1930</v>
      </c>
      <c r="BT20" s="15">
        <v>9</v>
      </c>
      <c r="BU20" s="40">
        <v>1982</v>
      </c>
      <c r="BV20" s="15">
        <v>8.6</v>
      </c>
      <c r="BW20" s="40">
        <v>1913</v>
      </c>
      <c r="BX20" s="15">
        <v>0.3</v>
      </c>
      <c r="BY20" s="40">
        <v>1993</v>
      </c>
      <c r="BZ20" s="15">
        <v>0</v>
      </c>
      <c r="CA20" s="40">
        <v>1996</v>
      </c>
      <c r="CB20" s="15" t="s">
        <v>128</v>
      </c>
      <c r="CC20" s="40">
        <v>1930</v>
      </c>
      <c r="CD20" s="15">
        <v>3.1</v>
      </c>
      <c r="CE20" s="40">
        <v>1964</v>
      </c>
      <c r="CF20" s="15">
        <v>7.9</v>
      </c>
      <c r="CG20" s="40">
        <v>1995</v>
      </c>
      <c r="CH20" s="110">
        <v>17</v>
      </c>
      <c r="CI20" s="76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</row>
    <row r="21" spans="1:201" ht="11.25">
      <c r="A21" s="14" t="s">
        <v>18</v>
      </c>
      <c r="B21" s="15">
        <v>6.1</v>
      </c>
      <c r="C21" s="16" t="s">
        <v>128</v>
      </c>
      <c r="D21" s="16">
        <v>9.3</v>
      </c>
      <c r="E21" s="17">
        <f t="shared" si="0"/>
        <v>15.4</v>
      </c>
      <c r="F21" s="16">
        <v>0.5</v>
      </c>
      <c r="G21" s="16" t="s">
        <v>128</v>
      </c>
      <c r="H21" s="16">
        <v>0</v>
      </c>
      <c r="I21" s="17">
        <f t="shared" si="1"/>
        <v>0.5</v>
      </c>
      <c r="J21" s="16">
        <v>0</v>
      </c>
      <c r="K21" s="16">
        <v>0</v>
      </c>
      <c r="L21" s="16">
        <v>0</v>
      </c>
      <c r="M21" s="17">
        <f t="shared" si="2"/>
        <v>0</v>
      </c>
      <c r="N21" s="18">
        <f t="shared" si="3"/>
        <v>19.6</v>
      </c>
      <c r="O21" s="151">
        <v>1900</v>
      </c>
      <c r="P21" s="146">
        <f t="shared" si="4"/>
        <v>11.5</v>
      </c>
      <c r="Q21" s="12"/>
      <c r="R21" s="43">
        <v>17</v>
      </c>
      <c r="S21" s="56" t="s">
        <v>47</v>
      </c>
      <c r="T21" s="63">
        <v>21.9</v>
      </c>
      <c r="U21" s="56">
        <v>1913</v>
      </c>
      <c r="V21" s="56">
        <v>8.6</v>
      </c>
      <c r="W21" s="67">
        <v>1964</v>
      </c>
      <c r="X21" s="71">
        <v>3.1</v>
      </c>
      <c r="Y21" s="69">
        <v>17</v>
      </c>
      <c r="Z21" s="56" t="s">
        <v>50</v>
      </c>
      <c r="AA21" s="63">
        <v>5.4</v>
      </c>
      <c r="AB21" s="56">
        <v>1897</v>
      </c>
      <c r="AC21" s="56" t="s">
        <v>128</v>
      </c>
      <c r="AD21" s="67">
        <v>1998</v>
      </c>
      <c r="AE21" s="56" t="s">
        <v>128</v>
      </c>
      <c r="AF21" s="44">
        <v>17</v>
      </c>
      <c r="AG21" s="56" t="s">
        <v>22</v>
      </c>
      <c r="AH21" s="58">
        <v>26.6</v>
      </c>
      <c r="AI21" s="67" t="s">
        <v>69</v>
      </c>
      <c r="AJ21" s="80">
        <v>7.6</v>
      </c>
      <c r="AK21" s="56">
        <v>1964</v>
      </c>
      <c r="AL21" s="58">
        <v>28.5</v>
      </c>
      <c r="AM21" s="67">
        <v>1994</v>
      </c>
      <c r="AN21" s="80">
        <v>7.699999999999999</v>
      </c>
      <c r="AO21" s="12"/>
      <c r="AP21" s="94">
        <v>1901</v>
      </c>
      <c r="AQ21" s="63">
        <v>22.299999999999997</v>
      </c>
      <c r="AR21" s="96">
        <v>17</v>
      </c>
      <c r="AS21" s="56">
        <v>1964</v>
      </c>
      <c r="AT21" s="58">
        <v>28.5</v>
      </c>
      <c r="AU21" s="67">
        <v>1994</v>
      </c>
      <c r="AV21" s="81">
        <v>7.699999999999999</v>
      </c>
      <c r="AW21" s="12"/>
      <c r="AX21" s="43">
        <v>18</v>
      </c>
      <c r="AY21" s="16">
        <v>0.6</v>
      </c>
      <c r="AZ21" s="40">
        <v>1942</v>
      </c>
      <c r="BA21" s="15">
        <v>0.4</v>
      </c>
      <c r="BB21" s="40">
        <v>1968</v>
      </c>
      <c r="BC21" s="15" t="s">
        <v>128</v>
      </c>
      <c r="BD21" s="40">
        <v>1925</v>
      </c>
      <c r="BE21" s="15">
        <v>0</v>
      </c>
      <c r="BF21" s="40">
        <v>1968</v>
      </c>
      <c r="BG21" s="15">
        <v>0</v>
      </c>
      <c r="BH21" s="40">
        <v>1990</v>
      </c>
      <c r="BI21" s="15">
        <v>0</v>
      </c>
      <c r="BJ21" s="40">
        <v>1987</v>
      </c>
      <c r="BK21" s="15" t="s">
        <v>128</v>
      </c>
      <c r="BL21" s="40">
        <v>2007</v>
      </c>
      <c r="BM21" s="15" t="s">
        <v>128</v>
      </c>
      <c r="BN21" s="40">
        <v>1905</v>
      </c>
      <c r="BO21" s="110">
        <v>18</v>
      </c>
      <c r="BP21" s="12"/>
      <c r="BQ21" s="43">
        <v>18</v>
      </c>
      <c r="BR21" s="16">
        <v>10.5</v>
      </c>
      <c r="BS21" s="40">
        <v>1885</v>
      </c>
      <c r="BT21" s="15">
        <v>8.8</v>
      </c>
      <c r="BU21" s="40">
        <v>1964</v>
      </c>
      <c r="BV21" s="15">
        <v>8.4</v>
      </c>
      <c r="BW21" s="40">
        <v>1990</v>
      </c>
      <c r="BX21" s="15">
        <v>0.3</v>
      </c>
      <c r="BY21" s="40">
        <v>1940</v>
      </c>
      <c r="BZ21" s="15">
        <v>0</v>
      </c>
      <c r="CA21" s="40">
        <v>1995</v>
      </c>
      <c r="CB21" s="15" t="s">
        <v>128</v>
      </c>
      <c r="CC21" s="40">
        <v>1929</v>
      </c>
      <c r="CD21" s="15">
        <v>2.9</v>
      </c>
      <c r="CE21" s="40">
        <v>1988</v>
      </c>
      <c r="CF21" s="15">
        <v>7.9</v>
      </c>
      <c r="CG21" s="40">
        <v>1981</v>
      </c>
      <c r="CH21" s="110">
        <v>18</v>
      </c>
      <c r="CI21" s="76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</row>
    <row r="22" spans="1:201" ht="11.25">
      <c r="A22" s="14" t="s">
        <v>19</v>
      </c>
      <c r="B22" s="15">
        <v>1.7</v>
      </c>
      <c r="C22" s="16">
        <v>0.2</v>
      </c>
      <c r="D22" s="16">
        <v>8.6</v>
      </c>
      <c r="E22" s="17">
        <f t="shared" si="0"/>
        <v>10.5</v>
      </c>
      <c r="F22" s="16">
        <v>2.1</v>
      </c>
      <c r="G22" s="16">
        <v>4.5</v>
      </c>
      <c r="H22" s="16">
        <v>0</v>
      </c>
      <c r="I22" s="17">
        <f t="shared" si="1"/>
        <v>6.6</v>
      </c>
      <c r="J22" s="16">
        <v>0</v>
      </c>
      <c r="K22" s="16">
        <v>0</v>
      </c>
      <c r="L22" s="16" t="s">
        <v>128</v>
      </c>
      <c r="M22" s="17" t="s">
        <v>128</v>
      </c>
      <c r="N22" s="18">
        <f t="shared" si="3"/>
        <v>17.1</v>
      </c>
      <c r="O22" s="151">
        <v>1901</v>
      </c>
      <c r="P22" s="146">
        <f t="shared" si="4"/>
        <v>22.299999999999997</v>
      </c>
      <c r="Q22" s="12"/>
      <c r="R22" s="43">
        <v>18</v>
      </c>
      <c r="S22" s="56" t="s">
        <v>74</v>
      </c>
      <c r="T22" s="63">
        <v>21.5</v>
      </c>
      <c r="U22" s="56">
        <v>1990</v>
      </c>
      <c r="V22" s="56">
        <v>8.4</v>
      </c>
      <c r="W22" s="67">
        <v>1988</v>
      </c>
      <c r="X22" s="71">
        <v>2.9</v>
      </c>
      <c r="Y22" s="69">
        <v>18</v>
      </c>
      <c r="Z22" s="56" t="s">
        <v>40</v>
      </c>
      <c r="AA22" s="63">
        <v>5.6</v>
      </c>
      <c r="AB22" s="56">
        <v>1889</v>
      </c>
      <c r="AC22" s="56" t="s">
        <v>128</v>
      </c>
      <c r="AD22" s="67">
        <v>1992</v>
      </c>
      <c r="AE22" s="56" t="s">
        <v>128</v>
      </c>
      <c r="AF22" s="44">
        <v>18</v>
      </c>
      <c r="AG22" s="56" t="s">
        <v>107</v>
      </c>
      <c r="AH22" s="58">
        <v>26.599999999999998</v>
      </c>
      <c r="AI22" s="67" t="s">
        <v>55</v>
      </c>
      <c r="AJ22" s="80">
        <v>7.8</v>
      </c>
      <c r="AK22" s="56">
        <v>1886</v>
      </c>
      <c r="AL22" s="58">
        <v>28.5</v>
      </c>
      <c r="AM22" s="67">
        <v>1991</v>
      </c>
      <c r="AN22" s="80">
        <v>7.9</v>
      </c>
      <c r="AO22" s="12"/>
      <c r="AP22" s="94">
        <v>1902</v>
      </c>
      <c r="AQ22" s="63">
        <v>10.299999999999999</v>
      </c>
      <c r="AR22" s="96">
        <v>18</v>
      </c>
      <c r="AS22" s="56">
        <v>1886</v>
      </c>
      <c r="AT22" s="58">
        <v>28.5</v>
      </c>
      <c r="AU22" s="67">
        <v>1991</v>
      </c>
      <c r="AV22" s="81">
        <v>7.9</v>
      </c>
      <c r="AW22" s="12"/>
      <c r="AX22" s="43">
        <v>19</v>
      </c>
      <c r="AY22" s="16">
        <v>0.7</v>
      </c>
      <c r="AZ22" s="40">
        <v>2001</v>
      </c>
      <c r="BA22" s="15">
        <v>0.4</v>
      </c>
      <c r="BB22" s="40">
        <v>1955</v>
      </c>
      <c r="BC22" s="15" t="s">
        <v>128</v>
      </c>
      <c r="BD22" s="40">
        <v>1907</v>
      </c>
      <c r="BE22" s="15">
        <v>0</v>
      </c>
      <c r="BF22" s="40">
        <v>1967</v>
      </c>
      <c r="BG22" s="15">
        <v>0</v>
      </c>
      <c r="BH22" s="40">
        <v>1989</v>
      </c>
      <c r="BI22" s="15">
        <v>0</v>
      </c>
      <c r="BJ22" s="40">
        <v>1986</v>
      </c>
      <c r="BK22" s="15" t="s">
        <v>128</v>
      </c>
      <c r="BL22" s="40">
        <v>2005</v>
      </c>
      <c r="BM22" s="15" t="s">
        <v>128</v>
      </c>
      <c r="BN22" s="40">
        <v>1896</v>
      </c>
      <c r="BO22" s="110">
        <v>19</v>
      </c>
      <c r="BP22" s="12"/>
      <c r="BQ22" s="43">
        <v>19</v>
      </c>
      <c r="BR22" s="16">
        <v>10.4</v>
      </c>
      <c r="BS22" s="40">
        <v>1940</v>
      </c>
      <c r="BT22" s="15">
        <v>8.7</v>
      </c>
      <c r="BU22" s="40">
        <v>1893</v>
      </c>
      <c r="BV22" s="15">
        <v>8.2</v>
      </c>
      <c r="BW22" s="40">
        <v>1964</v>
      </c>
      <c r="BX22" s="15">
        <v>0.3</v>
      </c>
      <c r="BY22" s="40">
        <v>1938</v>
      </c>
      <c r="BZ22" s="15">
        <v>0</v>
      </c>
      <c r="CA22" s="40">
        <v>1994</v>
      </c>
      <c r="CB22" s="15" t="s">
        <v>128</v>
      </c>
      <c r="CC22" s="40">
        <v>1920</v>
      </c>
      <c r="CD22" s="15">
        <v>2.6</v>
      </c>
      <c r="CE22" s="40">
        <v>1997</v>
      </c>
      <c r="CF22" s="15">
        <v>7.8</v>
      </c>
      <c r="CG22" s="40">
        <v>2007</v>
      </c>
      <c r="CH22" s="110">
        <v>19</v>
      </c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</row>
    <row r="23" spans="1:201" ht="11.25">
      <c r="A23" s="14" t="s">
        <v>20</v>
      </c>
      <c r="B23" s="15">
        <v>6.9</v>
      </c>
      <c r="C23" s="16">
        <v>6.6</v>
      </c>
      <c r="D23" s="16">
        <v>1.7</v>
      </c>
      <c r="E23" s="17">
        <f t="shared" si="0"/>
        <v>15.2</v>
      </c>
      <c r="F23" s="16" t="s">
        <v>128</v>
      </c>
      <c r="G23" s="16">
        <v>0</v>
      </c>
      <c r="H23" s="16">
        <v>0</v>
      </c>
      <c r="I23" s="17" t="s">
        <v>128</v>
      </c>
      <c r="J23" s="16">
        <v>0</v>
      </c>
      <c r="K23" s="16">
        <v>0</v>
      </c>
      <c r="L23" s="16">
        <v>0.3</v>
      </c>
      <c r="M23" s="17">
        <f t="shared" si="2"/>
        <v>0.3</v>
      </c>
      <c r="N23" s="18">
        <f t="shared" si="3"/>
        <v>15.2</v>
      </c>
      <c r="O23" s="151">
        <v>1902</v>
      </c>
      <c r="P23" s="146">
        <f t="shared" si="4"/>
        <v>10.299999999999999</v>
      </c>
      <c r="Q23" s="12"/>
      <c r="R23" s="43">
        <v>19</v>
      </c>
      <c r="S23" s="56" t="s">
        <v>33</v>
      </c>
      <c r="T23" s="63">
        <v>21.4</v>
      </c>
      <c r="U23" s="56">
        <v>1964</v>
      </c>
      <c r="V23" s="56">
        <v>8.2</v>
      </c>
      <c r="W23" s="67">
        <v>1997</v>
      </c>
      <c r="X23" s="71">
        <v>2.6</v>
      </c>
      <c r="Y23" s="69">
        <v>19</v>
      </c>
      <c r="Z23" s="56" t="s">
        <v>38</v>
      </c>
      <c r="AA23" s="63">
        <v>5.6</v>
      </c>
      <c r="AB23" s="56">
        <v>2005</v>
      </c>
      <c r="AC23" s="57">
        <v>0.1</v>
      </c>
      <c r="AD23" s="67">
        <v>1990</v>
      </c>
      <c r="AE23" s="56" t="s">
        <v>128</v>
      </c>
      <c r="AF23" s="44">
        <v>19</v>
      </c>
      <c r="AG23" s="57" t="s">
        <v>124</v>
      </c>
      <c r="AH23" s="58">
        <v>26</v>
      </c>
      <c r="AI23" s="67" t="s">
        <v>7</v>
      </c>
      <c r="AJ23" s="80">
        <v>8.4</v>
      </c>
      <c r="AK23" s="56">
        <v>1939</v>
      </c>
      <c r="AL23" s="58">
        <v>28.4</v>
      </c>
      <c r="AM23" s="67">
        <v>1894</v>
      </c>
      <c r="AN23" s="80">
        <v>8.1</v>
      </c>
      <c r="AO23" s="12"/>
      <c r="AP23" s="94">
        <v>1903</v>
      </c>
      <c r="AQ23" s="63">
        <v>20.6</v>
      </c>
      <c r="AR23" s="96">
        <v>19</v>
      </c>
      <c r="AS23" s="56">
        <v>1939</v>
      </c>
      <c r="AT23" s="58">
        <v>28.4</v>
      </c>
      <c r="AU23" s="67">
        <v>1894</v>
      </c>
      <c r="AV23" s="81">
        <v>8.1</v>
      </c>
      <c r="AW23" s="12"/>
      <c r="AX23" s="43">
        <v>20</v>
      </c>
      <c r="AY23" s="16">
        <v>0.7</v>
      </c>
      <c r="AZ23" s="40">
        <v>1919</v>
      </c>
      <c r="BA23" s="15">
        <v>0.5</v>
      </c>
      <c r="BB23" s="40">
        <v>1998</v>
      </c>
      <c r="BC23" s="15" t="s">
        <v>128</v>
      </c>
      <c r="BD23" s="40">
        <v>1904</v>
      </c>
      <c r="BE23" s="15">
        <v>0</v>
      </c>
      <c r="BF23" s="40">
        <v>1965</v>
      </c>
      <c r="BG23" s="15">
        <v>0</v>
      </c>
      <c r="BH23" s="40">
        <v>1988</v>
      </c>
      <c r="BI23" s="15">
        <v>0</v>
      </c>
      <c r="BJ23" s="40">
        <v>1985</v>
      </c>
      <c r="BK23" s="15" t="s">
        <v>128</v>
      </c>
      <c r="BL23" s="40">
        <v>2003</v>
      </c>
      <c r="BM23" s="15" t="s">
        <v>128</v>
      </c>
      <c r="BN23" s="40">
        <v>1894</v>
      </c>
      <c r="BO23" s="110">
        <v>20</v>
      </c>
      <c r="BP23" s="12"/>
      <c r="BQ23" s="43">
        <v>20</v>
      </c>
      <c r="BR23" s="16">
        <v>10.1</v>
      </c>
      <c r="BS23" s="40">
        <v>1939</v>
      </c>
      <c r="BT23" s="15">
        <v>8.6</v>
      </c>
      <c r="BU23" s="40">
        <v>1901</v>
      </c>
      <c r="BV23" s="15">
        <v>7.7</v>
      </c>
      <c r="BW23" s="40">
        <v>1968</v>
      </c>
      <c r="BX23" s="15">
        <v>0.2</v>
      </c>
      <c r="BY23" s="40">
        <v>1973</v>
      </c>
      <c r="BZ23" s="15">
        <v>0</v>
      </c>
      <c r="CA23" s="40">
        <v>1993</v>
      </c>
      <c r="CB23" s="15" t="s">
        <v>128</v>
      </c>
      <c r="CC23" s="40">
        <v>1911</v>
      </c>
      <c r="CD23" s="15">
        <v>2.3</v>
      </c>
      <c r="CE23" s="40">
        <v>2006</v>
      </c>
      <c r="CF23" s="15">
        <v>7.5</v>
      </c>
      <c r="CG23" s="40">
        <v>1917</v>
      </c>
      <c r="CH23" s="110">
        <v>20</v>
      </c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</row>
    <row r="24" spans="1:201" ht="11.25">
      <c r="A24" s="14" t="s">
        <v>21</v>
      </c>
      <c r="B24" s="15">
        <v>1.7</v>
      </c>
      <c r="C24" s="16">
        <v>8.4</v>
      </c>
      <c r="D24" s="16">
        <v>7.6</v>
      </c>
      <c r="E24" s="17">
        <f t="shared" si="0"/>
        <v>17.7</v>
      </c>
      <c r="F24" s="16">
        <v>0.3</v>
      </c>
      <c r="G24" s="16" t="s">
        <v>128</v>
      </c>
      <c r="H24" s="16">
        <v>0</v>
      </c>
      <c r="I24" s="17">
        <f t="shared" si="1"/>
        <v>0.3</v>
      </c>
      <c r="J24" s="16">
        <v>0</v>
      </c>
      <c r="K24" s="16">
        <v>0</v>
      </c>
      <c r="L24" s="16">
        <v>1.5</v>
      </c>
      <c r="M24" s="17">
        <f t="shared" si="2"/>
        <v>1.5</v>
      </c>
      <c r="N24" s="18">
        <f t="shared" si="3"/>
        <v>18.3</v>
      </c>
      <c r="O24" s="151">
        <v>1903</v>
      </c>
      <c r="P24" s="146">
        <f t="shared" si="4"/>
        <v>20.6</v>
      </c>
      <c r="Q24" s="12"/>
      <c r="R24" s="43">
        <v>20</v>
      </c>
      <c r="S24" s="56" t="s">
        <v>24</v>
      </c>
      <c r="T24" s="63">
        <v>20.9</v>
      </c>
      <c r="U24" s="56">
        <v>1968</v>
      </c>
      <c r="V24" s="56">
        <v>7.7</v>
      </c>
      <c r="W24" s="67">
        <v>2006</v>
      </c>
      <c r="X24" s="71">
        <v>2.3</v>
      </c>
      <c r="Y24" s="69">
        <v>20</v>
      </c>
      <c r="Z24" s="56" t="s">
        <v>87</v>
      </c>
      <c r="AA24" s="63">
        <v>5.7</v>
      </c>
      <c r="AB24" s="56">
        <v>2003</v>
      </c>
      <c r="AC24" s="57">
        <v>0.1</v>
      </c>
      <c r="AD24" s="67">
        <v>1989</v>
      </c>
      <c r="AE24" s="56" t="s">
        <v>128</v>
      </c>
      <c r="AF24" s="44">
        <v>20</v>
      </c>
      <c r="AG24" s="56" t="s">
        <v>90</v>
      </c>
      <c r="AH24" s="58">
        <v>25.8</v>
      </c>
      <c r="AI24" s="67" t="s">
        <v>12</v>
      </c>
      <c r="AJ24" s="80">
        <v>8.700000000000001</v>
      </c>
      <c r="AK24" s="56">
        <v>1895</v>
      </c>
      <c r="AL24" s="58">
        <v>28.4</v>
      </c>
      <c r="AM24" s="67">
        <v>1957</v>
      </c>
      <c r="AN24" s="80">
        <v>8.3</v>
      </c>
      <c r="AO24" s="12"/>
      <c r="AP24" s="94">
        <v>1904</v>
      </c>
      <c r="AQ24" s="63">
        <v>27.700000000000003</v>
      </c>
      <c r="AR24" s="96">
        <v>20</v>
      </c>
      <c r="AS24" s="56">
        <v>1895</v>
      </c>
      <c r="AT24" s="58">
        <v>28.4</v>
      </c>
      <c r="AU24" s="67">
        <v>1957</v>
      </c>
      <c r="AV24" s="81">
        <v>8.3</v>
      </c>
      <c r="AW24" s="12"/>
      <c r="AX24" s="43">
        <v>21</v>
      </c>
      <c r="AY24" s="16">
        <v>0.9</v>
      </c>
      <c r="AZ24" s="40">
        <v>1898</v>
      </c>
      <c r="BA24" s="15">
        <v>0.6</v>
      </c>
      <c r="BB24" s="40">
        <v>1987</v>
      </c>
      <c r="BC24" s="15" t="s">
        <v>128</v>
      </c>
      <c r="BD24" s="40">
        <v>1902</v>
      </c>
      <c r="BE24" s="15">
        <v>0</v>
      </c>
      <c r="BF24" s="40">
        <v>1961</v>
      </c>
      <c r="BG24" s="15">
        <v>0</v>
      </c>
      <c r="BH24" s="40">
        <v>1987</v>
      </c>
      <c r="BI24" s="15">
        <v>0</v>
      </c>
      <c r="BJ24" s="40">
        <v>1984</v>
      </c>
      <c r="BK24" s="15" t="s">
        <v>128</v>
      </c>
      <c r="BL24" s="40">
        <v>1998</v>
      </c>
      <c r="BM24" s="15" t="s">
        <v>128</v>
      </c>
      <c r="BN24" s="40">
        <v>1888</v>
      </c>
      <c r="BO24" s="110">
        <v>21</v>
      </c>
      <c r="BP24" s="12"/>
      <c r="BQ24" s="43">
        <v>21</v>
      </c>
      <c r="BR24" s="16">
        <v>9.6</v>
      </c>
      <c r="BS24" s="40">
        <v>1886</v>
      </c>
      <c r="BT24" s="15">
        <v>8.5</v>
      </c>
      <c r="BU24" s="40">
        <v>1934</v>
      </c>
      <c r="BV24" s="15">
        <v>7.4</v>
      </c>
      <c r="BW24" s="40">
        <v>1974</v>
      </c>
      <c r="BX24" s="15">
        <v>0.2</v>
      </c>
      <c r="BY24" s="40">
        <v>1920</v>
      </c>
      <c r="BZ24" s="15">
        <v>0</v>
      </c>
      <c r="CA24" s="40">
        <v>1992</v>
      </c>
      <c r="CB24" s="15" t="s">
        <v>128</v>
      </c>
      <c r="CC24" s="40">
        <v>1910</v>
      </c>
      <c r="CD24" s="15">
        <v>2</v>
      </c>
      <c r="CE24" s="40">
        <v>1906</v>
      </c>
      <c r="CF24" s="15">
        <v>7.4</v>
      </c>
      <c r="CG24" s="40">
        <v>1886</v>
      </c>
      <c r="CH24" s="110">
        <v>21</v>
      </c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</row>
    <row r="25" spans="1:201" ht="11.25">
      <c r="A25" s="14" t="s">
        <v>22</v>
      </c>
      <c r="B25" s="15">
        <v>2.8</v>
      </c>
      <c r="C25" s="16">
        <v>14.3</v>
      </c>
      <c r="D25" s="16">
        <v>2.5</v>
      </c>
      <c r="E25" s="17">
        <f t="shared" si="0"/>
        <v>19.6</v>
      </c>
      <c r="F25" s="16" t="s">
        <v>128</v>
      </c>
      <c r="G25" s="16">
        <v>5.5</v>
      </c>
      <c r="H25" s="16">
        <v>0</v>
      </c>
      <c r="I25" s="17">
        <f t="shared" si="1"/>
        <v>5.5</v>
      </c>
      <c r="J25" s="16">
        <v>0</v>
      </c>
      <c r="K25" s="16">
        <v>0</v>
      </c>
      <c r="L25" s="16">
        <v>0</v>
      </c>
      <c r="M25" s="17">
        <f t="shared" si="2"/>
        <v>0</v>
      </c>
      <c r="N25" s="18">
        <f t="shared" si="3"/>
        <v>26.6</v>
      </c>
      <c r="O25" s="151">
        <v>1904</v>
      </c>
      <c r="P25" s="146">
        <f t="shared" si="4"/>
        <v>27.700000000000003</v>
      </c>
      <c r="Q25" s="12"/>
      <c r="R25" s="43">
        <v>21</v>
      </c>
      <c r="S25" s="56" t="s">
        <v>90</v>
      </c>
      <c r="T25" s="63">
        <v>20.5</v>
      </c>
      <c r="U25" s="56">
        <v>1886</v>
      </c>
      <c r="V25" s="56">
        <v>7.5</v>
      </c>
      <c r="W25" s="67">
        <v>1906</v>
      </c>
      <c r="X25" s="71">
        <v>2</v>
      </c>
      <c r="Y25" s="69">
        <v>21</v>
      </c>
      <c r="Z25" s="56" t="s">
        <v>44</v>
      </c>
      <c r="AA25" s="63">
        <v>5.800000000000001</v>
      </c>
      <c r="AB25" s="56">
        <v>1939</v>
      </c>
      <c r="AC25" s="56">
        <v>0.1</v>
      </c>
      <c r="AD25" s="67">
        <v>1987</v>
      </c>
      <c r="AE25" s="56" t="s">
        <v>128</v>
      </c>
      <c r="AF25" s="44">
        <v>21</v>
      </c>
      <c r="AG25" s="56" t="s">
        <v>108</v>
      </c>
      <c r="AH25" s="58">
        <v>25.6</v>
      </c>
      <c r="AI25" s="67" t="s">
        <v>52</v>
      </c>
      <c r="AJ25" s="80">
        <v>8.9</v>
      </c>
      <c r="AK25" s="56">
        <v>1915</v>
      </c>
      <c r="AL25" s="58">
        <v>28.2</v>
      </c>
      <c r="AM25" s="67">
        <v>1887</v>
      </c>
      <c r="AN25" s="80">
        <v>8.6</v>
      </c>
      <c r="AO25" s="12"/>
      <c r="AP25" s="94">
        <v>1905</v>
      </c>
      <c r="AQ25" s="63">
        <v>14.3</v>
      </c>
      <c r="AR25" s="96">
        <v>21</v>
      </c>
      <c r="AS25" s="56">
        <v>1915</v>
      </c>
      <c r="AT25" s="58">
        <v>28.2</v>
      </c>
      <c r="AU25" s="67">
        <v>1887</v>
      </c>
      <c r="AV25" s="81">
        <v>8.6</v>
      </c>
      <c r="AW25" s="12"/>
      <c r="AX25" s="43">
        <v>22</v>
      </c>
      <c r="AY25" s="16">
        <v>1</v>
      </c>
      <c r="AZ25" s="40">
        <v>2006</v>
      </c>
      <c r="BA25" s="15">
        <v>0.6</v>
      </c>
      <c r="BB25" s="40">
        <v>1958</v>
      </c>
      <c r="BC25" s="15" t="s">
        <v>128</v>
      </c>
      <c r="BD25" s="40">
        <v>1897</v>
      </c>
      <c r="BE25" s="15">
        <v>0</v>
      </c>
      <c r="BF25" s="40">
        <v>1960</v>
      </c>
      <c r="BG25" s="15">
        <v>0</v>
      </c>
      <c r="BH25" s="40">
        <v>1986</v>
      </c>
      <c r="BI25" s="15">
        <v>0</v>
      </c>
      <c r="BJ25" s="40">
        <v>1983</v>
      </c>
      <c r="BK25" s="15" t="s">
        <v>128</v>
      </c>
      <c r="BL25" s="40">
        <v>1992</v>
      </c>
      <c r="BM25" s="15">
        <v>0.1</v>
      </c>
      <c r="BN25" s="40">
        <v>1994</v>
      </c>
      <c r="BO25" s="110">
        <v>22</v>
      </c>
      <c r="BP25" s="12"/>
      <c r="BQ25" s="43">
        <v>22</v>
      </c>
      <c r="BR25" s="16">
        <v>9.3</v>
      </c>
      <c r="BS25" s="40">
        <v>1920</v>
      </c>
      <c r="BT25" s="15">
        <v>8.2</v>
      </c>
      <c r="BU25" s="40">
        <v>1981</v>
      </c>
      <c r="BV25" s="15">
        <v>7.1</v>
      </c>
      <c r="BW25" s="40">
        <v>1951</v>
      </c>
      <c r="BX25" s="15">
        <v>0.1</v>
      </c>
      <c r="BY25" s="40">
        <v>1977</v>
      </c>
      <c r="BZ25" s="15">
        <v>0</v>
      </c>
      <c r="CA25" s="40">
        <v>1991</v>
      </c>
      <c r="CB25" s="15" t="s">
        <v>128</v>
      </c>
      <c r="CC25" s="40">
        <v>1909</v>
      </c>
      <c r="CD25" s="15">
        <v>1.8</v>
      </c>
      <c r="CE25" s="40">
        <v>2004</v>
      </c>
      <c r="CF25" s="15">
        <v>7.3</v>
      </c>
      <c r="CG25" s="40">
        <v>1987</v>
      </c>
      <c r="CH25" s="110">
        <v>22</v>
      </c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</row>
    <row r="26" spans="1:201" ht="11.25">
      <c r="A26" s="14" t="s">
        <v>23</v>
      </c>
      <c r="B26" s="15">
        <v>5.4</v>
      </c>
      <c r="C26" s="16">
        <v>6.8</v>
      </c>
      <c r="D26" s="16">
        <v>7.5</v>
      </c>
      <c r="E26" s="17">
        <f t="shared" si="0"/>
        <v>19.7</v>
      </c>
      <c r="F26" s="16">
        <v>0</v>
      </c>
      <c r="G26" s="16">
        <v>0</v>
      </c>
      <c r="H26" s="16">
        <v>0</v>
      </c>
      <c r="I26" s="17">
        <f t="shared" si="1"/>
        <v>0</v>
      </c>
      <c r="J26" s="16">
        <v>0</v>
      </c>
      <c r="K26" s="16" t="s">
        <v>128</v>
      </c>
      <c r="L26" s="16" t="s">
        <v>128</v>
      </c>
      <c r="M26" s="17" t="s">
        <v>128</v>
      </c>
      <c r="N26" s="18">
        <f t="shared" si="3"/>
        <v>19.7</v>
      </c>
      <c r="O26" s="151">
        <v>1905</v>
      </c>
      <c r="P26" s="146">
        <f t="shared" si="4"/>
        <v>14.3</v>
      </c>
      <c r="Q26" s="12"/>
      <c r="R26" s="43">
        <v>22</v>
      </c>
      <c r="S26" s="56" t="s">
        <v>23</v>
      </c>
      <c r="T26" s="63">
        <v>19.7</v>
      </c>
      <c r="U26" s="56">
        <v>1974</v>
      </c>
      <c r="V26" s="56">
        <v>7.4</v>
      </c>
      <c r="W26" s="67">
        <v>2004</v>
      </c>
      <c r="X26" s="71">
        <v>1.8</v>
      </c>
      <c r="Y26" s="69">
        <v>22</v>
      </c>
      <c r="Z26" s="56" t="s">
        <v>100</v>
      </c>
      <c r="AA26" s="63">
        <v>6</v>
      </c>
      <c r="AB26" s="56">
        <v>1933</v>
      </c>
      <c r="AC26" s="56">
        <v>0.1</v>
      </c>
      <c r="AD26" s="67">
        <v>1986</v>
      </c>
      <c r="AE26" s="56" t="s">
        <v>128</v>
      </c>
      <c r="AF26" s="44">
        <v>22</v>
      </c>
      <c r="AG26" s="56" t="s">
        <v>57</v>
      </c>
      <c r="AH26" s="58">
        <v>25.4</v>
      </c>
      <c r="AI26" s="67" t="s">
        <v>85</v>
      </c>
      <c r="AJ26" s="80">
        <v>9.3</v>
      </c>
      <c r="AK26" s="56">
        <v>1909</v>
      </c>
      <c r="AL26" s="58">
        <v>28.1</v>
      </c>
      <c r="AM26" s="67">
        <v>1925</v>
      </c>
      <c r="AN26" s="80">
        <v>8.7</v>
      </c>
      <c r="AO26" s="12"/>
      <c r="AP26" s="94">
        <v>1906</v>
      </c>
      <c r="AQ26" s="63">
        <v>42</v>
      </c>
      <c r="AR26" s="96">
        <v>22</v>
      </c>
      <c r="AS26" s="56">
        <v>1909</v>
      </c>
      <c r="AT26" s="58">
        <v>28.1</v>
      </c>
      <c r="AU26" s="67">
        <v>1925</v>
      </c>
      <c r="AV26" s="81">
        <v>8.7</v>
      </c>
      <c r="AW26" s="12"/>
      <c r="AX26" s="43">
        <v>23</v>
      </c>
      <c r="AY26" s="16">
        <v>1</v>
      </c>
      <c r="AZ26" s="40">
        <v>1986</v>
      </c>
      <c r="BA26" s="15">
        <v>0.8</v>
      </c>
      <c r="BB26" s="40">
        <v>1997</v>
      </c>
      <c r="BC26" s="15" t="s">
        <v>128</v>
      </c>
      <c r="BD26" s="40">
        <v>1889</v>
      </c>
      <c r="BE26" s="15">
        <v>0</v>
      </c>
      <c r="BF26" s="40">
        <v>1959</v>
      </c>
      <c r="BG26" s="15">
        <v>0</v>
      </c>
      <c r="BH26" s="40">
        <v>1985</v>
      </c>
      <c r="BI26" s="15">
        <v>0</v>
      </c>
      <c r="BJ26" s="40">
        <v>1982</v>
      </c>
      <c r="BK26" s="15" t="s">
        <v>128</v>
      </c>
      <c r="BL26" s="40">
        <v>1990</v>
      </c>
      <c r="BM26" s="15">
        <v>0.1</v>
      </c>
      <c r="BN26" s="40">
        <v>1966</v>
      </c>
      <c r="BO26" s="110">
        <v>23</v>
      </c>
      <c r="BP26" s="12"/>
      <c r="BQ26" s="43">
        <v>23</v>
      </c>
      <c r="BR26" s="16">
        <v>8.4</v>
      </c>
      <c r="BS26" s="40">
        <v>1903</v>
      </c>
      <c r="BT26" s="15">
        <v>8.1</v>
      </c>
      <c r="BU26" s="40">
        <v>1956</v>
      </c>
      <c r="BV26" s="15">
        <v>6.6</v>
      </c>
      <c r="BW26" s="40">
        <v>1896</v>
      </c>
      <c r="BX26" s="15" t="s">
        <v>128</v>
      </c>
      <c r="BY26" s="40">
        <v>2007</v>
      </c>
      <c r="BZ26" s="15">
        <v>0</v>
      </c>
      <c r="CA26" s="40">
        <v>1990</v>
      </c>
      <c r="CB26" s="15" t="s">
        <v>128</v>
      </c>
      <c r="CC26" s="40">
        <v>1905</v>
      </c>
      <c r="CD26" s="15">
        <v>1.8</v>
      </c>
      <c r="CE26" s="40">
        <v>1911</v>
      </c>
      <c r="CF26" s="15">
        <v>7.2</v>
      </c>
      <c r="CG26" s="40">
        <v>1950</v>
      </c>
      <c r="CH26" s="110">
        <v>23</v>
      </c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</row>
    <row r="27" spans="1:201" ht="11.25">
      <c r="A27" s="14" t="s">
        <v>24</v>
      </c>
      <c r="B27" s="15" t="s">
        <v>128</v>
      </c>
      <c r="C27" s="16">
        <v>5</v>
      </c>
      <c r="D27" s="16">
        <v>15.9</v>
      </c>
      <c r="E27" s="17">
        <f t="shared" si="0"/>
        <v>20.9</v>
      </c>
      <c r="F27" s="16">
        <v>17.5</v>
      </c>
      <c r="G27" s="16" t="s">
        <v>128</v>
      </c>
      <c r="H27" s="16">
        <v>0</v>
      </c>
      <c r="I27" s="17">
        <f t="shared" si="1"/>
        <v>17.5</v>
      </c>
      <c r="J27" s="16">
        <v>0</v>
      </c>
      <c r="K27" s="16">
        <v>0</v>
      </c>
      <c r="L27" s="16">
        <v>2</v>
      </c>
      <c r="M27" s="17">
        <f t="shared" si="2"/>
        <v>2</v>
      </c>
      <c r="N27" s="18">
        <f t="shared" si="3"/>
        <v>38.4</v>
      </c>
      <c r="O27" s="151">
        <v>1906</v>
      </c>
      <c r="P27" s="146">
        <f t="shared" si="4"/>
        <v>42</v>
      </c>
      <c r="Q27" s="12"/>
      <c r="R27" s="43">
        <v>23</v>
      </c>
      <c r="S27" s="56" t="s">
        <v>22</v>
      </c>
      <c r="T27" s="63">
        <v>19.6</v>
      </c>
      <c r="U27" s="56">
        <v>1951</v>
      </c>
      <c r="V27" s="56">
        <v>7.1</v>
      </c>
      <c r="W27" s="67">
        <v>1911</v>
      </c>
      <c r="X27" s="71">
        <v>1.8</v>
      </c>
      <c r="Y27" s="69">
        <v>23</v>
      </c>
      <c r="Z27" s="56" t="s">
        <v>34</v>
      </c>
      <c r="AA27" s="63">
        <v>6</v>
      </c>
      <c r="AB27" s="56">
        <v>1923</v>
      </c>
      <c r="AC27" s="56">
        <v>0.1</v>
      </c>
      <c r="AD27" s="67">
        <v>1985</v>
      </c>
      <c r="AE27" s="56" t="s">
        <v>128</v>
      </c>
      <c r="AF27" s="44">
        <v>23</v>
      </c>
      <c r="AG27" s="57" t="s">
        <v>104</v>
      </c>
      <c r="AH27" s="58">
        <v>25.3</v>
      </c>
      <c r="AI27" s="67" t="s">
        <v>99</v>
      </c>
      <c r="AJ27" s="80">
        <v>9.4</v>
      </c>
      <c r="AK27" s="56">
        <v>1904</v>
      </c>
      <c r="AL27" s="58">
        <v>27.700000000000003</v>
      </c>
      <c r="AM27" s="67">
        <v>1888</v>
      </c>
      <c r="AN27" s="80">
        <v>8.799999999999999</v>
      </c>
      <c r="AO27" s="12"/>
      <c r="AP27" s="94">
        <v>1907</v>
      </c>
      <c r="AQ27" s="63">
        <v>16.700000000000003</v>
      </c>
      <c r="AR27" s="96">
        <v>23</v>
      </c>
      <c r="AS27" s="56">
        <v>1904</v>
      </c>
      <c r="AT27" s="58">
        <v>27.700000000000003</v>
      </c>
      <c r="AU27" s="67">
        <v>1888</v>
      </c>
      <c r="AV27" s="81">
        <v>8.799999999999999</v>
      </c>
      <c r="AW27" s="12"/>
      <c r="AX27" s="43">
        <v>24</v>
      </c>
      <c r="AY27" s="16">
        <v>1</v>
      </c>
      <c r="AZ27" s="40">
        <v>1910</v>
      </c>
      <c r="BA27" s="15">
        <v>0.8</v>
      </c>
      <c r="BB27" s="40">
        <v>1922</v>
      </c>
      <c r="BC27" s="15">
        <v>0.1</v>
      </c>
      <c r="BD27" s="40">
        <v>2005</v>
      </c>
      <c r="BE27" s="15">
        <v>0</v>
      </c>
      <c r="BF27" s="40">
        <v>1958</v>
      </c>
      <c r="BG27" s="15">
        <v>0</v>
      </c>
      <c r="BH27" s="40">
        <v>1984</v>
      </c>
      <c r="BI27" s="15">
        <v>0</v>
      </c>
      <c r="BJ27" s="40">
        <v>1981</v>
      </c>
      <c r="BK27" s="15" t="s">
        <v>128</v>
      </c>
      <c r="BL27" s="40">
        <v>1989</v>
      </c>
      <c r="BM27" s="15">
        <v>0.1</v>
      </c>
      <c r="BN27" s="40">
        <v>1965</v>
      </c>
      <c r="BO27" s="110">
        <v>24</v>
      </c>
      <c r="BP27" s="12"/>
      <c r="BQ27" s="43">
        <v>24</v>
      </c>
      <c r="BR27" s="16">
        <v>8.1</v>
      </c>
      <c r="BS27" s="40">
        <v>1964</v>
      </c>
      <c r="BT27" s="15">
        <v>7.9</v>
      </c>
      <c r="BU27" s="40">
        <v>1907</v>
      </c>
      <c r="BV27" s="15">
        <v>6.3</v>
      </c>
      <c r="BW27" s="40">
        <v>1975</v>
      </c>
      <c r="BX27" s="15" t="s">
        <v>128</v>
      </c>
      <c r="BY27" s="40">
        <v>2006</v>
      </c>
      <c r="BZ27" s="15">
        <v>0</v>
      </c>
      <c r="CA27" s="40">
        <v>1989</v>
      </c>
      <c r="CB27" s="15">
        <v>0</v>
      </c>
      <c r="CC27" s="40">
        <v>2007</v>
      </c>
      <c r="CD27" s="15">
        <v>1.7</v>
      </c>
      <c r="CE27" s="40">
        <v>1984</v>
      </c>
      <c r="CF27" s="15">
        <v>6.9</v>
      </c>
      <c r="CG27" s="40">
        <v>1901</v>
      </c>
      <c r="CH27" s="110">
        <v>24</v>
      </c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</row>
    <row r="28" spans="1:201" ht="11.25">
      <c r="A28" s="14" t="s">
        <v>25</v>
      </c>
      <c r="B28" s="15">
        <v>1.6</v>
      </c>
      <c r="C28" s="16">
        <v>2.2</v>
      </c>
      <c r="D28" s="16">
        <v>7.9</v>
      </c>
      <c r="E28" s="17">
        <f t="shared" si="0"/>
        <v>11.700000000000001</v>
      </c>
      <c r="F28" s="16" t="s">
        <v>128</v>
      </c>
      <c r="G28" s="16" t="s">
        <v>128</v>
      </c>
      <c r="H28" s="16">
        <v>0</v>
      </c>
      <c r="I28" s="17" t="s">
        <v>128</v>
      </c>
      <c r="J28" s="16">
        <v>0</v>
      </c>
      <c r="K28" s="16">
        <v>0</v>
      </c>
      <c r="L28" s="16">
        <v>0.1</v>
      </c>
      <c r="M28" s="17">
        <f t="shared" si="2"/>
        <v>0.1</v>
      </c>
      <c r="N28" s="18">
        <f t="shared" si="3"/>
        <v>13.700000000000001</v>
      </c>
      <c r="O28" s="151">
        <v>1907</v>
      </c>
      <c r="P28" s="146">
        <f t="shared" si="4"/>
        <v>16.700000000000003</v>
      </c>
      <c r="Q28" s="12"/>
      <c r="R28" s="43">
        <v>24</v>
      </c>
      <c r="S28" s="56" t="s">
        <v>35</v>
      </c>
      <c r="T28" s="63">
        <v>19.4</v>
      </c>
      <c r="U28" s="56">
        <v>1971</v>
      </c>
      <c r="V28" s="56">
        <v>6.7</v>
      </c>
      <c r="W28" s="67">
        <v>1984</v>
      </c>
      <c r="X28" s="71">
        <v>1.7</v>
      </c>
      <c r="Y28" s="69">
        <v>24</v>
      </c>
      <c r="Z28" s="56" t="s">
        <v>16</v>
      </c>
      <c r="AA28" s="63">
        <v>6</v>
      </c>
      <c r="AB28" s="56">
        <v>1909</v>
      </c>
      <c r="AC28" s="56">
        <v>0.1</v>
      </c>
      <c r="AD28" s="67">
        <v>1983</v>
      </c>
      <c r="AE28" s="56" t="s">
        <v>128</v>
      </c>
      <c r="AF28" s="44">
        <v>24</v>
      </c>
      <c r="AG28" s="56" t="s">
        <v>103</v>
      </c>
      <c r="AH28" s="58">
        <v>25.2</v>
      </c>
      <c r="AI28" s="67" t="s">
        <v>45</v>
      </c>
      <c r="AJ28" s="80">
        <v>9.7</v>
      </c>
      <c r="AK28" s="56">
        <v>1951</v>
      </c>
      <c r="AL28" s="58">
        <v>27.2</v>
      </c>
      <c r="AM28" s="67">
        <v>1967</v>
      </c>
      <c r="AN28" s="80">
        <v>9.3</v>
      </c>
      <c r="AO28" s="12"/>
      <c r="AP28" s="94">
        <v>1908</v>
      </c>
      <c r="AQ28" s="63">
        <v>13.200000000000001</v>
      </c>
      <c r="AR28" s="96">
        <v>24</v>
      </c>
      <c r="AS28" s="56">
        <v>1951</v>
      </c>
      <c r="AT28" s="58">
        <v>27.2</v>
      </c>
      <c r="AU28" s="67">
        <v>1967</v>
      </c>
      <c r="AV28" s="81">
        <v>9.3</v>
      </c>
      <c r="AW28" s="12"/>
      <c r="AX28" s="43">
        <v>25</v>
      </c>
      <c r="AY28" s="16">
        <v>1.1</v>
      </c>
      <c r="AZ28" s="40">
        <v>1928</v>
      </c>
      <c r="BA28" s="15">
        <v>0.8</v>
      </c>
      <c r="BB28" s="40">
        <v>1898</v>
      </c>
      <c r="BC28" s="15">
        <v>0.1</v>
      </c>
      <c r="BD28" s="40">
        <v>2003</v>
      </c>
      <c r="BE28" s="15">
        <v>0</v>
      </c>
      <c r="BF28" s="40">
        <v>1954</v>
      </c>
      <c r="BG28" s="15">
        <v>0</v>
      </c>
      <c r="BH28" s="40">
        <v>1983</v>
      </c>
      <c r="BI28" s="15">
        <v>0</v>
      </c>
      <c r="BJ28" s="40">
        <v>1980</v>
      </c>
      <c r="BK28" s="15" t="s">
        <v>128</v>
      </c>
      <c r="BL28" s="40">
        <v>1987</v>
      </c>
      <c r="BM28" s="15">
        <v>0.1</v>
      </c>
      <c r="BN28" s="40">
        <v>1912</v>
      </c>
      <c r="BO28" s="110">
        <v>25</v>
      </c>
      <c r="BP28" s="12"/>
      <c r="BQ28" s="43">
        <v>25</v>
      </c>
      <c r="BR28" s="16">
        <v>8.1</v>
      </c>
      <c r="BS28" s="40">
        <v>1956</v>
      </c>
      <c r="BT28" s="15">
        <v>7.6</v>
      </c>
      <c r="BU28" s="40">
        <v>1903</v>
      </c>
      <c r="BV28" s="15">
        <v>5.9</v>
      </c>
      <c r="BW28" s="40">
        <v>1998</v>
      </c>
      <c r="BX28" s="15" t="s">
        <v>128</v>
      </c>
      <c r="BY28" s="40">
        <v>2003</v>
      </c>
      <c r="BZ28" s="15">
        <v>0</v>
      </c>
      <c r="CA28" s="40">
        <v>1988</v>
      </c>
      <c r="CB28" s="15">
        <v>0</v>
      </c>
      <c r="CC28" s="40">
        <v>2006</v>
      </c>
      <c r="CD28" s="15">
        <v>1.6</v>
      </c>
      <c r="CE28" s="40">
        <v>1993</v>
      </c>
      <c r="CF28" s="15">
        <v>6.7</v>
      </c>
      <c r="CG28" s="40">
        <v>1944</v>
      </c>
      <c r="CH28" s="110">
        <v>25</v>
      </c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</row>
    <row r="29" spans="1:201" ht="11.25">
      <c r="A29" s="14" t="s">
        <v>26</v>
      </c>
      <c r="B29" s="15">
        <v>6.5</v>
      </c>
      <c r="C29" s="16">
        <v>6</v>
      </c>
      <c r="D29" s="16">
        <v>4.4</v>
      </c>
      <c r="E29" s="17">
        <f t="shared" si="0"/>
        <v>16.9</v>
      </c>
      <c r="F29" s="16">
        <v>2.7</v>
      </c>
      <c r="G29" s="16">
        <v>0</v>
      </c>
      <c r="H29" s="16">
        <v>0</v>
      </c>
      <c r="I29" s="17">
        <f t="shared" si="1"/>
        <v>2.7</v>
      </c>
      <c r="J29" s="16">
        <v>0</v>
      </c>
      <c r="K29" s="16">
        <v>0</v>
      </c>
      <c r="L29" s="16" t="s">
        <v>128</v>
      </c>
      <c r="M29" s="17" t="s">
        <v>128</v>
      </c>
      <c r="N29" s="18">
        <f t="shared" si="3"/>
        <v>19.7</v>
      </c>
      <c r="O29" s="151">
        <v>1908</v>
      </c>
      <c r="P29" s="146">
        <f t="shared" si="4"/>
        <v>13.200000000000001</v>
      </c>
      <c r="Q29" s="12"/>
      <c r="R29" s="43">
        <v>25</v>
      </c>
      <c r="S29" s="56" t="s">
        <v>73</v>
      </c>
      <c r="T29" s="63">
        <v>19.3</v>
      </c>
      <c r="U29" s="56">
        <v>1901</v>
      </c>
      <c r="V29" s="56">
        <v>6.6</v>
      </c>
      <c r="W29" s="67">
        <v>1993</v>
      </c>
      <c r="X29" s="71">
        <v>1.6</v>
      </c>
      <c r="Y29" s="69">
        <v>25</v>
      </c>
      <c r="Z29" s="56" t="s">
        <v>91</v>
      </c>
      <c r="AA29" s="63">
        <v>6.1</v>
      </c>
      <c r="AB29" s="56">
        <v>1986</v>
      </c>
      <c r="AC29" s="57">
        <v>0.2</v>
      </c>
      <c r="AD29" s="67">
        <v>1982</v>
      </c>
      <c r="AE29" s="56" t="s">
        <v>128</v>
      </c>
      <c r="AF29" s="44">
        <v>25</v>
      </c>
      <c r="AG29" s="56" t="s">
        <v>93</v>
      </c>
      <c r="AH29" s="58">
        <v>25.1</v>
      </c>
      <c r="AI29" s="67" t="s">
        <v>16</v>
      </c>
      <c r="AJ29" s="80">
        <v>9.8</v>
      </c>
      <c r="AK29" s="56">
        <v>1913</v>
      </c>
      <c r="AL29" s="58">
        <v>27.1</v>
      </c>
      <c r="AM29" s="67">
        <v>1932</v>
      </c>
      <c r="AN29" s="80">
        <v>9.6</v>
      </c>
      <c r="AO29" s="12"/>
      <c r="AP29" s="94">
        <v>1909</v>
      </c>
      <c r="AQ29" s="63">
        <v>28.1</v>
      </c>
      <c r="AR29" s="96">
        <v>25</v>
      </c>
      <c r="AS29" s="56">
        <v>1913</v>
      </c>
      <c r="AT29" s="58">
        <v>27.1</v>
      </c>
      <c r="AU29" s="67">
        <v>1932</v>
      </c>
      <c r="AV29" s="81">
        <v>9.6</v>
      </c>
      <c r="AW29" s="12"/>
      <c r="AX29" s="43">
        <v>26</v>
      </c>
      <c r="AY29" s="16">
        <v>1.4</v>
      </c>
      <c r="AZ29" s="40">
        <v>1988</v>
      </c>
      <c r="BA29" s="15">
        <v>0.9</v>
      </c>
      <c r="BB29" s="40">
        <v>1967</v>
      </c>
      <c r="BC29" s="15">
        <v>0.1</v>
      </c>
      <c r="BD29" s="40">
        <v>1977</v>
      </c>
      <c r="BE29" s="15">
        <v>0</v>
      </c>
      <c r="BF29" s="40">
        <v>1948</v>
      </c>
      <c r="BG29" s="15">
        <v>0</v>
      </c>
      <c r="BH29" s="40">
        <v>1982</v>
      </c>
      <c r="BI29" s="15">
        <v>0</v>
      </c>
      <c r="BJ29" s="40">
        <v>1979</v>
      </c>
      <c r="BK29" s="15" t="s">
        <v>128</v>
      </c>
      <c r="BL29" s="40">
        <v>1986</v>
      </c>
      <c r="BM29" s="15">
        <v>0.1</v>
      </c>
      <c r="BN29" s="40">
        <v>1908</v>
      </c>
      <c r="BO29" s="110">
        <v>26</v>
      </c>
      <c r="BP29" s="12"/>
      <c r="BQ29" s="43">
        <v>26</v>
      </c>
      <c r="BR29" s="16">
        <v>8.1</v>
      </c>
      <c r="BS29" s="40">
        <v>1895</v>
      </c>
      <c r="BT29" s="15">
        <v>7.5</v>
      </c>
      <c r="BU29" s="40">
        <v>1948</v>
      </c>
      <c r="BV29" s="15">
        <v>5.6</v>
      </c>
      <c r="BW29" s="40">
        <v>1956</v>
      </c>
      <c r="BX29" s="15" t="s">
        <v>128</v>
      </c>
      <c r="BY29" s="40">
        <v>2001</v>
      </c>
      <c r="BZ29" s="15">
        <v>0</v>
      </c>
      <c r="CA29" s="40">
        <v>1987</v>
      </c>
      <c r="CB29" s="15">
        <v>0</v>
      </c>
      <c r="CC29" s="40">
        <v>2005</v>
      </c>
      <c r="CD29" s="15">
        <v>1.6</v>
      </c>
      <c r="CE29" s="40">
        <v>1967</v>
      </c>
      <c r="CF29" s="15">
        <v>6.7</v>
      </c>
      <c r="CG29" s="40">
        <v>1929</v>
      </c>
      <c r="CH29" s="110">
        <v>26</v>
      </c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</row>
    <row r="30" spans="1:201" s="13" customFormat="1" ht="11.25">
      <c r="A30" s="20" t="s">
        <v>27</v>
      </c>
      <c r="B30" s="21">
        <v>0.1</v>
      </c>
      <c r="C30" s="22">
        <v>14.2</v>
      </c>
      <c r="D30" s="22">
        <v>4.7</v>
      </c>
      <c r="E30" s="23">
        <f t="shared" si="0"/>
        <v>19</v>
      </c>
      <c r="F30" s="22">
        <v>0.1</v>
      </c>
      <c r="G30" s="22">
        <v>0</v>
      </c>
      <c r="H30" s="22" t="s">
        <v>128</v>
      </c>
      <c r="I30" s="23">
        <f t="shared" si="1"/>
        <v>0.1</v>
      </c>
      <c r="J30" s="22">
        <v>0</v>
      </c>
      <c r="K30" s="22" t="s">
        <v>128</v>
      </c>
      <c r="L30" s="22">
        <v>0</v>
      </c>
      <c r="M30" s="23" t="s">
        <v>128</v>
      </c>
      <c r="N30" s="24">
        <f t="shared" si="3"/>
        <v>19.1</v>
      </c>
      <c r="O30" s="152">
        <v>1909</v>
      </c>
      <c r="P30" s="145">
        <f t="shared" si="4"/>
        <v>28.1</v>
      </c>
      <c r="Q30" s="12"/>
      <c r="R30" s="43">
        <v>26</v>
      </c>
      <c r="S30" s="56" t="s">
        <v>27</v>
      </c>
      <c r="T30" s="63">
        <v>19</v>
      </c>
      <c r="U30" s="56">
        <v>1896</v>
      </c>
      <c r="V30" s="56">
        <v>6.6</v>
      </c>
      <c r="W30" s="67">
        <v>1967</v>
      </c>
      <c r="X30" s="71">
        <v>1.6</v>
      </c>
      <c r="Y30" s="69">
        <v>26</v>
      </c>
      <c r="Z30" s="56" t="s">
        <v>101</v>
      </c>
      <c r="AA30" s="63">
        <v>6.2</v>
      </c>
      <c r="AB30" s="56">
        <v>1981</v>
      </c>
      <c r="AC30" s="57">
        <v>0.2</v>
      </c>
      <c r="AD30" s="67">
        <v>1981</v>
      </c>
      <c r="AE30" s="56" t="s">
        <v>128</v>
      </c>
      <c r="AF30" s="44">
        <v>26</v>
      </c>
      <c r="AG30" s="56" t="s">
        <v>86</v>
      </c>
      <c r="AH30" s="58">
        <v>25.1</v>
      </c>
      <c r="AI30" s="67" t="s">
        <v>113</v>
      </c>
      <c r="AJ30" s="80">
        <v>9.899999999999999</v>
      </c>
      <c r="AK30" s="56">
        <v>1910</v>
      </c>
      <c r="AL30" s="58">
        <v>26.8</v>
      </c>
      <c r="AM30" s="67">
        <v>1898</v>
      </c>
      <c r="AN30" s="80">
        <v>9.7</v>
      </c>
      <c r="AO30" s="12"/>
      <c r="AP30" s="94">
        <v>1910</v>
      </c>
      <c r="AQ30" s="63">
        <v>26.8</v>
      </c>
      <c r="AR30" s="96">
        <v>26</v>
      </c>
      <c r="AS30" s="56">
        <v>1910</v>
      </c>
      <c r="AT30" s="58">
        <v>26.8</v>
      </c>
      <c r="AU30" s="67">
        <v>1898</v>
      </c>
      <c r="AV30" s="81">
        <v>9.7</v>
      </c>
      <c r="AW30" s="12"/>
      <c r="AX30" s="43">
        <v>27</v>
      </c>
      <c r="AY30" s="16">
        <v>1.4</v>
      </c>
      <c r="AZ30" s="40">
        <v>1967</v>
      </c>
      <c r="BA30" s="15">
        <v>1</v>
      </c>
      <c r="BB30" s="40">
        <v>1994</v>
      </c>
      <c r="BC30" s="15">
        <v>0.1</v>
      </c>
      <c r="BD30" s="40">
        <v>1939</v>
      </c>
      <c r="BE30" s="15">
        <v>0</v>
      </c>
      <c r="BF30" s="40">
        <v>1947</v>
      </c>
      <c r="BG30" s="15">
        <v>0</v>
      </c>
      <c r="BH30" s="40">
        <v>1981</v>
      </c>
      <c r="BI30" s="15">
        <v>0</v>
      </c>
      <c r="BJ30" s="40">
        <v>1978</v>
      </c>
      <c r="BK30" s="15" t="s">
        <v>128</v>
      </c>
      <c r="BL30" s="40">
        <v>1985</v>
      </c>
      <c r="BM30" s="15">
        <v>0.2</v>
      </c>
      <c r="BN30" s="40">
        <v>1959</v>
      </c>
      <c r="BO30" s="110">
        <v>27</v>
      </c>
      <c r="BP30" s="12"/>
      <c r="BQ30" s="43">
        <v>27</v>
      </c>
      <c r="BR30" s="16">
        <v>7.7</v>
      </c>
      <c r="BS30" s="40">
        <v>2005</v>
      </c>
      <c r="BT30" s="15">
        <v>7.5</v>
      </c>
      <c r="BU30" s="40">
        <v>1905</v>
      </c>
      <c r="BV30" s="15">
        <v>5.3</v>
      </c>
      <c r="BW30" s="40">
        <v>1953</v>
      </c>
      <c r="BX30" s="15" t="s">
        <v>128</v>
      </c>
      <c r="BY30" s="40">
        <v>2000</v>
      </c>
      <c r="BZ30" s="15">
        <v>0</v>
      </c>
      <c r="CA30" s="40">
        <v>1986</v>
      </c>
      <c r="CB30" s="15">
        <v>0</v>
      </c>
      <c r="CC30" s="40">
        <v>2004</v>
      </c>
      <c r="CD30" s="15">
        <v>1.5</v>
      </c>
      <c r="CE30" s="40">
        <v>1903</v>
      </c>
      <c r="CF30" s="15">
        <v>6.5</v>
      </c>
      <c r="CG30" s="40">
        <v>1983</v>
      </c>
      <c r="CH30" s="110">
        <v>27</v>
      </c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</row>
    <row r="31" spans="1:201" ht="11.25">
      <c r="A31" s="14" t="s">
        <v>129</v>
      </c>
      <c r="B31" s="15">
        <v>9.1</v>
      </c>
      <c r="C31" s="16">
        <v>1</v>
      </c>
      <c r="D31" s="16">
        <v>21.3</v>
      </c>
      <c r="E31" s="17">
        <f t="shared" si="0"/>
        <v>31.4</v>
      </c>
      <c r="F31" s="16">
        <v>0</v>
      </c>
      <c r="G31" s="16">
        <v>2.3</v>
      </c>
      <c r="H31" s="16">
        <v>0</v>
      </c>
      <c r="I31" s="17">
        <f t="shared" si="1"/>
        <v>2.3</v>
      </c>
      <c r="J31" s="16">
        <v>0</v>
      </c>
      <c r="K31" s="16" t="s">
        <v>128</v>
      </c>
      <c r="L31" s="16">
        <v>0</v>
      </c>
      <c r="M31" s="17" t="s">
        <v>128</v>
      </c>
      <c r="N31" s="18">
        <f t="shared" si="3"/>
        <v>33.699999999999996</v>
      </c>
      <c r="O31" s="151">
        <v>1910</v>
      </c>
      <c r="P31" s="146">
        <f t="shared" si="4"/>
        <v>26.8</v>
      </c>
      <c r="Q31" s="12"/>
      <c r="R31" s="43">
        <v>27</v>
      </c>
      <c r="S31" s="57" t="s">
        <v>112</v>
      </c>
      <c r="T31" s="63">
        <v>18.700000000000003</v>
      </c>
      <c r="U31" s="56">
        <v>1975</v>
      </c>
      <c r="V31" s="56">
        <v>6.3</v>
      </c>
      <c r="W31" s="67">
        <v>1903</v>
      </c>
      <c r="X31" s="71">
        <v>1.5</v>
      </c>
      <c r="Y31" s="69">
        <v>27</v>
      </c>
      <c r="Z31" s="57" t="s">
        <v>120</v>
      </c>
      <c r="AA31" s="63">
        <v>6.5</v>
      </c>
      <c r="AB31" s="56">
        <v>1977</v>
      </c>
      <c r="AC31" s="59">
        <v>0.2</v>
      </c>
      <c r="AD31" s="67">
        <v>1970</v>
      </c>
      <c r="AE31" s="56" t="s">
        <v>128</v>
      </c>
      <c r="AF31" s="44">
        <v>27</v>
      </c>
      <c r="AG31" s="56" t="s">
        <v>118</v>
      </c>
      <c r="AH31" s="58">
        <v>24.6</v>
      </c>
      <c r="AI31" s="67" t="s">
        <v>135</v>
      </c>
      <c r="AJ31" s="80">
        <v>10.1</v>
      </c>
      <c r="AK31" s="56">
        <v>1961</v>
      </c>
      <c r="AL31" s="58">
        <v>26.599999999999998</v>
      </c>
      <c r="AM31" s="67">
        <v>1971</v>
      </c>
      <c r="AN31" s="80">
        <v>9.8</v>
      </c>
      <c r="AO31" s="12"/>
      <c r="AP31" s="94">
        <v>1911</v>
      </c>
      <c r="AQ31" s="63">
        <v>21.400000000000002</v>
      </c>
      <c r="AR31" s="96">
        <v>27</v>
      </c>
      <c r="AS31" s="56">
        <v>1961</v>
      </c>
      <c r="AT31" s="58">
        <v>26.599999999999998</v>
      </c>
      <c r="AU31" s="67">
        <v>1971</v>
      </c>
      <c r="AV31" s="81">
        <v>9.8</v>
      </c>
      <c r="AW31" s="12"/>
      <c r="AX31" s="43">
        <v>28</v>
      </c>
      <c r="AY31" s="16">
        <v>1.4</v>
      </c>
      <c r="AZ31" s="40">
        <v>1955</v>
      </c>
      <c r="BA31" s="15">
        <v>1</v>
      </c>
      <c r="BB31" s="40">
        <v>1943</v>
      </c>
      <c r="BC31" s="15">
        <v>0.1</v>
      </c>
      <c r="BD31" s="40">
        <v>1933</v>
      </c>
      <c r="BE31" s="15">
        <v>0</v>
      </c>
      <c r="BF31" s="40">
        <v>1946</v>
      </c>
      <c r="BG31" s="15">
        <v>0</v>
      </c>
      <c r="BH31" s="40">
        <v>1980</v>
      </c>
      <c r="BI31" s="15">
        <v>0</v>
      </c>
      <c r="BJ31" s="40">
        <v>1977</v>
      </c>
      <c r="BK31" s="15" t="s">
        <v>128</v>
      </c>
      <c r="BL31" s="40">
        <v>1983</v>
      </c>
      <c r="BM31" s="15">
        <v>0.2</v>
      </c>
      <c r="BN31" s="40">
        <v>1925</v>
      </c>
      <c r="BO31" s="110">
        <v>28</v>
      </c>
      <c r="BP31" s="12"/>
      <c r="BQ31" s="43">
        <v>28</v>
      </c>
      <c r="BR31" s="16">
        <v>7.4</v>
      </c>
      <c r="BS31" s="40">
        <v>2003</v>
      </c>
      <c r="BT31" s="15">
        <v>7.5</v>
      </c>
      <c r="BU31" s="40">
        <v>1890</v>
      </c>
      <c r="BV31" s="15">
        <v>5.2</v>
      </c>
      <c r="BW31" s="40">
        <v>1984</v>
      </c>
      <c r="BX31" s="15" t="s">
        <v>128</v>
      </c>
      <c r="BY31" s="40">
        <v>1999</v>
      </c>
      <c r="BZ31" s="15">
        <v>0</v>
      </c>
      <c r="CA31" s="40">
        <v>1985</v>
      </c>
      <c r="CB31" s="15">
        <v>0</v>
      </c>
      <c r="CC31" s="40">
        <v>2003</v>
      </c>
      <c r="CD31" s="15">
        <v>1.4</v>
      </c>
      <c r="CE31" s="40">
        <v>1952</v>
      </c>
      <c r="CF31" s="15">
        <v>6.5</v>
      </c>
      <c r="CG31" s="40">
        <v>1907</v>
      </c>
      <c r="CH31" s="110">
        <v>28</v>
      </c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</row>
    <row r="32" spans="1:201" ht="11.25">
      <c r="A32" s="14" t="s">
        <v>28</v>
      </c>
      <c r="B32" s="15">
        <v>2.2</v>
      </c>
      <c r="C32" s="16">
        <v>0.5</v>
      </c>
      <c r="D32" s="16">
        <v>13</v>
      </c>
      <c r="E32" s="17">
        <f t="shared" si="0"/>
        <v>15.7</v>
      </c>
      <c r="F32" s="16">
        <v>3.5</v>
      </c>
      <c r="G32" s="16">
        <v>0</v>
      </c>
      <c r="H32" s="16">
        <v>0</v>
      </c>
      <c r="I32" s="17">
        <f t="shared" si="1"/>
        <v>3.5</v>
      </c>
      <c r="J32" s="16">
        <v>0</v>
      </c>
      <c r="K32" s="16" t="s">
        <v>128</v>
      </c>
      <c r="L32" s="16">
        <v>1.8</v>
      </c>
      <c r="M32" s="17">
        <f t="shared" si="2"/>
        <v>1.8</v>
      </c>
      <c r="N32" s="18">
        <f t="shared" si="3"/>
        <v>19.2</v>
      </c>
      <c r="O32" s="151">
        <v>1911</v>
      </c>
      <c r="P32" s="146">
        <f t="shared" si="4"/>
        <v>21.400000000000002</v>
      </c>
      <c r="Q32" s="12"/>
      <c r="R32" s="43">
        <v>28</v>
      </c>
      <c r="S32" s="57" t="s">
        <v>136</v>
      </c>
      <c r="T32" s="63">
        <v>18.200000000000003</v>
      </c>
      <c r="U32" s="56">
        <v>1970</v>
      </c>
      <c r="V32" s="56">
        <v>6</v>
      </c>
      <c r="W32" s="67">
        <v>1952</v>
      </c>
      <c r="X32" s="71">
        <v>1.4</v>
      </c>
      <c r="Y32" s="69">
        <v>28</v>
      </c>
      <c r="Z32" s="56" t="s">
        <v>55</v>
      </c>
      <c r="AA32" s="63">
        <v>6.5</v>
      </c>
      <c r="AB32" s="56">
        <v>1928</v>
      </c>
      <c r="AC32" s="58">
        <v>0.2</v>
      </c>
      <c r="AD32" s="67">
        <v>1969</v>
      </c>
      <c r="AE32" s="56" t="s">
        <v>128</v>
      </c>
      <c r="AF32" s="44">
        <v>28</v>
      </c>
      <c r="AG32" s="56" t="s">
        <v>4</v>
      </c>
      <c r="AH32" s="58">
        <v>24.6</v>
      </c>
      <c r="AI32" s="67" t="s">
        <v>122</v>
      </c>
      <c r="AJ32" s="80">
        <v>10.299999999999999</v>
      </c>
      <c r="AK32" s="56">
        <v>1929</v>
      </c>
      <c r="AL32" s="58">
        <v>26.2</v>
      </c>
      <c r="AM32" s="67">
        <v>1992</v>
      </c>
      <c r="AN32" s="80">
        <v>9.899999999999999</v>
      </c>
      <c r="AO32" s="12"/>
      <c r="AP32" s="94">
        <v>1912</v>
      </c>
      <c r="AQ32" s="63">
        <v>63.300000000000004</v>
      </c>
      <c r="AR32" s="96">
        <v>28</v>
      </c>
      <c r="AS32" s="56">
        <v>1929</v>
      </c>
      <c r="AT32" s="58">
        <v>26.2</v>
      </c>
      <c r="AU32" s="67">
        <v>1992</v>
      </c>
      <c r="AV32" s="81">
        <v>9.899999999999999</v>
      </c>
      <c r="AW32" s="12"/>
      <c r="AX32" s="43">
        <v>29</v>
      </c>
      <c r="AY32" s="16">
        <v>1.4</v>
      </c>
      <c r="AZ32" s="40">
        <v>1950</v>
      </c>
      <c r="BA32" s="15">
        <v>1</v>
      </c>
      <c r="BB32" s="40">
        <v>1920</v>
      </c>
      <c r="BC32" s="15">
        <v>0.1</v>
      </c>
      <c r="BD32" s="40">
        <v>1923</v>
      </c>
      <c r="BE32" s="15">
        <v>0</v>
      </c>
      <c r="BF32" s="40">
        <v>1944</v>
      </c>
      <c r="BG32" s="15">
        <v>0</v>
      </c>
      <c r="BH32" s="40">
        <v>1979</v>
      </c>
      <c r="BI32" s="15">
        <v>0</v>
      </c>
      <c r="BJ32" s="40">
        <v>1976</v>
      </c>
      <c r="BK32" s="15" t="s">
        <v>128</v>
      </c>
      <c r="BL32" s="40">
        <v>1982</v>
      </c>
      <c r="BM32" s="15">
        <v>0.3</v>
      </c>
      <c r="BN32" s="40">
        <v>1999</v>
      </c>
      <c r="BO32" s="110">
        <v>29</v>
      </c>
      <c r="BP32" s="12"/>
      <c r="BQ32" s="43">
        <v>29</v>
      </c>
      <c r="BR32" s="16">
        <v>7.4</v>
      </c>
      <c r="BS32" s="40">
        <v>1948</v>
      </c>
      <c r="BT32" s="15">
        <v>7.4</v>
      </c>
      <c r="BU32" s="40">
        <v>1980</v>
      </c>
      <c r="BV32" s="15">
        <v>5.2</v>
      </c>
      <c r="BW32" s="40">
        <v>1922</v>
      </c>
      <c r="BX32" s="15" t="s">
        <v>128</v>
      </c>
      <c r="BY32" s="40">
        <v>1996</v>
      </c>
      <c r="BZ32" s="15">
        <v>0</v>
      </c>
      <c r="CA32" s="40">
        <v>1984</v>
      </c>
      <c r="CB32" s="15">
        <v>0</v>
      </c>
      <c r="CC32" s="40">
        <v>2002</v>
      </c>
      <c r="CD32" s="15">
        <v>1.3</v>
      </c>
      <c r="CE32" s="40">
        <v>1971</v>
      </c>
      <c r="CF32" s="15">
        <v>6.4</v>
      </c>
      <c r="CG32" s="40">
        <v>1963</v>
      </c>
      <c r="CH32" s="110">
        <v>29</v>
      </c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</row>
    <row r="33" spans="1:201" ht="11.25">
      <c r="A33" s="14" t="s">
        <v>29</v>
      </c>
      <c r="B33" s="15">
        <v>2.6</v>
      </c>
      <c r="C33" s="16">
        <v>13.2</v>
      </c>
      <c r="D33" s="16">
        <v>21.2</v>
      </c>
      <c r="E33" s="17">
        <f t="shared" si="0"/>
        <v>37</v>
      </c>
      <c r="F33" s="16">
        <v>28.8</v>
      </c>
      <c r="G33" s="16" t="s">
        <v>128</v>
      </c>
      <c r="H33" s="16">
        <v>0</v>
      </c>
      <c r="I33" s="17">
        <f t="shared" si="1"/>
        <v>28.8</v>
      </c>
      <c r="J33" s="16">
        <v>0</v>
      </c>
      <c r="K33" s="16">
        <v>0</v>
      </c>
      <c r="L33" s="16" t="s">
        <v>128</v>
      </c>
      <c r="M33" s="17" t="s">
        <v>128</v>
      </c>
      <c r="N33" s="18">
        <f t="shared" si="3"/>
        <v>67.6</v>
      </c>
      <c r="O33" s="151">
        <v>1912</v>
      </c>
      <c r="P33" s="146">
        <f t="shared" si="4"/>
        <v>63.300000000000004</v>
      </c>
      <c r="Q33" s="12"/>
      <c r="R33" s="43">
        <v>29</v>
      </c>
      <c r="S33" s="56" t="s">
        <v>103</v>
      </c>
      <c r="T33" s="63">
        <v>17.7</v>
      </c>
      <c r="U33" s="56">
        <v>1998</v>
      </c>
      <c r="V33" s="57">
        <v>5.9</v>
      </c>
      <c r="W33" s="67">
        <v>1971</v>
      </c>
      <c r="X33" s="71">
        <v>1.3</v>
      </c>
      <c r="Y33" s="69">
        <v>29</v>
      </c>
      <c r="Z33" s="56" t="s">
        <v>14</v>
      </c>
      <c r="AA33" s="63">
        <v>6.6</v>
      </c>
      <c r="AB33" s="56">
        <v>1972</v>
      </c>
      <c r="AC33" s="58">
        <v>0.3</v>
      </c>
      <c r="AD33" s="67">
        <v>1968</v>
      </c>
      <c r="AE33" s="56" t="s">
        <v>128</v>
      </c>
      <c r="AF33" s="44">
        <v>29</v>
      </c>
      <c r="AG33" s="57" t="s">
        <v>115</v>
      </c>
      <c r="AH33" s="58">
        <v>24.200000000000003</v>
      </c>
      <c r="AI33" s="67" t="s">
        <v>143</v>
      </c>
      <c r="AJ33" s="80">
        <v>10.5</v>
      </c>
      <c r="AK33" s="56">
        <v>1948</v>
      </c>
      <c r="AL33" s="58">
        <v>25.9</v>
      </c>
      <c r="AM33" s="67">
        <v>1952</v>
      </c>
      <c r="AN33" s="80">
        <v>10.1</v>
      </c>
      <c r="AO33" s="12"/>
      <c r="AP33" s="94">
        <v>1913</v>
      </c>
      <c r="AQ33" s="63">
        <v>27.1</v>
      </c>
      <c r="AR33" s="96">
        <v>29</v>
      </c>
      <c r="AS33" s="56">
        <v>1948</v>
      </c>
      <c r="AT33" s="58">
        <v>25.9</v>
      </c>
      <c r="AU33" s="67">
        <v>1952</v>
      </c>
      <c r="AV33" s="81">
        <v>10.1</v>
      </c>
      <c r="AW33" s="12"/>
      <c r="AX33" s="43">
        <v>30</v>
      </c>
      <c r="AY33" s="16">
        <v>1.4</v>
      </c>
      <c r="AZ33" s="40">
        <v>1934</v>
      </c>
      <c r="BA33" s="15">
        <v>1</v>
      </c>
      <c r="BB33" s="40">
        <v>1917</v>
      </c>
      <c r="BC33" s="15">
        <v>0.1</v>
      </c>
      <c r="BD33" s="40">
        <v>1909</v>
      </c>
      <c r="BE33" s="15">
        <v>0</v>
      </c>
      <c r="BF33" s="40">
        <v>1941</v>
      </c>
      <c r="BG33" s="15">
        <v>0</v>
      </c>
      <c r="BH33" s="40">
        <v>1978</v>
      </c>
      <c r="BI33" s="15">
        <v>0</v>
      </c>
      <c r="BJ33" s="40">
        <v>1975</v>
      </c>
      <c r="BK33" s="15" t="s">
        <v>128</v>
      </c>
      <c r="BL33" s="40">
        <v>1981</v>
      </c>
      <c r="BM33" s="15">
        <v>0.3</v>
      </c>
      <c r="BN33" s="40">
        <v>1964</v>
      </c>
      <c r="BO33" s="110">
        <v>30</v>
      </c>
      <c r="BP33" s="12"/>
      <c r="BQ33" s="43">
        <v>30</v>
      </c>
      <c r="BR33" s="16">
        <v>7.3</v>
      </c>
      <c r="BS33" s="40">
        <v>1965</v>
      </c>
      <c r="BT33" s="15">
        <v>7.1</v>
      </c>
      <c r="BU33" s="40">
        <v>1966</v>
      </c>
      <c r="BV33" s="15">
        <v>5.2</v>
      </c>
      <c r="BW33" s="40">
        <v>1914</v>
      </c>
      <c r="BX33" s="15" t="s">
        <v>128</v>
      </c>
      <c r="BY33" s="40">
        <v>1995</v>
      </c>
      <c r="BZ33" s="15">
        <v>0</v>
      </c>
      <c r="CA33" s="40">
        <v>1983</v>
      </c>
      <c r="CB33" s="15">
        <v>0</v>
      </c>
      <c r="CC33" s="40">
        <v>2001</v>
      </c>
      <c r="CD33" s="15">
        <v>1.2</v>
      </c>
      <c r="CE33" s="40">
        <v>1974</v>
      </c>
      <c r="CF33" s="15">
        <v>6.2</v>
      </c>
      <c r="CG33" s="40">
        <v>1948</v>
      </c>
      <c r="CH33" s="110">
        <v>30</v>
      </c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</row>
    <row r="34" spans="1:201" ht="11.25">
      <c r="A34" s="14" t="s">
        <v>30</v>
      </c>
      <c r="B34" s="15">
        <v>0.1</v>
      </c>
      <c r="C34" s="16" t="s">
        <v>128</v>
      </c>
      <c r="D34" s="16">
        <v>7</v>
      </c>
      <c r="E34" s="17">
        <f t="shared" si="0"/>
        <v>7.1</v>
      </c>
      <c r="F34" s="16">
        <v>8.6</v>
      </c>
      <c r="G34" s="16">
        <v>0</v>
      </c>
      <c r="H34" s="16">
        <v>0</v>
      </c>
      <c r="I34" s="17">
        <f t="shared" si="1"/>
        <v>8.6</v>
      </c>
      <c r="J34" s="16">
        <v>0</v>
      </c>
      <c r="K34" s="16">
        <v>0.3</v>
      </c>
      <c r="L34" s="16">
        <v>0</v>
      </c>
      <c r="M34" s="17">
        <f t="shared" si="2"/>
        <v>0.3</v>
      </c>
      <c r="N34" s="18">
        <f t="shared" si="3"/>
        <v>15.7</v>
      </c>
      <c r="O34" s="151">
        <v>1913</v>
      </c>
      <c r="P34" s="146">
        <f t="shared" si="4"/>
        <v>27.1</v>
      </c>
      <c r="Q34" s="12"/>
      <c r="R34" s="43">
        <v>30</v>
      </c>
      <c r="S34" s="56" t="s">
        <v>21</v>
      </c>
      <c r="T34" s="63">
        <v>17.7</v>
      </c>
      <c r="U34" s="56">
        <v>1956</v>
      </c>
      <c r="V34" s="56">
        <v>5.6</v>
      </c>
      <c r="W34" s="67">
        <v>1974</v>
      </c>
      <c r="X34" s="71">
        <v>1.2</v>
      </c>
      <c r="Y34" s="69">
        <v>30</v>
      </c>
      <c r="Z34" s="56" t="s">
        <v>41</v>
      </c>
      <c r="AA34" s="63">
        <v>6.8999999999999995</v>
      </c>
      <c r="AB34" s="56">
        <v>1938</v>
      </c>
      <c r="AC34" s="58">
        <v>0.3</v>
      </c>
      <c r="AD34" s="67">
        <v>1966</v>
      </c>
      <c r="AE34" s="56" t="s">
        <v>128</v>
      </c>
      <c r="AF34" s="44">
        <v>30</v>
      </c>
      <c r="AG34" s="56" t="s">
        <v>112</v>
      </c>
      <c r="AH34" s="58">
        <v>23.900000000000002</v>
      </c>
      <c r="AI34" s="67" t="s">
        <v>94</v>
      </c>
      <c r="AJ34" s="80">
        <v>10.6</v>
      </c>
      <c r="AK34" s="56">
        <v>2000</v>
      </c>
      <c r="AL34" s="58">
        <v>25.700000000000003</v>
      </c>
      <c r="AM34" s="67">
        <v>1927</v>
      </c>
      <c r="AN34" s="80">
        <v>10.1</v>
      </c>
      <c r="AO34" s="12"/>
      <c r="AP34" s="94">
        <v>1914</v>
      </c>
      <c r="AQ34" s="63">
        <v>34.1</v>
      </c>
      <c r="AR34" s="96">
        <v>30</v>
      </c>
      <c r="AS34" s="56">
        <v>2000</v>
      </c>
      <c r="AT34" s="58">
        <v>25.700000000000003</v>
      </c>
      <c r="AU34" s="67">
        <v>1927</v>
      </c>
      <c r="AV34" s="81">
        <v>10.1</v>
      </c>
      <c r="AW34" s="12"/>
      <c r="AX34" s="43">
        <v>31</v>
      </c>
      <c r="AY34" s="16">
        <v>1.5</v>
      </c>
      <c r="AZ34" s="40">
        <v>1931</v>
      </c>
      <c r="BA34" s="15">
        <v>1.1</v>
      </c>
      <c r="BB34" s="40">
        <v>1891</v>
      </c>
      <c r="BC34" s="15">
        <v>0.2</v>
      </c>
      <c r="BD34" s="40">
        <v>1994</v>
      </c>
      <c r="BE34" s="15">
        <v>0</v>
      </c>
      <c r="BF34" s="40">
        <v>1937</v>
      </c>
      <c r="BG34" s="15">
        <v>0</v>
      </c>
      <c r="BH34" s="40">
        <v>1977</v>
      </c>
      <c r="BI34" s="15">
        <v>0</v>
      </c>
      <c r="BJ34" s="40">
        <v>1974</v>
      </c>
      <c r="BK34" s="15" t="s">
        <v>128</v>
      </c>
      <c r="BL34" s="40">
        <v>1970</v>
      </c>
      <c r="BM34" s="15">
        <v>0.3</v>
      </c>
      <c r="BN34" s="40">
        <v>1919</v>
      </c>
      <c r="BO34" s="110">
        <v>31</v>
      </c>
      <c r="BP34" s="12"/>
      <c r="BQ34" s="43">
        <v>31</v>
      </c>
      <c r="BR34" s="16">
        <v>7</v>
      </c>
      <c r="BS34" s="40">
        <v>1936</v>
      </c>
      <c r="BT34" s="15">
        <v>7.1</v>
      </c>
      <c r="BU34" s="40">
        <v>1939</v>
      </c>
      <c r="BV34" s="15">
        <v>5</v>
      </c>
      <c r="BW34" s="40">
        <v>2002</v>
      </c>
      <c r="BX34" s="15" t="s">
        <v>128</v>
      </c>
      <c r="BY34" s="40">
        <v>1990</v>
      </c>
      <c r="BZ34" s="15">
        <v>0</v>
      </c>
      <c r="CA34" s="40">
        <v>1982</v>
      </c>
      <c r="CB34" s="15">
        <v>0</v>
      </c>
      <c r="CC34" s="40">
        <v>2000</v>
      </c>
      <c r="CD34" s="15">
        <v>1.2</v>
      </c>
      <c r="CE34" s="40">
        <v>1888</v>
      </c>
      <c r="CF34" s="15">
        <v>6.1</v>
      </c>
      <c r="CG34" s="40">
        <v>1943</v>
      </c>
      <c r="CH34" s="110">
        <v>31</v>
      </c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</row>
    <row r="35" spans="1:201" ht="11.25">
      <c r="A35" s="14" t="s">
        <v>31</v>
      </c>
      <c r="B35" s="15">
        <v>11.2</v>
      </c>
      <c r="C35" s="16">
        <v>3</v>
      </c>
      <c r="D35" s="16">
        <v>23.5</v>
      </c>
      <c r="E35" s="17">
        <f t="shared" si="0"/>
        <v>37.7</v>
      </c>
      <c r="F35" s="16">
        <v>5.2</v>
      </c>
      <c r="G35" s="16" t="s">
        <v>128</v>
      </c>
      <c r="H35" s="16">
        <v>0</v>
      </c>
      <c r="I35" s="17">
        <f t="shared" si="1"/>
        <v>5.2</v>
      </c>
      <c r="J35" s="16">
        <v>0</v>
      </c>
      <c r="K35" s="16">
        <v>0</v>
      </c>
      <c r="L35" s="16" t="s">
        <v>128</v>
      </c>
      <c r="M35" s="17" t="s">
        <v>128</v>
      </c>
      <c r="N35" s="18">
        <f t="shared" si="3"/>
        <v>43.2</v>
      </c>
      <c r="O35" s="151">
        <v>1914</v>
      </c>
      <c r="P35" s="146">
        <f t="shared" si="4"/>
        <v>34.1</v>
      </c>
      <c r="Q35" s="12"/>
      <c r="R35" s="43">
        <v>31</v>
      </c>
      <c r="S35" s="56" t="s">
        <v>56</v>
      </c>
      <c r="T35" s="63">
        <v>17.2</v>
      </c>
      <c r="U35" s="56">
        <v>1904</v>
      </c>
      <c r="V35" s="56">
        <v>5.5</v>
      </c>
      <c r="W35" s="67">
        <v>1888</v>
      </c>
      <c r="X35" s="71">
        <v>1.2</v>
      </c>
      <c r="Y35" s="69">
        <v>31</v>
      </c>
      <c r="Z35" s="57" t="s">
        <v>122</v>
      </c>
      <c r="AA35" s="63">
        <v>7.1</v>
      </c>
      <c r="AB35" s="56">
        <v>1932</v>
      </c>
      <c r="AC35" s="58">
        <v>0.3</v>
      </c>
      <c r="AD35" s="67">
        <v>1965</v>
      </c>
      <c r="AE35" s="56" t="s">
        <v>128</v>
      </c>
      <c r="AF35" s="44">
        <v>31</v>
      </c>
      <c r="AG35" s="57" t="s">
        <v>117</v>
      </c>
      <c r="AH35" s="58">
        <v>23.8</v>
      </c>
      <c r="AI35" s="67" t="s">
        <v>87</v>
      </c>
      <c r="AJ35" s="80">
        <v>10.6</v>
      </c>
      <c r="AK35" s="56">
        <v>1979</v>
      </c>
      <c r="AL35" s="58">
        <v>25.5</v>
      </c>
      <c r="AM35" s="67">
        <v>1902</v>
      </c>
      <c r="AN35" s="80">
        <v>10.299999999999999</v>
      </c>
      <c r="AO35" s="12"/>
      <c r="AP35" s="94">
        <v>1915</v>
      </c>
      <c r="AQ35" s="63">
        <v>28.2</v>
      </c>
      <c r="AR35" s="96">
        <v>31</v>
      </c>
      <c r="AS35" s="56">
        <v>1979</v>
      </c>
      <c r="AT35" s="58">
        <v>25.5</v>
      </c>
      <c r="AU35" s="67">
        <v>1902</v>
      </c>
      <c r="AV35" s="81">
        <v>10.299999999999999</v>
      </c>
      <c r="AW35" s="12"/>
      <c r="AX35" s="43">
        <v>32</v>
      </c>
      <c r="AY35" s="16">
        <v>1.5</v>
      </c>
      <c r="AZ35" s="40">
        <v>1889</v>
      </c>
      <c r="BA35" s="15">
        <v>1.2</v>
      </c>
      <c r="BB35" s="40">
        <v>1949</v>
      </c>
      <c r="BC35" s="15">
        <v>0.2</v>
      </c>
      <c r="BD35" s="40">
        <v>1986</v>
      </c>
      <c r="BE35" s="15">
        <v>0</v>
      </c>
      <c r="BF35" s="40">
        <v>1934</v>
      </c>
      <c r="BG35" s="15">
        <v>0</v>
      </c>
      <c r="BH35" s="40">
        <v>1976</v>
      </c>
      <c r="BI35" s="15">
        <v>0</v>
      </c>
      <c r="BJ35" s="40">
        <v>1973</v>
      </c>
      <c r="BK35" s="15" t="s">
        <v>128</v>
      </c>
      <c r="BL35" s="40">
        <v>1969</v>
      </c>
      <c r="BM35" s="15">
        <v>0.4</v>
      </c>
      <c r="BN35" s="40">
        <v>1991</v>
      </c>
      <c r="BO35" s="110">
        <v>32</v>
      </c>
      <c r="BP35" s="12"/>
      <c r="BQ35" s="43">
        <v>32</v>
      </c>
      <c r="BR35" s="16">
        <v>6.9</v>
      </c>
      <c r="BS35" s="40">
        <v>1968</v>
      </c>
      <c r="BT35" s="15">
        <v>7.1</v>
      </c>
      <c r="BU35" s="40">
        <v>1897</v>
      </c>
      <c r="BV35" s="15">
        <v>5</v>
      </c>
      <c r="BW35" s="40">
        <v>1970</v>
      </c>
      <c r="BX35" s="15" t="s">
        <v>128</v>
      </c>
      <c r="BY35" s="40">
        <v>1986</v>
      </c>
      <c r="BZ35" s="15">
        <v>0</v>
      </c>
      <c r="CA35" s="40">
        <v>1981</v>
      </c>
      <c r="CB35" s="15">
        <v>0</v>
      </c>
      <c r="CC35" s="40">
        <v>1999</v>
      </c>
      <c r="CD35" s="15">
        <v>1.1</v>
      </c>
      <c r="CE35" s="40">
        <v>1936</v>
      </c>
      <c r="CF35" s="15">
        <v>6.1</v>
      </c>
      <c r="CG35" s="40">
        <v>1899</v>
      </c>
      <c r="CH35" s="110">
        <v>32</v>
      </c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</row>
    <row r="36" spans="1:201" ht="11.25">
      <c r="A36" s="14" t="s">
        <v>32</v>
      </c>
      <c r="B36" s="15">
        <v>2.4</v>
      </c>
      <c r="C36" s="16">
        <v>11.6</v>
      </c>
      <c r="D36" s="16">
        <v>1.6</v>
      </c>
      <c r="E36" s="17">
        <f t="shared" si="0"/>
        <v>15.6</v>
      </c>
      <c r="F36" s="16">
        <v>2</v>
      </c>
      <c r="G36" s="16" t="s">
        <v>128</v>
      </c>
      <c r="H36" s="16">
        <v>0</v>
      </c>
      <c r="I36" s="17">
        <f t="shared" si="1"/>
        <v>2</v>
      </c>
      <c r="J36" s="16">
        <v>0</v>
      </c>
      <c r="K36" s="16">
        <v>0</v>
      </c>
      <c r="L36" s="16" t="s">
        <v>128</v>
      </c>
      <c r="M36" s="17" t="s">
        <v>128</v>
      </c>
      <c r="N36" s="18">
        <f t="shared" si="3"/>
        <v>17.6</v>
      </c>
      <c r="O36" s="151">
        <v>1915</v>
      </c>
      <c r="P36" s="146">
        <f t="shared" si="4"/>
        <v>28.2</v>
      </c>
      <c r="Q36" s="12"/>
      <c r="R36" s="43">
        <v>32</v>
      </c>
      <c r="S36" s="56" t="s">
        <v>26</v>
      </c>
      <c r="T36" s="63">
        <v>16.9</v>
      </c>
      <c r="U36" s="56">
        <v>1953</v>
      </c>
      <c r="V36" s="56">
        <v>5.3</v>
      </c>
      <c r="W36" s="67">
        <v>1936</v>
      </c>
      <c r="X36" s="71">
        <v>1.1</v>
      </c>
      <c r="Y36" s="69">
        <v>32</v>
      </c>
      <c r="Z36" s="56" t="s">
        <v>30</v>
      </c>
      <c r="AA36" s="63">
        <v>7.1</v>
      </c>
      <c r="AB36" s="56">
        <v>1903</v>
      </c>
      <c r="AC36" s="58">
        <v>0.3</v>
      </c>
      <c r="AD36" s="67">
        <v>1963</v>
      </c>
      <c r="AE36" s="56" t="s">
        <v>128</v>
      </c>
      <c r="AF36" s="44">
        <v>32</v>
      </c>
      <c r="AG36" s="56" t="s">
        <v>89</v>
      </c>
      <c r="AH36" s="58">
        <v>23.799999999999997</v>
      </c>
      <c r="AI36" s="67" t="s">
        <v>50</v>
      </c>
      <c r="AJ36" s="80">
        <v>10.799999999999999</v>
      </c>
      <c r="AK36" s="56">
        <v>1924</v>
      </c>
      <c r="AL36" s="58">
        <v>25.200000000000003</v>
      </c>
      <c r="AM36" s="67">
        <v>1896</v>
      </c>
      <c r="AN36" s="80">
        <v>10.399999999999999</v>
      </c>
      <c r="AO36" s="12"/>
      <c r="AP36" s="94">
        <v>1916</v>
      </c>
      <c r="AQ36" s="63">
        <v>21.000000000000004</v>
      </c>
      <c r="AR36" s="96">
        <v>32</v>
      </c>
      <c r="AS36" s="56">
        <v>1924</v>
      </c>
      <c r="AT36" s="58">
        <v>25.200000000000003</v>
      </c>
      <c r="AU36" s="67">
        <v>1896</v>
      </c>
      <c r="AV36" s="81">
        <v>10.399999999999999</v>
      </c>
      <c r="AW36" s="12"/>
      <c r="AX36" s="43">
        <v>33</v>
      </c>
      <c r="AY36" s="16">
        <v>1.6</v>
      </c>
      <c r="AZ36" s="40">
        <v>1953</v>
      </c>
      <c r="BA36" s="15">
        <v>1.3</v>
      </c>
      <c r="BB36" s="40">
        <v>1985</v>
      </c>
      <c r="BC36" s="15">
        <v>0.2</v>
      </c>
      <c r="BD36" s="40">
        <v>1981</v>
      </c>
      <c r="BE36" s="15">
        <v>0</v>
      </c>
      <c r="BF36" s="40">
        <v>1932</v>
      </c>
      <c r="BG36" s="15">
        <v>0</v>
      </c>
      <c r="BH36" s="40">
        <v>1975</v>
      </c>
      <c r="BI36" s="15">
        <v>0</v>
      </c>
      <c r="BJ36" s="40">
        <v>1972</v>
      </c>
      <c r="BK36" s="15" t="s">
        <v>128</v>
      </c>
      <c r="BL36" s="40">
        <v>1968</v>
      </c>
      <c r="BM36" s="15">
        <v>0.5</v>
      </c>
      <c r="BN36" s="40">
        <v>1930</v>
      </c>
      <c r="BO36" s="110">
        <v>33</v>
      </c>
      <c r="BP36" s="12"/>
      <c r="BQ36" s="43">
        <v>33</v>
      </c>
      <c r="BR36" s="16">
        <v>6.8</v>
      </c>
      <c r="BS36" s="40">
        <v>1905</v>
      </c>
      <c r="BT36" s="15">
        <v>7</v>
      </c>
      <c r="BU36" s="40">
        <v>1913</v>
      </c>
      <c r="BV36" s="15">
        <v>4.8</v>
      </c>
      <c r="BW36" s="40">
        <v>2000</v>
      </c>
      <c r="BX36" s="15" t="s">
        <v>128</v>
      </c>
      <c r="BY36" s="40">
        <v>1975</v>
      </c>
      <c r="BZ36" s="15">
        <v>0</v>
      </c>
      <c r="CA36" s="40">
        <v>1980</v>
      </c>
      <c r="CB36" s="15">
        <v>0</v>
      </c>
      <c r="CC36" s="40">
        <v>1997</v>
      </c>
      <c r="CD36" s="15">
        <v>1.1</v>
      </c>
      <c r="CE36" s="40">
        <v>1924</v>
      </c>
      <c r="CF36" s="15">
        <v>5.9</v>
      </c>
      <c r="CG36" s="40">
        <v>1988</v>
      </c>
      <c r="CH36" s="110">
        <v>33</v>
      </c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</row>
    <row r="37" spans="1:201" ht="11.25">
      <c r="A37" s="14" t="s">
        <v>33</v>
      </c>
      <c r="B37" s="15">
        <v>13</v>
      </c>
      <c r="C37" s="16">
        <v>2.7</v>
      </c>
      <c r="D37" s="16">
        <v>5.7</v>
      </c>
      <c r="E37" s="17">
        <f t="shared" si="0"/>
        <v>21.4</v>
      </c>
      <c r="F37" s="16">
        <v>9.4</v>
      </c>
      <c r="G37" s="16">
        <v>0.5</v>
      </c>
      <c r="H37" s="16">
        <v>0</v>
      </c>
      <c r="I37" s="17">
        <f t="shared" si="1"/>
        <v>9.9</v>
      </c>
      <c r="J37" s="16">
        <v>0</v>
      </c>
      <c r="K37" s="16">
        <v>0.1</v>
      </c>
      <c r="L37" s="16">
        <v>0.1</v>
      </c>
      <c r="M37" s="17">
        <f t="shared" si="2"/>
        <v>0.2</v>
      </c>
      <c r="N37" s="18">
        <f t="shared" si="3"/>
        <v>31.299999999999997</v>
      </c>
      <c r="O37" s="151">
        <v>1916</v>
      </c>
      <c r="P37" s="146">
        <f t="shared" si="4"/>
        <v>21.000000000000004</v>
      </c>
      <c r="Q37" s="12"/>
      <c r="R37" s="43">
        <v>33</v>
      </c>
      <c r="S37" s="56" t="s">
        <v>118</v>
      </c>
      <c r="T37" s="63">
        <v>16.2</v>
      </c>
      <c r="U37" s="56">
        <v>1984</v>
      </c>
      <c r="V37" s="57">
        <v>5.2</v>
      </c>
      <c r="W37" s="67">
        <v>1924</v>
      </c>
      <c r="X37" s="71">
        <v>1.1</v>
      </c>
      <c r="Y37" s="69">
        <v>33</v>
      </c>
      <c r="Z37" s="56" t="s">
        <v>39</v>
      </c>
      <c r="AA37" s="63">
        <v>7.3</v>
      </c>
      <c r="AB37" s="56">
        <v>1894</v>
      </c>
      <c r="AC37" s="58">
        <v>0.3</v>
      </c>
      <c r="AD37" s="67">
        <v>1960</v>
      </c>
      <c r="AE37" s="56" t="s">
        <v>128</v>
      </c>
      <c r="AF37" s="44">
        <v>33</v>
      </c>
      <c r="AG37" s="56" t="s">
        <v>79</v>
      </c>
      <c r="AH37" s="58">
        <v>23</v>
      </c>
      <c r="AI37" s="67" t="s">
        <v>81</v>
      </c>
      <c r="AJ37" s="80">
        <v>10.8</v>
      </c>
      <c r="AK37" s="56">
        <v>1997</v>
      </c>
      <c r="AL37" s="58">
        <v>24.700000000000003</v>
      </c>
      <c r="AM37" s="67">
        <v>1966</v>
      </c>
      <c r="AN37" s="80">
        <v>10.6</v>
      </c>
      <c r="AO37" s="12"/>
      <c r="AP37" s="94">
        <v>1917</v>
      </c>
      <c r="AQ37" s="63">
        <v>12.6</v>
      </c>
      <c r="AR37" s="96">
        <v>33</v>
      </c>
      <c r="AS37" s="56">
        <v>1997</v>
      </c>
      <c r="AT37" s="58">
        <v>24.700000000000003</v>
      </c>
      <c r="AU37" s="67">
        <v>1966</v>
      </c>
      <c r="AV37" s="81">
        <v>10.6</v>
      </c>
      <c r="AW37" s="12"/>
      <c r="AX37" s="43">
        <v>34</v>
      </c>
      <c r="AY37" s="16">
        <v>1.7</v>
      </c>
      <c r="AZ37" s="40">
        <v>1952</v>
      </c>
      <c r="BA37" s="15">
        <v>1.4</v>
      </c>
      <c r="BB37" s="40">
        <v>1971</v>
      </c>
      <c r="BC37" s="15">
        <v>0.2</v>
      </c>
      <c r="BD37" s="40">
        <v>1973</v>
      </c>
      <c r="BE37" s="15">
        <v>0</v>
      </c>
      <c r="BF37" s="40">
        <v>1930</v>
      </c>
      <c r="BG37" s="15">
        <v>0</v>
      </c>
      <c r="BH37" s="40">
        <v>1974</v>
      </c>
      <c r="BI37" s="15">
        <v>0</v>
      </c>
      <c r="BJ37" s="40">
        <v>1971</v>
      </c>
      <c r="BK37" s="15" t="s">
        <v>128</v>
      </c>
      <c r="BL37" s="40">
        <v>1966</v>
      </c>
      <c r="BM37" s="15">
        <v>0.5</v>
      </c>
      <c r="BN37" s="40">
        <v>1922</v>
      </c>
      <c r="BO37" s="110">
        <v>34</v>
      </c>
      <c r="BP37" s="12"/>
      <c r="BQ37" s="43">
        <v>34</v>
      </c>
      <c r="BR37" s="16">
        <v>6.6</v>
      </c>
      <c r="BS37" s="40">
        <v>1902</v>
      </c>
      <c r="BT37" s="15">
        <v>6.9</v>
      </c>
      <c r="BU37" s="40">
        <v>1990</v>
      </c>
      <c r="BV37" s="15">
        <v>4.8</v>
      </c>
      <c r="BW37" s="40">
        <v>1976</v>
      </c>
      <c r="BX37" s="15" t="s">
        <v>128</v>
      </c>
      <c r="BY37" s="40">
        <v>1972</v>
      </c>
      <c r="BZ37" s="15">
        <v>0</v>
      </c>
      <c r="CA37" s="40">
        <v>1979</v>
      </c>
      <c r="CB37" s="15">
        <v>0</v>
      </c>
      <c r="CC37" s="40">
        <v>1996</v>
      </c>
      <c r="CD37" s="15">
        <v>1</v>
      </c>
      <c r="CE37" s="40">
        <v>1937</v>
      </c>
      <c r="CF37" s="15">
        <v>5.7</v>
      </c>
      <c r="CG37" s="40">
        <v>1985</v>
      </c>
      <c r="CH37" s="110">
        <v>34</v>
      </c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</row>
    <row r="38" spans="1:201" ht="11.25">
      <c r="A38" s="14" t="s">
        <v>34</v>
      </c>
      <c r="B38" s="15">
        <v>2.5</v>
      </c>
      <c r="C38" s="16">
        <v>2.5</v>
      </c>
      <c r="D38" s="16">
        <v>1</v>
      </c>
      <c r="E38" s="17">
        <f t="shared" si="0"/>
        <v>6</v>
      </c>
      <c r="F38" s="16">
        <v>0.3</v>
      </c>
      <c r="G38" s="16">
        <v>1</v>
      </c>
      <c r="H38" s="16">
        <v>0</v>
      </c>
      <c r="I38" s="17">
        <f t="shared" si="1"/>
        <v>1.3</v>
      </c>
      <c r="J38" s="16">
        <v>0</v>
      </c>
      <c r="K38" s="16">
        <v>0.2</v>
      </c>
      <c r="L38" s="16">
        <v>0.1</v>
      </c>
      <c r="M38" s="17">
        <f t="shared" si="2"/>
        <v>0.30000000000000004</v>
      </c>
      <c r="N38" s="18">
        <f t="shared" si="3"/>
        <v>7.5</v>
      </c>
      <c r="O38" s="151">
        <v>1917</v>
      </c>
      <c r="P38" s="146">
        <f t="shared" si="4"/>
        <v>12.6</v>
      </c>
      <c r="Q38" s="12"/>
      <c r="R38" s="43">
        <v>34</v>
      </c>
      <c r="S38" s="56" t="s">
        <v>84</v>
      </c>
      <c r="T38" s="63">
        <v>16.2</v>
      </c>
      <c r="U38" s="56">
        <v>1922</v>
      </c>
      <c r="V38" s="56">
        <v>5.2</v>
      </c>
      <c r="W38" s="67">
        <v>1937</v>
      </c>
      <c r="X38" s="71">
        <v>1</v>
      </c>
      <c r="Y38" s="69">
        <v>34</v>
      </c>
      <c r="Z38" s="57" t="s">
        <v>141</v>
      </c>
      <c r="AA38" s="63">
        <v>7.4</v>
      </c>
      <c r="AB38" s="56">
        <v>1885</v>
      </c>
      <c r="AC38" s="58">
        <v>0.3</v>
      </c>
      <c r="AD38" s="67">
        <v>1959</v>
      </c>
      <c r="AE38" s="56" t="s">
        <v>128</v>
      </c>
      <c r="AF38" s="44">
        <v>34</v>
      </c>
      <c r="AG38" s="56" t="s">
        <v>77</v>
      </c>
      <c r="AH38" s="58">
        <v>22.700000000000003</v>
      </c>
      <c r="AI38" s="67" t="s">
        <v>42</v>
      </c>
      <c r="AJ38" s="80">
        <v>11.5</v>
      </c>
      <c r="AK38" s="56">
        <v>1989</v>
      </c>
      <c r="AL38" s="58">
        <v>24.1</v>
      </c>
      <c r="AM38" s="67">
        <v>1922</v>
      </c>
      <c r="AN38" s="80">
        <v>10.6</v>
      </c>
      <c r="AO38" s="12"/>
      <c r="AP38" s="94">
        <v>1918</v>
      </c>
      <c r="AQ38" s="63">
        <v>12.399999999999999</v>
      </c>
      <c r="AR38" s="96">
        <v>34</v>
      </c>
      <c r="AS38" s="56">
        <v>1989</v>
      </c>
      <c r="AT38" s="58">
        <v>24.1</v>
      </c>
      <c r="AU38" s="67">
        <v>1922</v>
      </c>
      <c r="AV38" s="81">
        <v>10.6</v>
      </c>
      <c r="AW38" s="12"/>
      <c r="AX38" s="43">
        <v>35</v>
      </c>
      <c r="AY38" s="16">
        <v>1.7</v>
      </c>
      <c r="AZ38" s="40">
        <v>1927</v>
      </c>
      <c r="BA38" s="15">
        <v>1.5</v>
      </c>
      <c r="BB38" s="40">
        <v>1999</v>
      </c>
      <c r="BC38" s="15">
        <v>0.2</v>
      </c>
      <c r="BD38" s="40">
        <v>1971</v>
      </c>
      <c r="BE38" s="15">
        <v>0</v>
      </c>
      <c r="BF38" s="40">
        <v>1929</v>
      </c>
      <c r="BG38" s="15">
        <v>0</v>
      </c>
      <c r="BH38" s="40">
        <v>1973</v>
      </c>
      <c r="BI38" s="15">
        <v>0</v>
      </c>
      <c r="BJ38" s="40">
        <v>1970</v>
      </c>
      <c r="BK38" s="15" t="s">
        <v>128</v>
      </c>
      <c r="BL38" s="40">
        <v>1965</v>
      </c>
      <c r="BM38" s="15">
        <v>0.5</v>
      </c>
      <c r="BN38" s="40">
        <v>1918</v>
      </c>
      <c r="BO38" s="110">
        <v>35</v>
      </c>
      <c r="BP38" s="12"/>
      <c r="BQ38" s="43">
        <v>35</v>
      </c>
      <c r="BR38" s="16">
        <v>6.3</v>
      </c>
      <c r="BS38" s="40">
        <v>1946</v>
      </c>
      <c r="BT38" s="15">
        <v>6.7</v>
      </c>
      <c r="BU38" s="40">
        <v>1988</v>
      </c>
      <c r="BV38" s="15">
        <v>4.8</v>
      </c>
      <c r="BW38" s="40">
        <v>1948</v>
      </c>
      <c r="BX38" s="15" t="s">
        <v>128</v>
      </c>
      <c r="BY38" s="40">
        <v>1966</v>
      </c>
      <c r="BZ38" s="15">
        <v>0</v>
      </c>
      <c r="CA38" s="40">
        <v>1978</v>
      </c>
      <c r="CB38" s="15">
        <v>0</v>
      </c>
      <c r="CC38" s="40">
        <v>1995</v>
      </c>
      <c r="CD38" s="15">
        <v>0.9</v>
      </c>
      <c r="CE38" s="40">
        <v>1995</v>
      </c>
      <c r="CF38" s="15">
        <v>5.6</v>
      </c>
      <c r="CG38" s="40">
        <v>1960</v>
      </c>
      <c r="CH38" s="110">
        <v>35</v>
      </c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</row>
    <row r="39" spans="1:201" ht="11.25">
      <c r="A39" s="14" t="s">
        <v>35</v>
      </c>
      <c r="B39" s="15">
        <v>7.5</v>
      </c>
      <c r="C39" s="16">
        <v>11.7</v>
      </c>
      <c r="D39" s="16">
        <v>0.2</v>
      </c>
      <c r="E39" s="17">
        <f t="shared" si="0"/>
        <v>19.4</v>
      </c>
      <c r="F39" s="16">
        <v>0</v>
      </c>
      <c r="G39" s="16" t="s">
        <v>128</v>
      </c>
      <c r="H39" s="16">
        <v>0</v>
      </c>
      <c r="I39" s="17" t="s">
        <v>128</v>
      </c>
      <c r="J39" s="16">
        <v>0</v>
      </c>
      <c r="K39" s="16">
        <v>0</v>
      </c>
      <c r="L39" s="16" t="s">
        <v>128</v>
      </c>
      <c r="M39" s="17" t="s">
        <v>128</v>
      </c>
      <c r="N39" s="18">
        <f t="shared" si="3"/>
        <v>19.7</v>
      </c>
      <c r="O39" s="151">
        <v>1918</v>
      </c>
      <c r="P39" s="146">
        <f t="shared" si="4"/>
        <v>12.399999999999999</v>
      </c>
      <c r="Q39" s="12"/>
      <c r="R39" s="43">
        <v>35</v>
      </c>
      <c r="S39" s="56" t="s">
        <v>98</v>
      </c>
      <c r="T39" s="63">
        <v>16</v>
      </c>
      <c r="U39" s="56">
        <v>1914</v>
      </c>
      <c r="V39" s="56">
        <v>5.2</v>
      </c>
      <c r="W39" s="67">
        <v>1995</v>
      </c>
      <c r="X39" s="71">
        <v>0.9</v>
      </c>
      <c r="Y39" s="69">
        <v>35</v>
      </c>
      <c r="Z39" s="56" t="s">
        <v>75</v>
      </c>
      <c r="AA39" s="63">
        <v>7.4</v>
      </c>
      <c r="AB39" s="56">
        <v>2007</v>
      </c>
      <c r="AC39" s="59">
        <v>0.4</v>
      </c>
      <c r="AD39" s="67">
        <v>1957</v>
      </c>
      <c r="AE39" s="56" t="s">
        <v>128</v>
      </c>
      <c r="AF39" s="44">
        <v>35</v>
      </c>
      <c r="AG39" s="56" t="s">
        <v>41</v>
      </c>
      <c r="AH39" s="58">
        <v>22.7</v>
      </c>
      <c r="AI39" s="67" t="s">
        <v>101</v>
      </c>
      <c r="AJ39" s="80">
        <v>11.8</v>
      </c>
      <c r="AK39" s="56">
        <v>2003</v>
      </c>
      <c r="AL39" s="58">
        <v>23.500000000000004</v>
      </c>
      <c r="AM39" s="67">
        <v>2006</v>
      </c>
      <c r="AN39" s="80">
        <v>11.1</v>
      </c>
      <c r="AO39" s="12"/>
      <c r="AP39" s="94">
        <v>1919</v>
      </c>
      <c r="AQ39" s="63">
        <v>5.3</v>
      </c>
      <c r="AR39" s="96">
        <v>35</v>
      </c>
      <c r="AS39" s="56">
        <v>2003</v>
      </c>
      <c r="AT39" s="58">
        <v>23.500000000000004</v>
      </c>
      <c r="AU39" s="67">
        <v>2006</v>
      </c>
      <c r="AV39" s="81">
        <v>11.1</v>
      </c>
      <c r="AW39" s="12"/>
      <c r="AX39" s="43">
        <v>36</v>
      </c>
      <c r="AY39" s="16">
        <v>1.8</v>
      </c>
      <c r="AZ39" s="40">
        <v>1941</v>
      </c>
      <c r="BA39" s="15">
        <v>1.5</v>
      </c>
      <c r="BB39" s="40">
        <v>1933</v>
      </c>
      <c r="BC39" s="15">
        <v>0.2</v>
      </c>
      <c r="BD39" s="40">
        <v>1928</v>
      </c>
      <c r="BE39" s="15">
        <v>0</v>
      </c>
      <c r="BF39" s="40">
        <v>1925</v>
      </c>
      <c r="BG39" s="15">
        <v>0</v>
      </c>
      <c r="BH39" s="40">
        <v>1972</v>
      </c>
      <c r="BI39" s="15">
        <v>0</v>
      </c>
      <c r="BJ39" s="40">
        <v>1969</v>
      </c>
      <c r="BK39" s="15" t="s">
        <v>128</v>
      </c>
      <c r="BL39" s="40">
        <v>1963</v>
      </c>
      <c r="BM39" s="15">
        <v>0.6</v>
      </c>
      <c r="BN39" s="40">
        <v>1957</v>
      </c>
      <c r="BO39" s="110">
        <v>36</v>
      </c>
      <c r="BP39" s="12"/>
      <c r="BQ39" s="43">
        <v>36</v>
      </c>
      <c r="BR39" s="16">
        <v>6.2</v>
      </c>
      <c r="BS39" s="40">
        <v>2002</v>
      </c>
      <c r="BT39" s="15">
        <v>6.7</v>
      </c>
      <c r="BU39" s="40">
        <v>1977</v>
      </c>
      <c r="BV39" s="15">
        <v>4.5</v>
      </c>
      <c r="BW39" s="40">
        <v>1934</v>
      </c>
      <c r="BX39" s="15" t="s">
        <v>128</v>
      </c>
      <c r="BY39" s="40">
        <v>1964</v>
      </c>
      <c r="BZ39" s="15">
        <v>0</v>
      </c>
      <c r="CA39" s="40">
        <v>1977</v>
      </c>
      <c r="CB39" s="15">
        <v>0</v>
      </c>
      <c r="CC39" s="40">
        <v>1994</v>
      </c>
      <c r="CD39" s="15">
        <v>0.8</v>
      </c>
      <c r="CE39" s="40">
        <v>1950</v>
      </c>
      <c r="CF39" s="15">
        <v>5.4</v>
      </c>
      <c r="CG39" s="40">
        <v>1904</v>
      </c>
      <c r="CH39" s="110">
        <v>36</v>
      </c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</row>
    <row r="40" spans="1:201" s="13" customFormat="1" ht="11.25">
      <c r="A40" s="20" t="s">
        <v>36</v>
      </c>
      <c r="B40" s="21">
        <v>0.5</v>
      </c>
      <c r="C40" s="22">
        <v>0.7</v>
      </c>
      <c r="D40" s="22">
        <v>3.1</v>
      </c>
      <c r="E40" s="23">
        <f t="shared" si="0"/>
        <v>4.3</v>
      </c>
      <c r="F40" s="22">
        <v>1.2</v>
      </c>
      <c r="G40" s="22" t="s">
        <v>128</v>
      </c>
      <c r="H40" s="22">
        <v>0</v>
      </c>
      <c r="I40" s="23">
        <f t="shared" si="1"/>
        <v>1.2</v>
      </c>
      <c r="J40" s="22">
        <v>0</v>
      </c>
      <c r="K40" s="22">
        <v>0</v>
      </c>
      <c r="L40" s="22" t="s">
        <v>128</v>
      </c>
      <c r="M40" s="23" t="s">
        <v>128</v>
      </c>
      <c r="N40" s="24">
        <f t="shared" si="3"/>
        <v>5.5</v>
      </c>
      <c r="O40" s="152">
        <v>1919</v>
      </c>
      <c r="P40" s="145">
        <f t="shared" si="4"/>
        <v>5.3</v>
      </c>
      <c r="Q40" s="12"/>
      <c r="R40" s="43">
        <v>36</v>
      </c>
      <c r="S40" s="56" t="s">
        <v>76</v>
      </c>
      <c r="T40" s="63">
        <v>15.9</v>
      </c>
      <c r="U40" s="56">
        <v>2002</v>
      </c>
      <c r="V40" s="57">
        <v>5</v>
      </c>
      <c r="W40" s="67">
        <v>1950</v>
      </c>
      <c r="X40" s="71">
        <v>0.8</v>
      </c>
      <c r="Y40" s="69">
        <v>36</v>
      </c>
      <c r="Z40" s="56" t="s">
        <v>77</v>
      </c>
      <c r="AA40" s="63">
        <v>7.800000000000001</v>
      </c>
      <c r="AB40" s="56">
        <v>1973</v>
      </c>
      <c r="AC40" s="58">
        <v>0.4</v>
      </c>
      <c r="AD40" s="67">
        <v>1955</v>
      </c>
      <c r="AE40" s="56" t="s">
        <v>128</v>
      </c>
      <c r="AF40" s="44">
        <v>36</v>
      </c>
      <c r="AG40" s="56" t="s">
        <v>75</v>
      </c>
      <c r="AH40" s="58">
        <v>22.200000000000003</v>
      </c>
      <c r="AI40" s="67" t="s">
        <v>53</v>
      </c>
      <c r="AJ40" s="80">
        <v>11.9</v>
      </c>
      <c r="AK40" s="56">
        <v>1947</v>
      </c>
      <c r="AL40" s="58">
        <v>23.400000000000002</v>
      </c>
      <c r="AM40" s="67">
        <v>1950</v>
      </c>
      <c r="AN40" s="80">
        <v>11.2</v>
      </c>
      <c r="AO40" s="12"/>
      <c r="AP40" s="94">
        <v>1920</v>
      </c>
      <c r="AQ40" s="63">
        <v>15.8</v>
      </c>
      <c r="AR40" s="96">
        <v>36</v>
      </c>
      <c r="AS40" s="56">
        <v>1947</v>
      </c>
      <c r="AT40" s="58">
        <v>23.400000000000002</v>
      </c>
      <c r="AU40" s="67">
        <v>1950</v>
      </c>
      <c r="AV40" s="81">
        <v>11.2</v>
      </c>
      <c r="AW40" s="12"/>
      <c r="AX40" s="43">
        <v>37</v>
      </c>
      <c r="AY40" s="16">
        <v>1.9</v>
      </c>
      <c r="AZ40" s="40">
        <v>1991</v>
      </c>
      <c r="BA40" s="15">
        <v>1.6</v>
      </c>
      <c r="BB40" s="40">
        <v>2001</v>
      </c>
      <c r="BC40" s="15">
        <v>0.3</v>
      </c>
      <c r="BD40" s="40">
        <v>1972</v>
      </c>
      <c r="BE40" s="15">
        <v>0</v>
      </c>
      <c r="BF40" s="40">
        <v>1922</v>
      </c>
      <c r="BG40" s="15">
        <v>0</v>
      </c>
      <c r="BH40" s="40">
        <v>1971</v>
      </c>
      <c r="BI40" s="15">
        <v>0</v>
      </c>
      <c r="BJ40" s="40">
        <v>1968</v>
      </c>
      <c r="BK40" s="15" t="s">
        <v>128</v>
      </c>
      <c r="BL40" s="40">
        <v>1960</v>
      </c>
      <c r="BM40" s="15">
        <v>0.6</v>
      </c>
      <c r="BN40" s="40">
        <v>1893</v>
      </c>
      <c r="BO40" s="110">
        <v>37</v>
      </c>
      <c r="BP40" s="12"/>
      <c r="BQ40" s="43">
        <v>37</v>
      </c>
      <c r="BR40" s="16">
        <v>6</v>
      </c>
      <c r="BS40" s="40">
        <v>1908</v>
      </c>
      <c r="BT40" s="15">
        <v>6.4</v>
      </c>
      <c r="BU40" s="40">
        <v>1899</v>
      </c>
      <c r="BV40" s="15">
        <v>4.4</v>
      </c>
      <c r="BW40" s="40">
        <v>1943</v>
      </c>
      <c r="BX40" s="15" t="s">
        <v>128</v>
      </c>
      <c r="BY40" s="40">
        <v>1963</v>
      </c>
      <c r="BZ40" s="15">
        <v>0</v>
      </c>
      <c r="CA40" s="40">
        <v>1976</v>
      </c>
      <c r="CB40" s="15">
        <v>0</v>
      </c>
      <c r="CC40" s="40">
        <v>1992</v>
      </c>
      <c r="CD40" s="15">
        <v>0.8</v>
      </c>
      <c r="CE40" s="40">
        <v>1927</v>
      </c>
      <c r="CF40" s="15">
        <v>5.2</v>
      </c>
      <c r="CG40" s="40">
        <v>1976</v>
      </c>
      <c r="CH40" s="110">
        <v>37</v>
      </c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</row>
    <row r="41" spans="1:201" ht="11.25">
      <c r="A41" s="14" t="s">
        <v>37</v>
      </c>
      <c r="B41" s="15">
        <v>0.3</v>
      </c>
      <c r="C41" s="16">
        <v>9.3</v>
      </c>
      <c r="D41" s="16">
        <v>1</v>
      </c>
      <c r="E41" s="17">
        <f t="shared" si="0"/>
        <v>10.600000000000001</v>
      </c>
      <c r="F41" s="16">
        <v>1.9</v>
      </c>
      <c r="G41" s="16">
        <v>0.2</v>
      </c>
      <c r="H41" s="16">
        <v>0</v>
      </c>
      <c r="I41" s="17">
        <f t="shared" si="1"/>
        <v>2.1</v>
      </c>
      <c r="J41" s="16">
        <v>0</v>
      </c>
      <c r="K41" s="16" t="s">
        <v>128</v>
      </c>
      <c r="L41" s="16" t="s">
        <v>128</v>
      </c>
      <c r="M41" s="17" t="s">
        <v>128</v>
      </c>
      <c r="N41" s="18">
        <f t="shared" si="3"/>
        <v>12.700000000000001</v>
      </c>
      <c r="O41" s="151">
        <v>1920</v>
      </c>
      <c r="P41" s="146">
        <f t="shared" si="4"/>
        <v>15.8</v>
      </c>
      <c r="Q41" s="12"/>
      <c r="R41" s="43">
        <v>37</v>
      </c>
      <c r="S41" s="56" t="s">
        <v>28</v>
      </c>
      <c r="T41" s="63">
        <v>15.7</v>
      </c>
      <c r="U41" s="56">
        <v>1957</v>
      </c>
      <c r="V41" s="56">
        <v>5</v>
      </c>
      <c r="W41" s="67">
        <v>1927</v>
      </c>
      <c r="X41" s="71">
        <v>0.8</v>
      </c>
      <c r="Y41" s="69">
        <v>37</v>
      </c>
      <c r="Z41" s="57" t="s">
        <v>143</v>
      </c>
      <c r="AA41" s="63">
        <v>7.9</v>
      </c>
      <c r="AB41" s="56">
        <v>1959</v>
      </c>
      <c r="AC41" s="58">
        <v>0.4</v>
      </c>
      <c r="AD41" s="67">
        <v>1954</v>
      </c>
      <c r="AE41" s="56" t="s">
        <v>128</v>
      </c>
      <c r="AF41" s="44">
        <v>37</v>
      </c>
      <c r="AG41" s="56" t="s">
        <v>98</v>
      </c>
      <c r="AH41" s="58">
        <v>22</v>
      </c>
      <c r="AI41" s="67" t="s">
        <v>97</v>
      </c>
      <c r="AJ41" s="80">
        <v>12.099999999999998</v>
      </c>
      <c r="AK41" s="56">
        <v>2002</v>
      </c>
      <c r="AL41" s="58">
        <v>23.4</v>
      </c>
      <c r="AM41" s="67">
        <v>1946</v>
      </c>
      <c r="AN41" s="80">
        <v>11.3</v>
      </c>
      <c r="AO41" s="12"/>
      <c r="AP41" s="94">
        <v>1921</v>
      </c>
      <c r="AQ41" s="63">
        <v>4.6</v>
      </c>
      <c r="AR41" s="96">
        <v>37</v>
      </c>
      <c r="AS41" s="56">
        <v>2002</v>
      </c>
      <c r="AT41" s="58">
        <v>23.4</v>
      </c>
      <c r="AU41" s="67">
        <v>1946</v>
      </c>
      <c r="AV41" s="81">
        <v>11.3</v>
      </c>
      <c r="AW41" s="12"/>
      <c r="AX41" s="43">
        <v>38</v>
      </c>
      <c r="AY41" s="16">
        <v>2</v>
      </c>
      <c r="AZ41" s="40">
        <v>1943</v>
      </c>
      <c r="BA41" s="15">
        <v>1.6</v>
      </c>
      <c r="BB41" s="40">
        <v>1995</v>
      </c>
      <c r="BC41" s="15">
        <v>0.3</v>
      </c>
      <c r="BD41" s="40">
        <v>1932</v>
      </c>
      <c r="BE41" s="15">
        <v>0</v>
      </c>
      <c r="BF41" s="40">
        <v>1913</v>
      </c>
      <c r="BG41" s="15">
        <v>0</v>
      </c>
      <c r="BH41" s="40">
        <v>1970</v>
      </c>
      <c r="BI41" s="15">
        <v>0</v>
      </c>
      <c r="BJ41" s="40">
        <v>1966</v>
      </c>
      <c r="BK41" s="15" t="s">
        <v>128</v>
      </c>
      <c r="BL41" s="40">
        <v>1959</v>
      </c>
      <c r="BM41" s="15">
        <v>0.6</v>
      </c>
      <c r="BN41" s="40">
        <v>1892</v>
      </c>
      <c r="BO41" s="110">
        <v>38</v>
      </c>
      <c r="BP41" s="12"/>
      <c r="BQ41" s="43">
        <v>38</v>
      </c>
      <c r="BR41" s="16">
        <v>5.9</v>
      </c>
      <c r="BS41" s="40">
        <v>1951</v>
      </c>
      <c r="BT41" s="15">
        <v>6.1</v>
      </c>
      <c r="BU41" s="40">
        <v>1986</v>
      </c>
      <c r="BV41" s="15">
        <v>3.8</v>
      </c>
      <c r="BW41" s="40">
        <v>1898</v>
      </c>
      <c r="BX41" s="15" t="s">
        <v>128</v>
      </c>
      <c r="BY41" s="40">
        <v>1962</v>
      </c>
      <c r="BZ41" s="15">
        <v>0</v>
      </c>
      <c r="CA41" s="40">
        <v>1975</v>
      </c>
      <c r="CB41" s="15">
        <v>0</v>
      </c>
      <c r="CC41" s="40">
        <v>1991</v>
      </c>
      <c r="CD41" s="15">
        <v>0.7</v>
      </c>
      <c r="CE41" s="40">
        <v>1896</v>
      </c>
      <c r="CF41" s="15">
        <v>4.6</v>
      </c>
      <c r="CG41" s="40">
        <v>1936</v>
      </c>
      <c r="CH41" s="110">
        <v>38</v>
      </c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</row>
    <row r="42" spans="1:201" ht="11.25">
      <c r="A42" s="14" t="s">
        <v>38</v>
      </c>
      <c r="B42" s="15">
        <v>3.4</v>
      </c>
      <c r="C42" s="16">
        <v>2.2</v>
      </c>
      <c r="D42" s="16" t="s">
        <v>128</v>
      </c>
      <c r="E42" s="17">
        <f t="shared" si="0"/>
        <v>5.6</v>
      </c>
      <c r="F42" s="16">
        <v>0</v>
      </c>
      <c r="G42" s="16" t="s">
        <v>128</v>
      </c>
      <c r="H42" s="16">
        <v>0</v>
      </c>
      <c r="I42" s="17" t="s">
        <v>128</v>
      </c>
      <c r="J42" s="16">
        <v>0</v>
      </c>
      <c r="K42" s="16">
        <v>0</v>
      </c>
      <c r="L42" s="16" t="s">
        <v>128</v>
      </c>
      <c r="M42" s="17" t="s">
        <v>128</v>
      </c>
      <c r="N42" s="18">
        <f t="shared" si="3"/>
        <v>5.6</v>
      </c>
      <c r="O42" s="151">
        <v>1921</v>
      </c>
      <c r="P42" s="146">
        <f t="shared" si="4"/>
        <v>4.6</v>
      </c>
      <c r="Q42" s="12"/>
      <c r="R42" s="43">
        <v>38</v>
      </c>
      <c r="S42" s="56" t="s">
        <v>32</v>
      </c>
      <c r="T42" s="63">
        <v>15.6</v>
      </c>
      <c r="U42" s="56">
        <v>2000</v>
      </c>
      <c r="V42" s="56">
        <v>4.8</v>
      </c>
      <c r="W42" s="67">
        <v>1898</v>
      </c>
      <c r="X42" s="71">
        <v>0.7</v>
      </c>
      <c r="Y42" s="69">
        <v>38</v>
      </c>
      <c r="Z42" s="57" t="s">
        <v>113</v>
      </c>
      <c r="AA42" s="63">
        <v>8.2</v>
      </c>
      <c r="AB42" s="56">
        <v>1999</v>
      </c>
      <c r="AC42" s="59">
        <v>0.5</v>
      </c>
      <c r="AD42" s="67">
        <v>1953</v>
      </c>
      <c r="AE42" s="56" t="s">
        <v>128</v>
      </c>
      <c r="AF42" s="44">
        <v>38</v>
      </c>
      <c r="AG42" s="56" t="s">
        <v>54</v>
      </c>
      <c r="AH42" s="58">
        <v>21.9</v>
      </c>
      <c r="AI42" s="67" t="s">
        <v>39</v>
      </c>
      <c r="AJ42" s="80">
        <v>12.5</v>
      </c>
      <c r="AK42" s="56">
        <v>1956</v>
      </c>
      <c r="AL42" s="58">
        <v>23.399999999999995</v>
      </c>
      <c r="AM42" s="67">
        <v>1900</v>
      </c>
      <c r="AN42" s="80">
        <v>11.5</v>
      </c>
      <c r="AO42" s="12"/>
      <c r="AP42" s="94">
        <v>1922</v>
      </c>
      <c r="AQ42" s="63">
        <v>10.6</v>
      </c>
      <c r="AR42" s="96">
        <v>38</v>
      </c>
      <c r="AS42" s="56">
        <v>1956</v>
      </c>
      <c r="AT42" s="58">
        <v>23.399999999999995</v>
      </c>
      <c r="AU42" s="67">
        <v>1900</v>
      </c>
      <c r="AV42" s="81">
        <v>11.5</v>
      </c>
      <c r="AW42" s="12"/>
      <c r="AX42" s="43">
        <v>39</v>
      </c>
      <c r="AY42" s="16">
        <v>2.1</v>
      </c>
      <c r="AZ42" s="40">
        <v>1970</v>
      </c>
      <c r="BA42" s="15">
        <v>1.6</v>
      </c>
      <c r="BB42" s="40">
        <v>1937</v>
      </c>
      <c r="BC42" s="15">
        <v>0.3</v>
      </c>
      <c r="BD42" s="40">
        <v>1917</v>
      </c>
      <c r="BE42" s="15">
        <v>0</v>
      </c>
      <c r="BF42" s="40">
        <v>1911</v>
      </c>
      <c r="BG42" s="15">
        <v>0</v>
      </c>
      <c r="BH42" s="40">
        <v>1969</v>
      </c>
      <c r="BI42" s="15">
        <v>0</v>
      </c>
      <c r="BJ42" s="40">
        <v>1965</v>
      </c>
      <c r="BK42" s="15" t="s">
        <v>128</v>
      </c>
      <c r="BL42" s="40">
        <v>1957</v>
      </c>
      <c r="BM42" s="15">
        <v>0.7</v>
      </c>
      <c r="BN42" s="40">
        <v>1992</v>
      </c>
      <c r="BO42" s="110">
        <v>39</v>
      </c>
      <c r="BP42" s="12"/>
      <c r="BQ42" s="43">
        <v>39</v>
      </c>
      <c r="BR42" s="16">
        <v>5.7</v>
      </c>
      <c r="BS42" s="40">
        <v>1998</v>
      </c>
      <c r="BT42" s="15">
        <v>5.8</v>
      </c>
      <c r="BU42" s="40">
        <v>1969</v>
      </c>
      <c r="BV42" s="15">
        <v>3.7</v>
      </c>
      <c r="BW42" s="40">
        <v>1955</v>
      </c>
      <c r="BX42" s="15" t="s">
        <v>128</v>
      </c>
      <c r="BY42" s="40">
        <v>1956</v>
      </c>
      <c r="BZ42" s="15">
        <v>0</v>
      </c>
      <c r="CA42" s="40">
        <v>1974</v>
      </c>
      <c r="CB42" s="15">
        <v>0</v>
      </c>
      <c r="CC42" s="40">
        <v>1990</v>
      </c>
      <c r="CD42" s="15">
        <v>0.5</v>
      </c>
      <c r="CE42" s="40">
        <v>1898</v>
      </c>
      <c r="CF42" s="15">
        <v>4.3</v>
      </c>
      <c r="CG42" s="40">
        <v>1897</v>
      </c>
      <c r="CH42" s="110">
        <v>39</v>
      </c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</row>
    <row r="43" spans="1:201" ht="11.25">
      <c r="A43" s="14" t="s">
        <v>39</v>
      </c>
      <c r="B43" s="15">
        <v>2.4</v>
      </c>
      <c r="C43" s="16">
        <v>4.1</v>
      </c>
      <c r="D43" s="16">
        <v>0.8</v>
      </c>
      <c r="E43" s="17">
        <f t="shared" si="0"/>
        <v>7.3</v>
      </c>
      <c r="F43" s="16">
        <v>5.2</v>
      </c>
      <c r="G43" s="16">
        <v>0</v>
      </c>
      <c r="H43" s="16">
        <v>0</v>
      </c>
      <c r="I43" s="17">
        <f t="shared" si="1"/>
        <v>5.2</v>
      </c>
      <c r="J43" s="16">
        <v>0</v>
      </c>
      <c r="K43" s="16">
        <v>0</v>
      </c>
      <c r="L43" s="16" t="s">
        <v>128</v>
      </c>
      <c r="M43" s="17" t="s">
        <v>128</v>
      </c>
      <c r="N43" s="18">
        <f t="shared" si="3"/>
        <v>12.5</v>
      </c>
      <c r="O43" s="151">
        <v>1922</v>
      </c>
      <c r="P43" s="146">
        <f t="shared" si="4"/>
        <v>10.6</v>
      </c>
      <c r="Q43" s="12"/>
      <c r="R43" s="43">
        <v>39</v>
      </c>
      <c r="S43" s="57" t="s">
        <v>125</v>
      </c>
      <c r="T43" s="63">
        <v>15.4</v>
      </c>
      <c r="U43" s="56">
        <v>1976</v>
      </c>
      <c r="V43" s="57">
        <v>4.8</v>
      </c>
      <c r="W43" s="67">
        <v>1896</v>
      </c>
      <c r="X43" s="71">
        <v>0.7</v>
      </c>
      <c r="Y43" s="69">
        <v>39</v>
      </c>
      <c r="Z43" s="56" t="s">
        <v>7</v>
      </c>
      <c r="AA43" s="63">
        <v>8.3</v>
      </c>
      <c r="AB43" s="56">
        <v>1995</v>
      </c>
      <c r="AC43" s="59">
        <v>0.5</v>
      </c>
      <c r="AD43" s="67">
        <v>1948</v>
      </c>
      <c r="AE43" s="56" t="s">
        <v>128</v>
      </c>
      <c r="AF43" s="44">
        <v>39</v>
      </c>
      <c r="AG43" s="56" t="s">
        <v>84</v>
      </c>
      <c r="AH43" s="58">
        <v>21.799999999999997</v>
      </c>
      <c r="AI43" s="67" t="s">
        <v>134</v>
      </c>
      <c r="AJ43" s="80">
        <v>12.7</v>
      </c>
      <c r="AK43" s="56">
        <v>1934</v>
      </c>
      <c r="AL43" s="58">
        <v>23.200000000000003</v>
      </c>
      <c r="AM43" s="67">
        <v>1889</v>
      </c>
      <c r="AN43" s="80">
        <v>11.5</v>
      </c>
      <c r="AO43" s="12"/>
      <c r="AP43" s="94">
        <v>1923</v>
      </c>
      <c r="AQ43" s="63">
        <v>5.8999999999999995</v>
      </c>
      <c r="AR43" s="96">
        <v>39</v>
      </c>
      <c r="AS43" s="56">
        <v>1934</v>
      </c>
      <c r="AT43" s="58">
        <v>23.200000000000003</v>
      </c>
      <c r="AU43" s="67">
        <v>1889</v>
      </c>
      <c r="AV43" s="81">
        <v>11.5</v>
      </c>
      <c r="AW43" s="12"/>
      <c r="AX43" s="43">
        <v>40</v>
      </c>
      <c r="AY43" s="16">
        <v>2.2</v>
      </c>
      <c r="AZ43" s="40">
        <v>2004</v>
      </c>
      <c r="BA43" s="15">
        <v>1.6</v>
      </c>
      <c r="BB43" s="40">
        <v>1915</v>
      </c>
      <c r="BC43" s="15">
        <v>0.3</v>
      </c>
      <c r="BD43" s="40">
        <v>1903</v>
      </c>
      <c r="BE43" s="15">
        <v>0</v>
      </c>
      <c r="BF43" s="40">
        <v>1909</v>
      </c>
      <c r="BG43" s="15">
        <v>0</v>
      </c>
      <c r="BH43" s="40">
        <v>1968</v>
      </c>
      <c r="BI43" s="15">
        <v>0</v>
      </c>
      <c r="BJ43" s="40">
        <v>1964</v>
      </c>
      <c r="BK43" s="15" t="s">
        <v>128</v>
      </c>
      <c r="BL43" s="40">
        <v>1955</v>
      </c>
      <c r="BM43" s="15">
        <v>0.7</v>
      </c>
      <c r="BN43" s="40">
        <v>1923</v>
      </c>
      <c r="BO43" s="110">
        <v>40</v>
      </c>
      <c r="BP43" s="12"/>
      <c r="BQ43" s="43">
        <v>40</v>
      </c>
      <c r="BR43" s="16">
        <v>5.5</v>
      </c>
      <c r="BS43" s="40">
        <v>1993</v>
      </c>
      <c r="BT43" s="15">
        <v>5.7</v>
      </c>
      <c r="BU43" s="40">
        <v>1965</v>
      </c>
      <c r="BV43" s="15">
        <v>3.5</v>
      </c>
      <c r="BW43" s="40">
        <v>1942</v>
      </c>
      <c r="BX43" s="15" t="s">
        <v>128</v>
      </c>
      <c r="BY43" s="40">
        <v>1955</v>
      </c>
      <c r="BZ43" s="15">
        <v>0</v>
      </c>
      <c r="CA43" s="40">
        <v>1973</v>
      </c>
      <c r="CB43" s="15">
        <v>0</v>
      </c>
      <c r="CC43" s="40">
        <v>1988</v>
      </c>
      <c r="CD43" s="15">
        <v>0.4</v>
      </c>
      <c r="CE43" s="40">
        <v>1956</v>
      </c>
      <c r="CF43" s="15">
        <v>4.2</v>
      </c>
      <c r="CG43" s="40">
        <v>1967</v>
      </c>
      <c r="CH43" s="110">
        <v>40</v>
      </c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</row>
    <row r="44" spans="1:201" ht="11.25">
      <c r="A44" s="14" t="s">
        <v>40</v>
      </c>
      <c r="B44" s="15">
        <v>0.5</v>
      </c>
      <c r="C44" s="16">
        <v>0</v>
      </c>
      <c r="D44" s="16">
        <v>5.1</v>
      </c>
      <c r="E44" s="17">
        <f t="shared" si="0"/>
        <v>5.6</v>
      </c>
      <c r="F44" s="16">
        <v>0.1</v>
      </c>
      <c r="G44" s="16" t="s">
        <v>128</v>
      </c>
      <c r="H44" s="16" t="s">
        <v>128</v>
      </c>
      <c r="I44" s="17">
        <f t="shared" si="1"/>
        <v>0.1</v>
      </c>
      <c r="J44" s="16">
        <v>0</v>
      </c>
      <c r="K44" s="16">
        <v>0</v>
      </c>
      <c r="L44" s="16" t="s">
        <v>128</v>
      </c>
      <c r="M44" s="17" t="s">
        <v>128</v>
      </c>
      <c r="N44" s="18">
        <f t="shared" si="3"/>
        <v>5.699999999999999</v>
      </c>
      <c r="O44" s="151">
        <v>1923</v>
      </c>
      <c r="P44" s="146">
        <f t="shared" si="4"/>
        <v>5.8999999999999995</v>
      </c>
      <c r="Q44" s="12"/>
      <c r="R44" s="43">
        <v>40</v>
      </c>
      <c r="S44" s="56" t="s">
        <v>18</v>
      </c>
      <c r="T44" s="63">
        <v>15.4</v>
      </c>
      <c r="U44" s="56">
        <v>1948</v>
      </c>
      <c r="V44" s="56">
        <v>4.8</v>
      </c>
      <c r="W44" s="67">
        <v>1956</v>
      </c>
      <c r="X44" s="71">
        <v>0.4</v>
      </c>
      <c r="Y44" s="69">
        <v>40</v>
      </c>
      <c r="Z44" s="56" t="s">
        <v>12</v>
      </c>
      <c r="AA44" s="63">
        <v>8.4</v>
      </c>
      <c r="AB44" s="56">
        <v>1900</v>
      </c>
      <c r="AC44" s="58">
        <v>0.5</v>
      </c>
      <c r="AD44" s="67">
        <v>1946</v>
      </c>
      <c r="AE44" s="56" t="s">
        <v>128</v>
      </c>
      <c r="AF44" s="44">
        <v>40</v>
      </c>
      <c r="AG44" s="56" t="s">
        <v>74</v>
      </c>
      <c r="AH44" s="58">
        <v>21.5</v>
      </c>
      <c r="AI44" s="67" t="s">
        <v>37</v>
      </c>
      <c r="AJ44" s="80">
        <v>12.700000000000001</v>
      </c>
      <c r="AK44" s="56">
        <v>1945</v>
      </c>
      <c r="AL44" s="58">
        <v>22.8</v>
      </c>
      <c r="AM44" s="67">
        <v>1985</v>
      </c>
      <c r="AN44" s="80">
        <v>12.1</v>
      </c>
      <c r="AO44" s="12"/>
      <c r="AP44" s="94">
        <v>1924</v>
      </c>
      <c r="AQ44" s="63">
        <v>25.200000000000003</v>
      </c>
      <c r="AR44" s="96">
        <v>40</v>
      </c>
      <c r="AS44" s="56">
        <v>1945</v>
      </c>
      <c r="AT44" s="58">
        <v>22.8</v>
      </c>
      <c r="AU44" s="67">
        <v>1985</v>
      </c>
      <c r="AV44" s="81">
        <v>12.1</v>
      </c>
      <c r="AW44" s="12"/>
      <c r="AX44" s="43">
        <v>41</v>
      </c>
      <c r="AY44" s="16">
        <v>2.2</v>
      </c>
      <c r="AZ44" s="40">
        <v>1973</v>
      </c>
      <c r="BA44" s="15">
        <v>1.7</v>
      </c>
      <c r="BB44" s="40">
        <v>1902</v>
      </c>
      <c r="BC44" s="15">
        <v>0.3</v>
      </c>
      <c r="BD44" s="40">
        <v>1894</v>
      </c>
      <c r="BE44" s="15">
        <v>0</v>
      </c>
      <c r="BF44" s="40">
        <v>1908</v>
      </c>
      <c r="BG44" s="15">
        <v>0</v>
      </c>
      <c r="BH44" s="40">
        <v>1967</v>
      </c>
      <c r="BI44" s="15">
        <v>0</v>
      </c>
      <c r="BJ44" s="40">
        <v>1963</v>
      </c>
      <c r="BK44" s="15" t="s">
        <v>128</v>
      </c>
      <c r="BL44" s="40">
        <v>1954</v>
      </c>
      <c r="BM44" s="15">
        <v>0.7</v>
      </c>
      <c r="BN44" s="40">
        <v>1887</v>
      </c>
      <c r="BO44" s="110">
        <v>41</v>
      </c>
      <c r="BP44" s="12"/>
      <c r="BQ44" s="43">
        <v>41</v>
      </c>
      <c r="BR44" s="16">
        <v>5.3</v>
      </c>
      <c r="BS44" s="40">
        <v>1961</v>
      </c>
      <c r="BT44" s="15">
        <v>5.7</v>
      </c>
      <c r="BU44" s="40">
        <v>1929</v>
      </c>
      <c r="BV44" s="15">
        <v>3.5</v>
      </c>
      <c r="BW44" s="40">
        <v>1911</v>
      </c>
      <c r="BX44" s="15" t="s">
        <v>128</v>
      </c>
      <c r="BY44" s="40">
        <v>1953</v>
      </c>
      <c r="BZ44" s="15">
        <v>0</v>
      </c>
      <c r="CA44" s="40">
        <v>1972</v>
      </c>
      <c r="CB44" s="15">
        <v>0</v>
      </c>
      <c r="CC44" s="40">
        <v>1987</v>
      </c>
      <c r="CD44" s="15">
        <v>0.3</v>
      </c>
      <c r="CE44" s="40">
        <v>1979</v>
      </c>
      <c r="CF44" s="15">
        <v>4.1</v>
      </c>
      <c r="CG44" s="40">
        <v>1997</v>
      </c>
      <c r="CH44" s="110">
        <v>41</v>
      </c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</row>
    <row r="45" spans="1:201" ht="11.25">
      <c r="A45" s="14" t="s">
        <v>41</v>
      </c>
      <c r="B45" s="15">
        <v>0.7</v>
      </c>
      <c r="C45" s="16">
        <v>3.9</v>
      </c>
      <c r="D45" s="16">
        <v>2.3</v>
      </c>
      <c r="E45" s="17">
        <f t="shared" si="0"/>
        <v>6.8999999999999995</v>
      </c>
      <c r="F45" s="16">
        <v>15.8</v>
      </c>
      <c r="G45" s="16" t="s">
        <v>128</v>
      </c>
      <c r="H45" s="16">
        <v>0</v>
      </c>
      <c r="I45" s="17">
        <f t="shared" si="1"/>
        <v>15.8</v>
      </c>
      <c r="J45" s="16">
        <v>0</v>
      </c>
      <c r="K45" s="16">
        <v>0</v>
      </c>
      <c r="L45" s="16">
        <v>1.1</v>
      </c>
      <c r="M45" s="17">
        <f t="shared" si="2"/>
        <v>1.1</v>
      </c>
      <c r="N45" s="18">
        <f t="shared" si="3"/>
        <v>22.7</v>
      </c>
      <c r="O45" s="151">
        <v>1924</v>
      </c>
      <c r="P45" s="146">
        <f t="shared" si="4"/>
        <v>25.200000000000003</v>
      </c>
      <c r="Q45" s="12"/>
      <c r="R45" s="43">
        <v>41</v>
      </c>
      <c r="S45" s="57" t="s">
        <v>116</v>
      </c>
      <c r="T45" s="63">
        <v>15.399999999999999</v>
      </c>
      <c r="U45" s="56">
        <v>1934</v>
      </c>
      <c r="V45" s="56">
        <v>4.5</v>
      </c>
      <c r="W45" s="67">
        <v>1917</v>
      </c>
      <c r="X45" s="71">
        <v>0.30000000000000004</v>
      </c>
      <c r="Y45" s="69">
        <v>41</v>
      </c>
      <c r="Z45" s="56" t="s">
        <v>45</v>
      </c>
      <c r="AA45" s="63">
        <v>8.7</v>
      </c>
      <c r="AB45" s="56">
        <v>1962</v>
      </c>
      <c r="AC45" s="58">
        <v>0.6</v>
      </c>
      <c r="AD45" s="67">
        <v>1945</v>
      </c>
      <c r="AE45" s="56" t="s">
        <v>128</v>
      </c>
      <c r="AF45" s="44">
        <v>41</v>
      </c>
      <c r="AG45" s="56" t="s">
        <v>70</v>
      </c>
      <c r="AH45" s="58">
        <v>21.400000000000002</v>
      </c>
      <c r="AI45" s="67" t="s">
        <v>142</v>
      </c>
      <c r="AJ45" s="80">
        <v>12.8</v>
      </c>
      <c r="AK45" s="56">
        <v>1901</v>
      </c>
      <c r="AL45" s="58">
        <v>22.299999999999997</v>
      </c>
      <c r="AM45" s="67">
        <v>1918</v>
      </c>
      <c r="AN45" s="80">
        <v>12.399999999999999</v>
      </c>
      <c r="AO45" s="12"/>
      <c r="AP45" s="94">
        <v>1925</v>
      </c>
      <c r="AQ45" s="63">
        <v>8.7</v>
      </c>
      <c r="AR45" s="96">
        <v>41</v>
      </c>
      <c r="AS45" s="56">
        <v>1901</v>
      </c>
      <c r="AT45" s="58">
        <v>22.299999999999997</v>
      </c>
      <c r="AU45" s="67">
        <v>1918</v>
      </c>
      <c r="AV45" s="81">
        <v>12.399999999999999</v>
      </c>
      <c r="AW45" s="12"/>
      <c r="AX45" s="43">
        <v>42</v>
      </c>
      <c r="AY45" s="16">
        <v>2.2</v>
      </c>
      <c r="AZ45" s="40">
        <v>1921</v>
      </c>
      <c r="BA45" s="15">
        <v>1.8</v>
      </c>
      <c r="BB45" s="40">
        <v>1963</v>
      </c>
      <c r="BC45" s="15">
        <v>0.3</v>
      </c>
      <c r="BD45" s="40">
        <v>1885</v>
      </c>
      <c r="BE45" s="15">
        <v>0</v>
      </c>
      <c r="BF45" s="40">
        <v>1905</v>
      </c>
      <c r="BG45" s="15">
        <v>0</v>
      </c>
      <c r="BH45" s="40">
        <v>1966</v>
      </c>
      <c r="BI45" s="15">
        <v>0</v>
      </c>
      <c r="BJ45" s="40">
        <v>1962</v>
      </c>
      <c r="BK45" s="15" t="s">
        <v>128</v>
      </c>
      <c r="BL45" s="40">
        <v>1953</v>
      </c>
      <c r="BM45" s="15">
        <v>0.8</v>
      </c>
      <c r="BN45" s="40">
        <v>1962</v>
      </c>
      <c r="BO45" s="110">
        <v>42</v>
      </c>
      <c r="BP45" s="12"/>
      <c r="BQ45" s="43">
        <v>42</v>
      </c>
      <c r="BR45" s="16">
        <v>5.2</v>
      </c>
      <c r="BS45" s="40">
        <v>1897</v>
      </c>
      <c r="BT45" s="15">
        <v>5.7</v>
      </c>
      <c r="BU45" s="40">
        <v>1916</v>
      </c>
      <c r="BV45" s="15">
        <v>3.5</v>
      </c>
      <c r="BW45" s="40">
        <v>1887</v>
      </c>
      <c r="BX45" s="15" t="s">
        <v>128</v>
      </c>
      <c r="BY45" s="40">
        <v>1952</v>
      </c>
      <c r="BZ45" s="15">
        <v>0</v>
      </c>
      <c r="CA45" s="40">
        <v>1971</v>
      </c>
      <c r="CB45" s="15">
        <v>0</v>
      </c>
      <c r="CC45" s="40">
        <v>1986</v>
      </c>
      <c r="CD45" s="15">
        <v>0.3</v>
      </c>
      <c r="CE45" s="40">
        <v>1976</v>
      </c>
      <c r="CF45" s="15">
        <v>3.9</v>
      </c>
      <c r="CG45" s="40">
        <v>1975</v>
      </c>
      <c r="CH45" s="110">
        <v>42</v>
      </c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</row>
    <row r="46" spans="1:201" ht="11.25">
      <c r="A46" s="14" t="s">
        <v>42</v>
      </c>
      <c r="B46" s="15">
        <v>2.1</v>
      </c>
      <c r="C46" s="16">
        <v>4.9</v>
      </c>
      <c r="D46" s="16">
        <v>3.4</v>
      </c>
      <c r="E46" s="17">
        <f t="shared" si="0"/>
        <v>10.4</v>
      </c>
      <c r="F46" s="16" t="s">
        <v>128</v>
      </c>
      <c r="G46" s="16">
        <v>0</v>
      </c>
      <c r="H46" s="16">
        <v>0</v>
      </c>
      <c r="I46" s="17" t="s">
        <v>128</v>
      </c>
      <c r="J46" s="16">
        <v>0</v>
      </c>
      <c r="K46" s="16">
        <v>0.1</v>
      </c>
      <c r="L46" s="16">
        <v>0.1</v>
      </c>
      <c r="M46" s="17">
        <f t="shared" si="2"/>
        <v>0.2</v>
      </c>
      <c r="N46" s="18">
        <f t="shared" si="3"/>
        <v>11.5</v>
      </c>
      <c r="O46" s="151">
        <v>1925</v>
      </c>
      <c r="P46" s="146">
        <f t="shared" si="4"/>
        <v>8.7</v>
      </c>
      <c r="Q46" s="12"/>
      <c r="R46" s="43">
        <v>42</v>
      </c>
      <c r="S46" s="57" t="s">
        <v>127</v>
      </c>
      <c r="T46" s="63">
        <v>15.3</v>
      </c>
      <c r="U46" s="56">
        <v>1943</v>
      </c>
      <c r="V46" s="56">
        <v>4.4</v>
      </c>
      <c r="W46" s="67">
        <v>1979</v>
      </c>
      <c r="X46" s="71">
        <v>0.3</v>
      </c>
      <c r="Y46" s="69">
        <v>42</v>
      </c>
      <c r="Z46" s="57" t="s">
        <v>137</v>
      </c>
      <c r="AA46" s="63">
        <v>8.8</v>
      </c>
      <c r="AB46" s="56">
        <v>1940</v>
      </c>
      <c r="AC46" s="58">
        <v>0.7</v>
      </c>
      <c r="AD46" s="67">
        <v>1944</v>
      </c>
      <c r="AE46" s="56" t="s">
        <v>128</v>
      </c>
      <c r="AF46" s="44">
        <v>42</v>
      </c>
      <c r="AG46" s="56" t="s">
        <v>56</v>
      </c>
      <c r="AH46" s="58">
        <v>21</v>
      </c>
      <c r="AI46" s="67" t="s">
        <v>114</v>
      </c>
      <c r="AJ46" s="80">
        <v>13</v>
      </c>
      <c r="AK46" s="56">
        <v>1942</v>
      </c>
      <c r="AL46" s="58">
        <v>22.200000000000003</v>
      </c>
      <c r="AM46" s="67">
        <v>1972</v>
      </c>
      <c r="AN46" s="80">
        <v>12.5</v>
      </c>
      <c r="AO46" s="12"/>
      <c r="AP46" s="94">
        <v>1926</v>
      </c>
      <c r="AQ46" s="63">
        <v>17.6</v>
      </c>
      <c r="AR46" s="96">
        <v>42</v>
      </c>
      <c r="AS46" s="56">
        <v>1942</v>
      </c>
      <c r="AT46" s="58">
        <v>22.200000000000003</v>
      </c>
      <c r="AU46" s="67">
        <v>1972</v>
      </c>
      <c r="AV46" s="81">
        <v>12.5</v>
      </c>
      <c r="AW46" s="12"/>
      <c r="AX46" s="43">
        <v>43</v>
      </c>
      <c r="AY46" s="16">
        <v>2.2</v>
      </c>
      <c r="AZ46" s="40">
        <v>1907</v>
      </c>
      <c r="BA46" s="15">
        <v>1.8</v>
      </c>
      <c r="BB46" s="40">
        <v>1952</v>
      </c>
      <c r="BC46" s="15">
        <v>0.4</v>
      </c>
      <c r="BD46" s="40">
        <v>2007</v>
      </c>
      <c r="BE46" s="15">
        <v>0</v>
      </c>
      <c r="BF46" s="40">
        <v>1902</v>
      </c>
      <c r="BG46" s="15">
        <v>0</v>
      </c>
      <c r="BH46" s="40">
        <v>1965</v>
      </c>
      <c r="BI46" s="15">
        <v>0</v>
      </c>
      <c r="BJ46" s="40">
        <v>1961</v>
      </c>
      <c r="BK46" s="15" t="s">
        <v>128</v>
      </c>
      <c r="BL46" s="40">
        <v>1948</v>
      </c>
      <c r="BM46" s="15">
        <v>0.9</v>
      </c>
      <c r="BN46" s="40">
        <v>1970</v>
      </c>
      <c r="BO46" s="110">
        <v>43</v>
      </c>
      <c r="BP46" s="12"/>
      <c r="BQ46" s="43">
        <v>43</v>
      </c>
      <c r="BR46" s="16">
        <v>5.1</v>
      </c>
      <c r="BS46" s="40">
        <v>1985</v>
      </c>
      <c r="BT46" s="15">
        <v>5.6</v>
      </c>
      <c r="BU46" s="40">
        <v>1894</v>
      </c>
      <c r="BV46" s="15">
        <v>3.3</v>
      </c>
      <c r="BW46" s="40">
        <v>1891</v>
      </c>
      <c r="BX46" s="15" t="s">
        <v>128</v>
      </c>
      <c r="BY46" s="40">
        <v>1951</v>
      </c>
      <c r="BZ46" s="15">
        <v>0</v>
      </c>
      <c r="CA46" s="40">
        <v>1970</v>
      </c>
      <c r="CB46" s="15">
        <v>0</v>
      </c>
      <c r="CC46" s="40">
        <v>1985</v>
      </c>
      <c r="CD46" s="15">
        <v>0.3</v>
      </c>
      <c r="CE46" s="40">
        <v>1931</v>
      </c>
      <c r="CF46" s="15">
        <v>3.9</v>
      </c>
      <c r="CG46" s="40">
        <v>1932</v>
      </c>
      <c r="CH46" s="110">
        <v>43</v>
      </c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</row>
    <row r="47" spans="1:201" ht="11.25">
      <c r="A47" s="14" t="s">
        <v>43</v>
      </c>
      <c r="B47" s="15">
        <v>0.2</v>
      </c>
      <c r="C47" s="16">
        <v>3.1</v>
      </c>
      <c r="D47" s="16" t="s">
        <v>128</v>
      </c>
      <c r="E47" s="17">
        <f t="shared" si="0"/>
        <v>3.3000000000000003</v>
      </c>
      <c r="F47" s="16">
        <v>2.1</v>
      </c>
      <c r="G47" s="16" t="s">
        <v>128</v>
      </c>
      <c r="H47" s="16">
        <v>0</v>
      </c>
      <c r="I47" s="17">
        <f t="shared" si="1"/>
        <v>2.1</v>
      </c>
      <c r="J47" s="16">
        <v>0</v>
      </c>
      <c r="K47" s="16">
        <v>0</v>
      </c>
      <c r="L47" s="16">
        <v>10.4</v>
      </c>
      <c r="M47" s="17">
        <f t="shared" si="2"/>
        <v>10.4</v>
      </c>
      <c r="N47" s="18">
        <f t="shared" si="3"/>
        <v>5.6000000000000005</v>
      </c>
      <c r="O47" s="151">
        <v>1926</v>
      </c>
      <c r="P47" s="146">
        <f t="shared" si="4"/>
        <v>17.6</v>
      </c>
      <c r="Q47" s="12"/>
      <c r="R47" s="43">
        <v>43</v>
      </c>
      <c r="S47" s="56" t="s">
        <v>9</v>
      </c>
      <c r="T47" s="63">
        <v>15.299999999999999</v>
      </c>
      <c r="U47" s="56">
        <v>1887</v>
      </c>
      <c r="V47" s="56">
        <v>4.3</v>
      </c>
      <c r="W47" s="67">
        <v>1976</v>
      </c>
      <c r="X47" s="71">
        <v>0.3</v>
      </c>
      <c r="Y47" s="69">
        <v>43</v>
      </c>
      <c r="Z47" s="56" t="s">
        <v>52</v>
      </c>
      <c r="AA47" s="63">
        <v>8.9</v>
      </c>
      <c r="AB47" s="56">
        <v>1966</v>
      </c>
      <c r="AC47" s="58">
        <v>0.9</v>
      </c>
      <c r="AD47" s="67">
        <v>1943</v>
      </c>
      <c r="AE47" s="56" t="s">
        <v>128</v>
      </c>
      <c r="AF47" s="44">
        <v>43</v>
      </c>
      <c r="AG47" s="56" t="s">
        <v>5</v>
      </c>
      <c r="AH47" s="58">
        <v>21</v>
      </c>
      <c r="AI47" s="67" t="s">
        <v>46</v>
      </c>
      <c r="AJ47" s="80">
        <v>13</v>
      </c>
      <c r="AK47" s="56">
        <v>1965</v>
      </c>
      <c r="AL47" s="58">
        <v>21.8</v>
      </c>
      <c r="AM47" s="67">
        <v>1917</v>
      </c>
      <c r="AN47" s="80">
        <v>12.6</v>
      </c>
      <c r="AO47" s="12"/>
      <c r="AP47" s="94">
        <v>1927</v>
      </c>
      <c r="AQ47" s="63">
        <v>10.1</v>
      </c>
      <c r="AR47" s="96">
        <v>43</v>
      </c>
      <c r="AS47" s="56">
        <v>1965</v>
      </c>
      <c r="AT47" s="58">
        <v>21.8</v>
      </c>
      <c r="AU47" s="67">
        <v>1917</v>
      </c>
      <c r="AV47" s="81">
        <v>12.6</v>
      </c>
      <c r="AW47" s="12"/>
      <c r="AX47" s="43">
        <v>44</v>
      </c>
      <c r="AY47" s="16">
        <v>2.2</v>
      </c>
      <c r="AZ47" s="40">
        <v>1894</v>
      </c>
      <c r="BA47" s="15">
        <v>1.9</v>
      </c>
      <c r="BB47" s="40">
        <v>2004</v>
      </c>
      <c r="BC47" s="15">
        <v>0.4</v>
      </c>
      <c r="BD47" s="40">
        <v>1982</v>
      </c>
      <c r="BE47" s="15">
        <v>0</v>
      </c>
      <c r="BF47" s="40">
        <v>1896</v>
      </c>
      <c r="BG47" s="15">
        <v>0</v>
      </c>
      <c r="BH47" s="40">
        <v>1964</v>
      </c>
      <c r="BI47" s="15">
        <v>0</v>
      </c>
      <c r="BJ47" s="40">
        <v>1959</v>
      </c>
      <c r="BK47" s="15" t="s">
        <v>128</v>
      </c>
      <c r="BL47" s="40">
        <v>1946</v>
      </c>
      <c r="BM47" s="15">
        <v>0.9</v>
      </c>
      <c r="BN47" s="40">
        <v>1951</v>
      </c>
      <c r="BO47" s="110">
        <v>44</v>
      </c>
      <c r="BP47" s="12"/>
      <c r="BQ47" s="43">
        <v>44</v>
      </c>
      <c r="BR47" s="16">
        <v>5</v>
      </c>
      <c r="BS47" s="40">
        <v>2000</v>
      </c>
      <c r="BT47" s="15">
        <v>5.4</v>
      </c>
      <c r="BU47" s="40">
        <v>1944</v>
      </c>
      <c r="BV47" s="15">
        <v>3.2</v>
      </c>
      <c r="BW47" s="40">
        <v>1957</v>
      </c>
      <c r="BX47" s="15" t="s">
        <v>128</v>
      </c>
      <c r="BY47" s="40">
        <v>1950</v>
      </c>
      <c r="BZ47" s="15">
        <v>0</v>
      </c>
      <c r="CA47" s="40">
        <v>1969</v>
      </c>
      <c r="CB47" s="15">
        <v>0</v>
      </c>
      <c r="CC47" s="40">
        <v>1984</v>
      </c>
      <c r="CD47" s="15">
        <v>0.3</v>
      </c>
      <c r="CE47" s="40">
        <v>1902</v>
      </c>
      <c r="CF47" s="15">
        <v>3.9</v>
      </c>
      <c r="CG47" s="40">
        <v>1885</v>
      </c>
      <c r="CH47" s="110">
        <v>44</v>
      </c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</row>
    <row r="48" spans="1:201" ht="11.25">
      <c r="A48" s="14" t="s">
        <v>44</v>
      </c>
      <c r="B48" s="15">
        <v>2</v>
      </c>
      <c r="C48" s="16">
        <v>1.7</v>
      </c>
      <c r="D48" s="16">
        <v>2.1</v>
      </c>
      <c r="E48" s="17">
        <f t="shared" si="0"/>
        <v>5.800000000000001</v>
      </c>
      <c r="F48" s="16">
        <v>3</v>
      </c>
      <c r="G48" s="16" t="s">
        <v>128</v>
      </c>
      <c r="H48" s="16">
        <v>0</v>
      </c>
      <c r="I48" s="17">
        <f t="shared" si="1"/>
        <v>3</v>
      </c>
      <c r="J48" s="16">
        <v>0</v>
      </c>
      <c r="K48" s="16">
        <v>0</v>
      </c>
      <c r="L48" s="16">
        <v>0.8</v>
      </c>
      <c r="M48" s="17">
        <f t="shared" si="2"/>
        <v>0.8</v>
      </c>
      <c r="N48" s="18">
        <f t="shared" si="3"/>
        <v>19.200000000000003</v>
      </c>
      <c r="O48" s="151">
        <v>1927</v>
      </c>
      <c r="P48" s="146">
        <f t="shared" si="4"/>
        <v>10.1</v>
      </c>
      <c r="Q48" s="12"/>
      <c r="R48" s="43">
        <v>44</v>
      </c>
      <c r="S48" s="56" t="s">
        <v>20</v>
      </c>
      <c r="T48" s="63">
        <v>15.2</v>
      </c>
      <c r="U48" s="56">
        <v>1997</v>
      </c>
      <c r="V48" s="57">
        <v>4.1</v>
      </c>
      <c r="W48" s="67">
        <v>1931</v>
      </c>
      <c r="X48" s="71">
        <v>0.3</v>
      </c>
      <c r="Y48" s="69">
        <v>44</v>
      </c>
      <c r="Z48" s="56" t="s">
        <v>46</v>
      </c>
      <c r="AA48" s="63">
        <v>9</v>
      </c>
      <c r="AB48" s="56">
        <v>1996</v>
      </c>
      <c r="AC48" s="59">
        <v>1</v>
      </c>
      <c r="AD48" s="67">
        <v>1942</v>
      </c>
      <c r="AE48" s="56" t="s">
        <v>128</v>
      </c>
      <c r="AF48" s="44">
        <v>44</v>
      </c>
      <c r="AG48" s="56" t="s">
        <v>76</v>
      </c>
      <c r="AH48" s="58">
        <v>20.900000000000002</v>
      </c>
      <c r="AI48" s="67" t="s">
        <v>15</v>
      </c>
      <c r="AJ48" s="80">
        <v>13</v>
      </c>
      <c r="AK48" s="56">
        <v>1911</v>
      </c>
      <c r="AL48" s="58">
        <v>21.400000000000002</v>
      </c>
      <c r="AM48" s="67">
        <v>1970</v>
      </c>
      <c r="AN48" s="80">
        <v>12.700000000000001</v>
      </c>
      <c r="AO48" s="12"/>
      <c r="AP48" s="94">
        <v>1928</v>
      </c>
      <c r="AQ48" s="63">
        <v>6.3999999999999995</v>
      </c>
      <c r="AR48" s="96">
        <v>44</v>
      </c>
      <c r="AS48" s="56">
        <v>1911</v>
      </c>
      <c r="AT48" s="58">
        <v>21.400000000000002</v>
      </c>
      <c r="AU48" s="67">
        <v>1970</v>
      </c>
      <c r="AV48" s="81">
        <v>12.700000000000001</v>
      </c>
      <c r="AW48" s="12"/>
      <c r="AX48" s="43">
        <v>45</v>
      </c>
      <c r="AY48" s="16">
        <v>2.3</v>
      </c>
      <c r="AZ48" s="40">
        <v>1984</v>
      </c>
      <c r="BA48" s="15">
        <v>1.9</v>
      </c>
      <c r="BB48" s="40">
        <v>1972</v>
      </c>
      <c r="BC48" s="15">
        <v>0.4</v>
      </c>
      <c r="BD48" s="40">
        <v>1959</v>
      </c>
      <c r="BE48" s="15">
        <v>0</v>
      </c>
      <c r="BF48" s="40">
        <v>1894</v>
      </c>
      <c r="BG48" s="15">
        <v>0</v>
      </c>
      <c r="BH48" s="40">
        <v>1963</v>
      </c>
      <c r="BI48" s="15">
        <v>0</v>
      </c>
      <c r="BJ48" s="40">
        <v>1958</v>
      </c>
      <c r="BK48" s="15" t="s">
        <v>128</v>
      </c>
      <c r="BL48" s="40">
        <v>1945</v>
      </c>
      <c r="BM48" s="15">
        <v>1</v>
      </c>
      <c r="BN48" s="40">
        <v>1972</v>
      </c>
      <c r="BO48" s="110">
        <v>45</v>
      </c>
      <c r="BP48" s="12"/>
      <c r="BQ48" s="43">
        <v>45</v>
      </c>
      <c r="BR48" s="16">
        <v>5</v>
      </c>
      <c r="BS48" s="40">
        <v>1994</v>
      </c>
      <c r="BT48" s="15">
        <v>5.1</v>
      </c>
      <c r="BU48" s="40">
        <v>1928</v>
      </c>
      <c r="BV48" s="15">
        <v>3.1</v>
      </c>
      <c r="BW48" s="40">
        <v>1992</v>
      </c>
      <c r="BX48" s="15" t="s">
        <v>128</v>
      </c>
      <c r="BY48" s="40">
        <v>1949</v>
      </c>
      <c r="BZ48" s="15">
        <v>0</v>
      </c>
      <c r="CA48" s="40">
        <v>1968</v>
      </c>
      <c r="CB48" s="15">
        <v>0</v>
      </c>
      <c r="CC48" s="40">
        <v>1983</v>
      </c>
      <c r="CD48" s="15">
        <v>0.2</v>
      </c>
      <c r="CE48" s="40">
        <v>2002</v>
      </c>
      <c r="CF48" s="15">
        <v>3.8</v>
      </c>
      <c r="CG48" s="40">
        <v>2005</v>
      </c>
      <c r="CH48" s="110">
        <v>45</v>
      </c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</row>
    <row r="49" spans="1:201" ht="11.25">
      <c r="A49" s="14" t="s">
        <v>45</v>
      </c>
      <c r="B49" s="15">
        <v>2.5</v>
      </c>
      <c r="C49" s="16">
        <v>1.1</v>
      </c>
      <c r="D49" s="16">
        <v>5.1</v>
      </c>
      <c r="E49" s="17">
        <f t="shared" si="0"/>
        <v>8.7</v>
      </c>
      <c r="F49" s="16">
        <v>0.2</v>
      </c>
      <c r="G49" s="16" t="s">
        <v>128</v>
      </c>
      <c r="H49" s="16">
        <v>0</v>
      </c>
      <c r="I49" s="17">
        <f t="shared" si="1"/>
        <v>0.2</v>
      </c>
      <c r="J49" s="16">
        <v>0</v>
      </c>
      <c r="K49" s="16">
        <v>0</v>
      </c>
      <c r="L49" s="16" t="s">
        <v>128</v>
      </c>
      <c r="M49" s="17" t="s">
        <v>128</v>
      </c>
      <c r="N49" s="18">
        <f t="shared" si="3"/>
        <v>9.7</v>
      </c>
      <c r="O49" s="151">
        <v>1928</v>
      </c>
      <c r="P49" s="146">
        <f t="shared" si="4"/>
        <v>6.3999999999999995</v>
      </c>
      <c r="Q49" s="12"/>
      <c r="R49" s="43">
        <v>45</v>
      </c>
      <c r="S49" s="56" t="s">
        <v>79</v>
      </c>
      <c r="T49" s="63">
        <v>15.100000000000001</v>
      </c>
      <c r="U49" s="56">
        <v>1929</v>
      </c>
      <c r="V49" s="56">
        <v>4</v>
      </c>
      <c r="W49" s="67">
        <v>1913</v>
      </c>
      <c r="X49" s="71">
        <v>0.3</v>
      </c>
      <c r="Y49" s="69">
        <v>45</v>
      </c>
      <c r="Z49" s="56" t="s">
        <v>97</v>
      </c>
      <c r="AA49" s="63">
        <v>9.399999999999999</v>
      </c>
      <c r="AB49" s="56">
        <v>1954</v>
      </c>
      <c r="AC49" s="58">
        <v>1</v>
      </c>
      <c r="AD49" s="67">
        <v>1940</v>
      </c>
      <c r="AE49" s="56" t="s">
        <v>128</v>
      </c>
      <c r="AF49" s="44">
        <v>45</v>
      </c>
      <c r="AG49" s="56" t="s">
        <v>13</v>
      </c>
      <c r="AH49" s="58">
        <v>20.9</v>
      </c>
      <c r="AI49" s="67" t="s">
        <v>145</v>
      </c>
      <c r="AJ49" s="80">
        <v>13.200000000000001</v>
      </c>
      <c r="AK49" s="56">
        <v>1916</v>
      </c>
      <c r="AL49" s="58">
        <v>21.000000000000004</v>
      </c>
      <c r="AM49" s="67">
        <v>1963</v>
      </c>
      <c r="AN49" s="80">
        <v>12.9</v>
      </c>
      <c r="AO49" s="12"/>
      <c r="AP49" s="94">
        <v>1929</v>
      </c>
      <c r="AQ49" s="63">
        <v>26.2</v>
      </c>
      <c r="AR49" s="96">
        <v>45</v>
      </c>
      <c r="AS49" s="56">
        <v>1916</v>
      </c>
      <c r="AT49" s="58">
        <v>21.000000000000004</v>
      </c>
      <c r="AU49" s="67">
        <v>1963</v>
      </c>
      <c r="AV49" s="81">
        <v>12.9</v>
      </c>
      <c r="AW49" s="12"/>
      <c r="AX49" s="43">
        <v>46</v>
      </c>
      <c r="AY49" s="16">
        <v>2.3</v>
      </c>
      <c r="AZ49" s="40">
        <v>1969</v>
      </c>
      <c r="BA49" s="15">
        <v>2</v>
      </c>
      <c r="BB49" s="40">
        <v>1951</v>
      </c>
      <c r="BC49" s="15">
        <v>0.4</v>
      </c>
      <c r="BD49" s="40">
        <v>1940</v>
      </c>
      <c r="BE49" s="15">
        <v>0</v>
      </c>
      <c r="BF49" s="40">
        <v>1892</v>
      </c>
      <c r="BG49" s="15">
        <v>0</v>
      </c>
      <c r="BH49" s="40">
        <v>1962</v>
      </c>
      <c r="BI49" s="15">
        <v>0</v>
      </c>
      <c r="BJ49" s="40">
        <v>1957</v>
      </c>
      <c r="BK49" s="15" t="s">
        <v>128</v>
      </c>
      <c r="BL49" s="40">
        <v>1944</v>
      </c>
      <c r="BM49" s="15">
        <v>1</v>
      </c>
      <c r="BN49" s="40">
        <v>1958</v>
      </c>
      <c r="BO49" s="110">
        <v>46</v>
      </c>
      <c r="BP49" s="12"/>
      <c r="BQ49" s="43">
        <v>46</v>
      </c>
      <c r="BR49" s="16">
        <v>5</v>
      </c>
      <c r="BS49" s="40">
        <v>1906</v>
      </c>
      <c r="BT49" s="15">
        <v>5.1</v>
      </c>
      <c r="BU49" s="40">
        <v>1923</v>
      </c>
      <c r="BV49" s="15">
        <v>3.1</v>
      </c>
      <c r="BW49" s="40">
        <v>1892</v>
      </c>
      <c r="BX49" s="15" t="s">
        <v>128</v>
      </c>
      <c r="BY49" s="40">
        <v>1945</v>
      </c>
      <c r="BZ49" s="15">
        <v>0</v>
      </c>
      <c r="CA49" s="40">
        <v>1967</v>
      </c>
      <c r="CB49" s="15">
        <v>0</v>
      </c>
      <c r="CC49" s="40">
        <v>1982</v>
      </c>
      <c r="CD49" s="15">
        <v>0.2</v>
      </c>
      <c r="CE49" s="40">
        <v>2001</v>
      </c>
      <c r="CF49" s="15">
        <v>3.7</v>
      </c>
      <c r="CG49" s="40">
        <v>1961</v>
      </c>
      <c r="CH49" s="110">
        <v>46</v>
      </c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</row>
    <row r="50" spans="1:201" s="13" customFormat="1" ht="11.25">
      <c r="A50" s="20" t="s">
        <v>46</v>
      </c>
      <c r="B50" s="21" t="s">
        <v>128</v>
      </c>
      <c r="C50" s="22">
        <v>3.3</v>
      </c>
      <c r="D50" s="22">
        <v>5.7</v>
      </c>
      <c r="E50" s="23">
        <f t="shared" si="0"/>
        <v>9</v>
      </c>
      <c r="F50" s="22" t="s">
        <v>128</v>
      </c>
      <c r="G50" s="22">
        <v>0</v>
      </c>
      <c r="H50" s="22">
        <v>4</v>
      </c>
      <c r="I50" s="23">
        <f t="shared" si="1"/>
        <v>4</v>
      </c>
      <c r="J50" s="22">
        <v>0</v>
      </c>
      <c r="K50" s="22" t="s">
        <v>128</v>
      </c>
      <c r="L50" s="22">
        <v>6.5</v>
      </c>
      <c r="M50" s="23">
        <f t="shared" si="2"/>
        <v>6.5</v>
      </c>
      <c r="N50" s="24">
        <f t="shared" si="3"/>
        <v>13</v>
      </c>
      <c r="O50" s="152">
        <v>1929</v>
      </c>
      <c r="P50" s="145">
        <f t="shared" si="4"/>
        <v>26.2</v>
      </c>
      <c r="Q50" s="12"/>
      <c r="R50" s="43">
        <v>46</v>
      </c>
      <c r="S50" s="56" t="s">
        <v>119</v>
      </c>
      <c r="T50" s="63">
        <v>15.1</v>
      </c>
      <c r="U50" s="56">
        <v>1983</v>
      </c>
      <c r="V50" s="57">
        <v>3.8</v>
      </c>
      <c r="W50" s="67">
        <v>1902</v>
      </c>
      <c r="X50" s="71">
        <v>0.3</v>
      </c>
      <c r="Y50" s="69">
        <v>46</v>
      </c>
      <c r="Z50" s="56" t="s">
        <v>94</v>
      </c>
      <c r="AA50" s="63">
        <v>9.7</v>
      </c>
      <c r="AB50" s="56">
        <v>1967</v>
      </c>
      <c r="AC50" s="58">
        <v>1.2</v>
      </c>
      <c r="AD50" s="67">
        <v>1939</v>
      </c>
      <c r="AE50" s="56" t="s">
        <v>128</v>
      </c>
      <c r="AF50" s="44">
        <v>46</v>
      </c>
      <c r="AG50" s="56" t="s">
        <v>96</v>
      </c>
      <c r="AH50" s="58">
        <v>20.8</v>
      </c>
      <c r="AI50" s="67" t="s">
        <v>120</v>
      </c>
      <c r="AJ50" s="80">
        <v>13.5</v>
      </c>
      <c r="AK50" s="56">
        <v>1969</v>
      </c>
      <c r="AL50" s="58">
        <v>21</v>
      </c>
      <c r="AM50" s="67">
        <v>1908</v>
      </c>
      <c r="AN50" s="80">
        <v>13.200000000000001</v>
      </c>
      <c r="AO50" s="12"/>
      <c r="AP50" s="94">
        <v>1930</v>
      </c>
      <c r="AQ50" s="63">
        <v>17.4</v>
      </c>
      <c r="AR50" s="96">
        <v>46</v>
      </c>
      <c r="AS50" s="56">
        <v>1969</v>
      </c>
      <c r="AT50" s="58">
        <v>21</v>
      </c>
      <c r="AU50" s="67">
        <v>1908</v>
      </c>
      <c r="AV50" s="81">
        <v>13.200000000000001</v>
      </c>
      <c r="AW50" s="12"/>
      <c r="AX50" s="43">
        <v>47</v>
      </c>
      <c r="AY50" s="16">
        <v>2.3</v>
      </c>
      <c r="AZ50" s="40">
        <v>1893</v>
      </c>
      <c r="BA50" s="15">
        <v>2.1</v>
      </c>
      <c r="BB50" s="40">
        <v>1936</v>
      </c>
      <c r="BC50" s="15">
        <v>0.5</v>
      </c>
      <c r="BD50" s="40">
        <v>1999</v>
      </c>
      <c r="BE50" s="15">
        <v>0</v>
      </c>
      <c r="BF50" s="40">
        <v>1890</v>
      </c>
      <c r="BG50" s="15">
        <v>0</v>
      </c>
      <c r="BH50" s="40">
        <v>1960</v>
      </c>
      <c r="BI50" s="15">
        <v>0</v>
      </c>
      <c r="BJ50" s="40">
        <v>1956</v>
      </c>
      <c r="BK50" s="15" t="s">
        <v>128</v>
      </c>
      <c r="BL50" s="40">
        <v>1943</v>
      </c>
      <c r="BM50" s="15">
        <v>1</v>
      </c>
      <c r="BN50" s="40">
        <v>1947</v>
      </c>
      <c r="BO50" s="110">
        <v>47</v>
      </c>
      <c r="BP50" s="12"/>
      <c r="BQ50" s="43">
        <v>47</v>
      </c>
      <c r="BR50" s="16">
        <v>4.9</v>
      </c>
      <c r="BS50" s="40">
        <v>1925</v>
      </c>
      <c r="BT50" s="15">
        <v>5</v>
      </c>
      <c r="BU50" s="40">
        <v>1946</v>
      </c>
      <c r="BV50" s="15">
        <v>3</v>
      </c>
      <c r="BW50" s="40">
        <v>1993</v>
      </c>
      <c r="BX50" s="15" t="s">
        <v>128</v>
      </c>
      <c r="BY50" s="40">
        <v>1943</v>
      </c>
      <c r="BZ50" s="15">
        <v>0</v>
      </c>
      <c r="CA50" s="40">
        <v>1966</v>
      </c>
      <c r="CB50" s="15">
        <v>0</v>
      </c>
      <c r="CC50" s="40">
        <v>1981</v>
      </c>
      <c r="CD50" s="15">
        <v>0.2</v>
      </c>
      <c r="CE50" s="40">
        <v>1996</v>
      </c>
      <c r="CF50" s="15">
        <v>3.5</v>
      </c>
      <c r="CG50" s="40">
        <v>1937</v>
      </c>
      <c r="CH50" s="110">
        <v>47</v>
      </c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</row>
    <row r="51" spans="1:201" ht="11.25">
      <c r="A51" s="14" t="s">
        <v>47</v>
      </c>
      <c r="B51" s="15">
        <v>6.7</v>
      </c>
      <c r="C51" s="16">
        <v>11</v>
      </c>
      <c r="D51" s="16">
        <v>4.2</v>
      </c>
      <c r="E51" s="17">
        <f t="shared" si="0"/>
        <v>21.9</v>
      </c>
      <c r="F51" s="16">
        <v>1.5</v>
      </c>
      <c r="G51" s="16">
        <v>0</v>
      </c>
      <c r="H51" s="16">
        <v>0</v>
      </c>
      <c r="I51" s="17">
        <f t="shared" si="1"/>
        <v>1.5</v>
      </c>
      <c r="J51" s="16">
        <v>0</v>
      </c>
      <c r="K51" s="16" t="s">
        <v>128</v>
      </c>
      <c r="L51" s="16">
        <v>0.2</v>
      </c>
      <c r="M51" s="17">
        <f t="shared" si="2"/>
        <v>0.2</v>
      </c>
      <c r="N51" s="18">
        <f t="shared" si="3"/>
        <v>29.9</v>
      </c>
      <c r="O51" s="151">
        <v>1930</v>
      </c>
      <c r="P51" s="146">
        <f t="shared" si="4"/>
        <v>17.4</v>
      </c>
      <c r="Q51" s="12"/>
      <c r="R51" s="43">
        <v>47</v>
      </c>
      <c r="S51" s="56" t="s">
        <v>10</v>
      </c>
      <c r="T51" s="63">
        <v>14</v>
      </c>
      <c r="U51" s="56">
        <v>1898</v>
      </c>
      <c r="V51" s="56">
        <v>3.8</v>
      </c>
      <c r="W51" s="67">
        <v>2002</v>
      </c>
      <c r="X51" s="71">
        <v>0.2</v>
      </c>
      <c r="Y51" s="69">
        <v>47</v>
      </c>
      <c r="Z51" s="57" t="s">
        <v>109</v>
      </c>
      <c r="AA51" s="63">
        <v>9.899999999999999</v>
      </c>
      <c r="AB51" s="56">
        <v>1963</v>
      </c>
      <c r="AC51" s="58">
        <v>1.2</v>
      </c>
      <c r="AD51" s="67">
        <v>1935</v>
      </c>
      <c r="AE51" s="56" t="s">
        <v>128</v>
      </c>
      <c r="AF51" s="44">
        <v>47</v>
      </c>
      <c r="AG51" s="57" t="s">
        <v>125</v>
      </c>
      <c r="AH51" s="58">
        <v>19.7</v>
      </c>
      <c r="AI51" s="67" t="s">
        <v>25</v>
      </c>
      <c r="AJ51" s="80">
        <v>13.700000000000001</v>
      </c>
      <c r="AK51" s="56">
        <v>1984</v>
      </c>
      <c r="AL51" s="58">
        <v>20.9</v>
      </c>
      <c r="AM51" s="67">
        <v>1943</v>
      </c>
      <c r="AN51" s="80">
        <v>13.5</v>
      </c>
      <c r="AO51" s="12"/>
      <c r="AP51" s="94">
        <v>1931</v>
      </c>
      <c r="AQ51" s="63">
        <v>4.5</v>
      </c>
      <c r="AR51" s="96">
        <v>47</v>
      </c>
      <c r="AS51" s="56">
        <v>1984</v>
      </c>
      <c r="AT51" s="58">
        <v>20.9</v>
      </c>
      <c r="AU51" s="67">
        <v>1943</v>
      </c>
      <c r="AV51" s="81">
        <v>13.5</v>
      </c>
      <c r="AW51" s="12"/>
      <c r="AX51" s="43">
        <v>48</v>
      </c>
      <c r="AY51" s="16">
        <v>2.5</v>
      </c>
      <c r="AZ51" s="40">
        <v>1966</v>
      </c>
      <c r="BA51" s="15">
        <v>2.1</v>
      </c>
      <c r="BB51" s="40">
        <v>1927</v>
      </c>
      <c r="BC51" s="15">
        <v>0.5</v>
      </c>
      <c r="BD51" s="40">
        <v>1995</v>
      </c>
      <c r="BE51" s="15">
        <v>0</v>
      </c>
      <c r="BF51" s="40">
        <v>1889</v>
      </c>
      <c r="BG51" s="15">
        <v>0</v>
      </c>
      <c r="BH51" s="40">
        <v>1959</v>
      </c>
      <c r="BI51" s="15">
        <v>0</v>
      </c>
      <c r="BJ51" s="40">
        <v>1954</v>
      </c>
      <c r="BK51" s="15" t="s">
        <v>128</v>
      </c>
      <c r="BL51" s="40">
        <v>1942</v>
      </c>
      <c r="BM51" s="15">
        <v>1.1</v>
      </c>
      <c r="BN51" s="40">
        <v>1993</v>
      </c>
      <c r="BO51" s="110">
        <v>48</v>
      </c>
      <c r="BP51" s="12"/>
      <c r="BQ51" s="43">
        <v>48</v>
      </c>
      <c r="BR51" s="16">
        <v>4.7</v>
      </c>
      <c r="BS51" s="40">
        <v>1959</v>
      </c>
      <c r="BT51" s="15">
        <v>4.8</v>
      </c>
      <c r="BU51" s="40">
        <v>1979</v>
      </c>
      <c r="BV51" s="15">
        <v>3</v>
      </c>
      <c r="BW51" s="40">
        <v>1927</v>
      </c>
      <c r="BX51" s="15" t="s">
        <v>128</v>
      </c>
      <c r="BY51" s="40">
        <v>1942</v>
      </c>
      <c r="BZ51" s="15">
        <v>0</v>
      </c>
      <c r="CA51" s="40">
        <v>1965</v>
      </c>
      <c r="CB51" s="15">
        <v>0</v>
      </c>
      <c r="CC51" s="40">
        <v>1980</v>
      </c>
      <c r="CD51" s="15">
        <v>0.2</v>
      </c>
      <c r="CE51" s="40">
        <v>1947</v>
      </c>
      <c r="CF51" s="15">
        <v>3.5</v>
      </c>
      <c r="CG51" s="40">
        <v>1898</v>
      </c>
      <c r="CH51" s="110">
        <v>48</v>
      </c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</row>
    <row r="52" spans="1:201" ht="11.25">
      <c r="A52" s="14" t="s">
        <v>48</v>
      </c>
      <c r="B52" s="15">
        <v>0.5</v>
      </c>
      <c r="C52" s="16">
        <v>1.5</v>
      </c>
      <c r="D52" s="16" t="s">
        <v>128</v>
      </c>
      <c r="E52" s="17">
        <f t="shared" si="0"/>
        <v>2</v>
      </c>
      <c r="F52" s="16">
        <v>2.7</v>
      </c>
      <c r="G52" s="16" t="s">
        <v>128</v>
      </c>
      <c r="H52" s="16">
        <v>0</v>
      </c>
      <c r="I52" s="17">
        <f t="shared" si="1"/>
        <v>2.7</v>
      </c>
      <c r="J52" s="16">
        <v>0</v>
      </c>
      <c r="K52" s="16">
        <v>0</v>
      </c>
      <c r="L52" s="16">
        <v>0.3</v>
      </c>
      <c r="M52" s="17">
        <f t="shared" si="2"/>
        <v>0.3</v>
      </c>
      <c r="N52" s="18">
        <f t="shared" si="3"/>
        <v>4.9</v>
      </c>
      <c r="O52" s="151">
        <v>1931</v>
      </c>
      <c r="P52" s="146">
        <f t="shared" si="4"/>
        <v>4.5</v>
      </c>
      <c r="Q52" s="12"/>
      <c r="R52" s="43">
        <v>48</v>
      </c>
      <c r="S52" s="56" t="s">
        <v>5</v>
      </c>
      <c r="T52" s="63">
        <v>13.5</v>
      </c>
      <c r="U52" s="56">
        <v>1955</v>
      </c>
      <c r="V52" s="56">
        <v>3.7</v>
      </c>
      <c r="W52" s="67">
        <v>2001</v>
      </c>
      <c r="X52" s="71">
        <v>0.2</v>
      </c>
      <c r="Y52" s="69">
        <v>48</v>
      </c>
      <c r="Z52" s="57" t="s">
        <v>117</v>
      </c>
      <c r="AA52" s="63">
        <v>9.9</v>
      </c>
      <c r="AB52" s="56">
        <v>1919</v>
      </c>
      <c r="AC52" s="58">
        <v>1.2</v>
      </c>
      <c r="AD52" s="67">
        <v>1934</v>
      </c>
      <c r="AE52" s="56" t="s">
        <v>128</v>
      </c>
      <c r="AF52" s="44">
        <v>48</v>
      </c>
      <c r="AG52" s="56" t="s">
        <v>35</v>
      </c>
      <c r="AH52" s="58">
        <v>19.7</v>
      </c>
      <c r="AI52" s="67" t="s">
        <v>137</v>
      </c>
      <c r="AJ52" s="80">
        <v>14</v>
      </c>
      <c r="AK52" s="56">
        <v>1937</v>
      </c>
      <c r="AL52" s="58">
        <v>20.700000000000003</v>
      </c>
      <c r="AM52" s="67">
        <v>1983</v>
      </c>
      <c r="AN52" s="80">
        <v>13.9</v>
      </c>
      <c r="AO52" s="12"/>
      <c r="AP52" s="94">
        <v>1932</v>
      </c>
      <c r="AQ52" s="63">
        <v>9.6</v>
      </c>
      <c r="AR52" s="96">
        <v>48</v>
      </c>
      <c r="AS52" s="56">
        <v>1937</v>
      </c>
      <c r="AT52" s="58">
        <v>20.700000000000003</v>
      </c>
      <c r="AU52" s="67">
        <v>1983</v>
      </c>
      <c r="AV52" s="81">
        <v>13.9</v>
      </c>
      <c r="AW52" s="12"/>
      <c r="AX52" s="43">
        <v>49</v>
      </c>
      <c r="AY52" s="16">
        <v>2.5</v>
      </c>
      <c r="AZ52" s="40">
        <v>1917</v>
      </c>
      <c r="BA52" s="15">
        <v>2.3</v>
      </c>
      <c r="BB52" s="40">
        <v>1992</v>
      </c>
      <c r="BC52" s="15">
        <v>0.5</v>
      </c>
      <c r="BD52" s="40">
        <v>1900</v>
      </c>
      <c r="BE52" s="15">
        <v>0</v>
      </c>
      <c r="BF52" s="40">
        <v>1888</v>
      </c>
      <c r="BG52" s="15">
        <v>0</v>
      </c>
      <c r="BH52" s="40">
        <v>1958</v>
      </c>
      <c r="BI52" s="15">
        <v>0</v>
      </c>
      <c r="BJ52" s="40">
        <v>1953</v>
      </c>
      <c r="BK52" s="15" t="s">
        <v>128</v>
      </c>
      <c r="BL52" s="40">
        <v>1940</v>
      </c>
      <c r="BM52" s="15">
        <v>1.1</v>
      </c>
      <c r="BN52" s="40">
        <v>1980</v>
      </c>
      <c r="BO52" s="110">
        <v>49</v>
      </c>
      <c r="BP52" s="12"/>
      <c r="BQ52" s="43">
        <v>49</v>
      </c>
      <c r="BR52" s="16">
        <v>4.5</v>
      </c>
      <c r="BS52" s="40">
        <v>1976</v>
      </c>
      <c r="BT52" s="15">
        <v>4.7</v>
      </c>
      <c r="BU52" s="40">
        <v>2007</v>
      </c>
      <c r="BV52" s="15">
        <v>2.8</v>
      </c>
      <c r="BW52" s="40">
        <v>1988</v>
      </c>
      <c r="BX52" s="15" t="s">
        <v>128</v>
      </c>
      <c r="BY52" s="40">
        <v>1939</v>
      </c>
      <c r="BZ52" s="15">
        <v>0</v>
      </c>
      <c r="CA52" s="40">
        <v>1964</v>
      </c>
      <c r="CB52" s="15">
        <v>0</v>
      </c>
      <c r="CC52" s="40">
        <v>1979</v>
      </c>
      <c r="CD52" s="15">
        <v>0.2</v>
      </c>
      <c r="CE52" s="40">
        <v>1930</v>
      </c>
      <c r="CF52" s="15">
        <v>3.5</v>
      </c>
      <c r="CG52" s="40">
        <v>1895</v>
      </c>
      <c r="CH52" s="110">
        <v>49</v>
      </c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</row>
    <row r="53" spans="1:201" ht="11.25">
      <c r="A53" s="14" t="s">
        <v>49</v>
      </c>
      <c r="B53" s="15">
        <v>0</v>
      </c>
      <c r="C53" s="16">
        <v>0.1</v>
      </c>
      <c r="D53" s="16" t="s">
        <v>128</v>
      </c>
      <c r="E53" s="17">
        <f t="shared" si="0"/>
        <v>0.1</v>
      </c>
      <c r="F53" s="16">
        <v>0.3</v>
      </c>
      <c r="G53" s="16">
        <v>0</v>
      </c>
      <c r="H53" s="16">
        <v>0</v>
      </c>
      <c r="I53" s="17">
        <f t="shared" si="1"/>
        <v>0.3</v>
      </c>
      <c r="J53" s="16">
        <v>0</v>
      </c>
      <c r="K53" s="16">
        <v>0</v>
      </c>
      <c r="L53" s="16">
        <v>5.3</v>
      </c>
      <c r="M53" s="17">
        <f t="shared" si="2"/>
        <v>5.3</v>
      </c>
      <c r="N53" s="18">
        <f t="shared" si="3"/>
        <v>0.7</v>
      </c>
      <c r="O53" s="151">
        <v>1932</v>
      </c>
      <c r="P53" s="146">
        <f t="shared" si="4"/>
        <v>9.6</v>
      </c>
      <c r="Q53" s="12"/>
      <c r="R53" s="43">
        <v>49</v>
      </c>
      <c r="S53" s="56" t="s">
        <v>93</v>
      </c>
      <c r="T53" s="63">
        <v>13.3</v>
      </c>
      <c r="U53" s="56">
        <v>1942</v>
      </c>
      <c r="V53" s="56">
        <v>3.5</v>
      </c>
      <c r="W53" s="67">
        <v>1996</v>
      </c>
      <c r="X53" s="71">
        <v>0.2</v>
      </c>
      <c r="Y53" s="69">
        <v>49</v>
      </c>
      <c r="Z53" s="57" t="s">
        <v>126</v>
      </c>
      <c r="AA53" s="63">
        <v>10.3</v>
      </c>
      <c r="AB53" s="56">
        <v>1917</v>
      </c>
      <c r="AC53" s="58">
        <v>1.3</v>
      </c>
      <c r="AD53" s="67">
        <v>1928</v>
      </c>
      <c r="AE53" s="56" t="s">
        <v>128</v>
      </c>
      <c r="AF53" s="44">
        <v>49</v>
      </c>
      <c r="AG53" s="56" t="s">
        <v>26</v>
      </c>
      <c r="AH53" s="58">
        <v>19.7</v>
      </c>
      <c r="AI53" s="67" t="s">
        <v>11</v>
      </c>
      <c r="AJ53" s="80">
        <v>14.2</v>
      </c>
      <c r="AK53" s="56">
        <v>1903</v>
      </c>
      <c r="AL53" s="58">
        <v>20.6</v>
      </c>
      <c r="AM53" s="67">
        <v>1998</v>
      </c>
      <c r="AN53" s="80">
        <v>13.900000000000002</v>
      </c>
      <c r="AO53" s="12"/>
      <c r="AP53" s="94">
        <v>1933</v>
      </c>
      <c r="AQ53" s="63">
        <v>3.8000000000000003</v>
      </c>
      <c r="AR53" s="96">
        <v>49</v>
      </c>
      <c r="AS53" s="56">
        <v>1903</v>
      </c>
      <c r="AT53" s="58">
        <v>20.6</v>
      </c>
      <c r="AU53" s="67">
        <v>1998</v>
      </c>
      <c r="AV53" s="81">
        <v>13.900000000000002</v>
      </c>
      <c r="AW53" s="12"/>
      <c r="AX53" s="43">
        <v>50</v>
      </c>
      <c r="AY53" s="16">
        <v>2.7</v>
      </c>
      <c r="AZ53" s="40">
        <v>1957</v>
      </c>
      <c r="BA53" s="15">
        <v>2.3</v>
      </c>
      <c r="BB53" s="40">
        <v>1924</v>
      </c>
      <c r="BC53" s="15">
        <v>0.6</v>
      </c>
      <c r="BD53" s="40">
        <v>1962</v>
      </c>
      <c r="BE53" s="15">
        <v>0</v>
      </c>
      <c r="BF53" s="40">
        <v>1885</v>
      </c>
      <c r="BG53" s="15">
        <v>0</v>
      </c>
      <c r="BH53" s="40">
        <v>1957</v>
      </c>
      <c r="BI53" s="15">
        <v>0</v>
      </c>
      <c r="BJ53" s="40">
        <v>1951</v>
      </c>
      <c r="BK53" s="15" t="s">
        <v>128</v>
      </c>
      <c r="BL53" s="40">
        <v>1935</v>
      </c>
      <c r="BM53" s="15">
        <v>1.2</v>
      </c>
      <c r="BN53" s="40">
        <v>1956</v>
      </c>
      <c r="BO53" s="110">
        <v>50</v>
      </c>
      <c r="BP53" s="12"/>
      <c r="BQ53" s="43">
        <v>50</v>
      </c>
      <c r="BR53" s="16">
        <v>4.3</v>
      </c>
      <c r="BS53" s="40">
        <v>1937</v>
      </c>
      <c r="BT53" s="15">
        <v>4.7</v>
      </c>
      <c r="BU53" s="40">
        <v>1909</v>
      </c>
      <c r="BV53" s="15">
        <v>2.7</v>
      </c>
      <c r="BW53" s="40">
        <v>1969</v>
      </c>
      <c r="BX53" s="15" t="s">
        <v>128</v>
      </c>
      <c r="BY53" s="40">
        <v>1936</v>
      </c>
      <c r="BZ53" s="15">
        <v>0</v>
      </c>
      <c r="CA53" s="40">
        <v>1963</v>
      </c>
      <c r="CB53" s="15">
        <v>0</v>
      </c>
      <c r="CC53" s="40">
        <v>1978</v>
      </c>
      <c r="CD53" s="15">
        <v>0.1</v>
      </c>
      <c r="CE53" s="40">
        <v>1949</v>
      </c>
      <c r="CF53" s="15">
        <v>3.4</v>
      </c>
      <c r="CG53" s="40">
        <v>1920</v>
      </c>
      <c r="CH53" s="110">
        <v>50</v>
      </c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</row>
    <row r="54" spans="1:201" ht="11.25">
      <c r="A54" s="14" t="s">
        <v>50</v>
      </c>
      <c r="B54" s="15">
        <v>3.9</v>
      </c>
      <c r="C54" s="16" t="s">
        <v>128</v>
      </c>
      <c r="D54" s="16">
        <v>1.5</v>
      </c>
      <c r="E54" s="17">
        <f t="shared" si="0"/>
        <v>5.4</v>
      </c>
      <c r="F54" s="16">
        <v>0.1</v>
      </c>
      <c r="G54" s="16" t="s">
        <v>128</v>
      </c>
      <c r="H54" s="16">
        <v>0</v>
      </c>
      <c r="I54" s="17">
        <f t="shared" si="1"/>
        <v>0.1</v>
      </c>
      <c r="J54" s="16">
        <v>0</v>
      </c>
      <c r="K54" s="16">
        <v>0</v>
      </c>
      <c r="L54" s="16">
        <v>0</v>
      </c>
      <c r="M54" s="17">
        <f t="shared" si="2"/>
        <v>0</v>
      </c>
      <c r="N54" s="18">
        <f t="shared" si="3"/>
        <v>10.799999999999999</v>
      </c>
      <c r="O54" s="151">
        <v>1933</v>
      </c>
      <c r="P54" s="146">
        <f t="shared" si="4"/>
        <v>3.8000000000000003</v>
      </c>
      <c r="Q54" s="12"/>
      <c r="R54" s="43">
        <v>50</v>
      </c>
      <c r="S54" s="57" t="s">
        <v>104</v>
      </c>
      <c r="T54" s="63">
        <v>12.9</v>
      </c>
      <c r="U54" s="56">
        <v>1911</v>
      </c>
      <c r="V54" s="56">
        <v>3.5</v>
      </c>
      <c r="W54" s="67">
        <v>1947</v>
      </c>
      <c r="X54" s="71">
        <v>0.2</v>
      </c>
      <c r="Y54" s="69">
        <v>50</v>
      </c>
      <c r="Z54" s="56" t="s">
        <v>42</v>
      </c>
      <c r="AA54" s="63">
        <v>10.4</v>
      </c>
      <c r="AB54" s="56">
        <v>1950</v>
      </c>
      <c r="AC54" s="58">
        <v>1.5</v>
      </c>
      <c r="AD54" s="67">
        <v>1923</v>
      </c>
      <c r="AE54" s="56" t="s">
        <v>128</v>
      </c>
      <c r="AF54" s="44">
        <v>50</v>
      </c>
      <c r="AG54" s="56" t="s">
        <v>23</v>
      </c>
      <c r="AH54" s="58">
        <v>19.7</v>
      </c>
      <c r="AI54" s="67" t="s">
        <v>72</v>
      </c>
      <c r="AJ54" s="80">
        <v>14.3</v>
      </c>
      <c r="AK54" s="56">
        <v>1988</v>
      </c>
      <c r="AL54" s="58">
        <v>19.7</v>
      </c>
      <c r="AM54" s="67">
        <v>1893</v>
      </c>
      <c r="AN54" s="80">
        <v>14.2</v>
      </c>
      <c r="AO54" s="12"/>
      <c r="AP54" s="94">
        <v>1934</v>
      </c>
      <c r="AQ54" s="63">
        <v>23.200000000000003</v>
      </c>
      <c r="AR54" s="96">
        <v>50</v>
      </c>
      <c r="AS54" s="56">
        <v>1988</v>
      </c>
      <c r="AT54" s="58">
        <v>19.7</v>
      </c>
      <c r="AU54" s="67">
        <v>1893</v>
      </c>
      <c r="AV54" s="81">
        <v>14.2</v>
      </c>
      <c r="AW54" s="12"/>
      <c r="AX54" s="43">
        <v>51</v>
      </c>
      <c r="AY54" s="16">
        <v>2.7</v>
      </c>
      <c r="AZ54" s="40">
        <v>1916</v>
      </c>
      <c r="BA54" s="15">
        <v>2.5</v>
      </c>
      <c r="BB54" s="40">
        <v>1938</v>
      </c>
      <c r="BC54" s="15">
        <v>0.9</v>
      </c>
      <c r="BD54" s="40">
        <v>1966</v>
      </c>
      <c r="BE54" s="15" t="s">
        <v>128</v>
      </c>
      <c r="BF54" s="40">
        <v>2007</v>
      </c>
      <c r="BG54" s="15">
        <v>0</v>
      </c>
      <c r="BH54" s="40">
        <v>1956</v>
      </c>
      <c r="BI54" s="15">
        <v>0</v>
      </c>
      <c r="BJ54" s="40">
        <v>1950</v>
      </c>
      <c r="BK54" s="15" t="s">
        <v>128</v>
      </c>
      <c r="BL54" s="40">
        <v>1934</v>
      </c>
      <c r="BM54" s="15">
        <v>1.3</v>
      </c>
      <c r="BN54" s="40">
        <v>1968</v>
      </c>
      <c r="BO54" s="110">
        <v>51</v>
      </c>
      <c r="BP54" s="12"/>
      <c r="BQ54" s="43">
        <v>51</v>
      </c>
      <c r="BR54" s="16">
        <v>4.3</v>
      </c>
      <c r="BS54" s="40">
        <v>1888</v>
      </c>
      <c r="BT54" s="15">
        <v>4.5</v>
      </c>
      <c r="BU54" s="40">
        <v>1976</v>
      </c>
      <c r="BV54" s="15">
        <v>2.7</v>
      </c>
      <c r="BW54" s="40">
        <v>1952</v>
      </c>
      <c r="BX54" s="15" t="s">
        <v>128</v>
      </c>
      <c r="BY54" s="40">
        <v>1935</v>
      </c>
      <c r="BZ54" s="15">
        <v>0</v>
      </c>
      <c r="CA54" s="40">
        <v>1962</v>
      </c>
      <c r="CB54" s="15">
        <v>0</v>
      </c>
      <c r="CC54" s="40">
        <v>1977</v>
      </c>
      <c r="CD54" s="15">
        <v>0.1</v>
      </c>
      <c r="CE54" s="40">
        <v>1925</v>
      </c>
      <c r="CF54" s="15">
        <v>3.3</v>
      </c>
      <c r="CG54" s="40">
        <v>2003</v>
      </c>
      <c r="CH54" s="110">
        <v>51</v>
      </c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</row>
    <row r="55" spans="1:201" ht="11.25">
      <c r="A55" s="14" t="s">
        <v>51</v>
      </c>
      <c r="B55" s="15">
        <v>2.2</v>
      </c>
      <c r="C55" s="16">
        <v>1.4</v>
      </c>
      <c r="D55" s="16">
        <v>8.5</v>
      </c>
      <c r="E55" s="17">
        <f t="shared" si="0"/>
        <v>12.1</v>
      </c>
      <c r="F55" s="16">
        <v>4.5</v>
      </c>
      <c r="G55" s="16">
        <v>0</v>
      </c>
      <c r="H55" s="16">
        <v>0</v>
      </c>
      <c r="I55" s="17">
        <f t="shared" si="1"/>
        <v>4.5</v>
      </c>
      <c r="J55" s="16">
        <v>0</v>
      </c>
      <c r="K55" s="16">
        <v>0</v>
      </c>
      <c r="L55" s="16" t="s">
        <v>128</v>
      </c>
      <c r="M55" s="17" t="s">
        <v>128</v>
      </c>
      <c r="N55" s="18">
        <f t="shared" si="3"/>
        <v>16.6</v>
      </c>
      <c r="O55" s="151">
        <v>1934</v>
      </c>
      <c r="P55" s="146">
        <f t="shared" si="4"/>
        <v>23.200000000000003</v>
      </c>
      <c r="Q55" s="12"/>
      <c r="R55" s="43">
        <v>51</v>
      </c>
      <c r="S55" s="56" t="s">
        <v>88</v>
      </c>
      <c r="T55" s="63">
        <v>12.9</v>
      </c>
      <c r="U55" s="56">
        <v>1993</v>
      </c>
      <c r="V55" s="57">
        <v>3.3</v>
      </c>
      <c r="W55" s="67">
        <v>1930</v>
      </c>
      <c r="X55" s="71">
        <v>0.2</v>
      </c>
      <c r="Y55" s="69">
        <v>51</v>
      </c>
      <c r="Z55" s="56" t="s">
        <v>54</v>
      </c>
      <c r="AA55" s="63">
        <v>10.499999999999998</v>
      </c>
      <c r="AB55" s="56">
        <v>1930</v>
      </c>
      <c r="AC55" s="58">
        <v>1.5</v>
      </c>
      <c r="AD55" s="67">
        <v>1922</v>
      </c>
      <c r="AE55" s="56" t="s">
        <v>128</v>
      </c>
      <c r="AF55" s="44">
        <v>51</v>
      </c>
      <c r="AG55" s="56" t="s">
        <v>18</v>
      </c>
      <c r="AH55" s="58">
        <v>19.6</v>
      </c>
      <c r="AI55" s="67" t="s">
        <v>20</v>
      </c>
      <c r="AJ55" s="80">
        <v>15.2</v>
      </c>
      <c r="AK55" s="56">
        <v>1976</v>
      </c>
      <c r="AL55" s="58">
        <v>19.3</v>
      </c>
      <c r="AM55" s="67">
        <v>1999</v>
      </c>
      <c r="AN55" s="80">
        <v>14.3</v>
      </c>
      <c r="AO55" s="12"/>
      <c r="AP55" s="94">
        <v>1935</v>
      </c>
      <c r="AQ55" s="63">
        <v>2.9</v>
      </c>
      <c r="AR55" s="96">
        <v>51</v>
      </c>
      <c r="AS55" s="56">
        <v>1976</v>
      </c>
      <c r="AT55" s="58">
        <v>19.3</v>
      </c>
      <c r="AU55" s="67">
        <v>1999</v>
      </c>
      <c r="AV55" s="81">
        <v>14.3</v>
      </c>
      <c r="AW55" s="12"/>
      <c r="AX55" s="43">
        <v>52</v>
      </c>
      <c r="AY55" s="16">
        <v>2.9</v>
      </c>
      <c r="AZ55" s="40">
        <v>1960</v>
      </c>
      <c r="BA55" s="15">
        <v>2.5</v>
      </c>
      <c r="BB55" s="40">
        <v>1904</v>
      </c>
      <c r="BC55" s="15">
        <v>1</v>
      </c>
      <c r="BD55" s="40">
        <v>1996</v>
      </c>
      <c r="BE55" s="15" t="s">
        <v>128</v>
      </c>
      <c r="BF55" s="40">
        <v>2006</v>
      </c>
      <c r="BG55" s="15">
        <v>0</v>
      </c>
      <c r="BH55" s="40">
        <v>1955</v>
      </c>
      <c r="BI55" s="15">
        <v>0</v>
      </c>
      <c r="BJ55" s="40">
        <v>1949</v>
      </c>
      <c r="BK55" s="15" t="s">
        <v>128</v>
      </c>
      <c r="BL55" s="40">
        <v>1928</v>
      </c>
      <c r="BM55" s="15">
        <v>1.4</v>
      </c>
      <c r="BN55" s="40">
        <v>1978</v>
      </c>
      <c r="BO55" s="110">
        <v>52</v>
      </c>
      <c r="BP55" s="12"/>
      <c r="BQ55" s="43">
        <v>52</v>
      </c>
      <c r="BR55" s="16">
        <v>4.2</v>
      </c>
      <c r="BS55" s="40">
        <v>1980</v>
      </c>
      <c r="BT55" s="15">
        <v>4.5</v>
      </c>
      <c r="BU55" s="40">
        <v>1974</v>
      </c>
      <c r="BV55" s="15">
        <v>2.7</v>
      </c>
      <c r="BW55" s="40">
        <v>1931</v>
      </c>
      <c r="BX55" s="15" t="s">
        <v>128</v>
      </c>
      <c r="BY55" s="40">
        <v>1933</v>
      </c>
      <c r="BZ55" s="15">
        <v>0</v>
      </c>
      <c r="CA55" s="40">
        <v>1960</v>
      </c>
      <c r="CB55" s="15">
        <v>0</v>
      </c>
      <c r="CC55" s="40">
        <v>1976</v>
      </c>
      <c r="CD55" s="15">
        <v>0.1</v>
      </c>
      <c r="CE55" s="40">
        <v>1917</v>
      </c>
      <c r="CF55" s="15">
        <v>2.8</v>
      </c>
      <c r="CG55" s="40">
        <v>1935</v>
      </c>
      <c r="CH55" s="110">
        <v>52</v>
      </c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</row>
    <row r="56" spans="1:201" ht="11.25">
      <c r="A56" s="14" t="s">
        <v>52</v>
      </c>
      <c r="B56" s="15">
        <v>8.8</v>
      </c>
      <c r="C56" s="16" t="s">
        <v>128</v>
      </c>
      <c r="D56" s="16">
        <v>0.1</v>
      </c>
      <c r="E56" s="17">
        <f t="shared" si="0"/>
        <v>8.9</v>
      </c>
      <c r="F56" s="16">
        <v>0</v>
      </c>
      <c r="G56" s="16" t="s">
        <v>128</v>
      </c>
      <c r="H56" s="16">
        <v>0</v>
      </c>
      <c r="I56" s="17" t="s">
        <v>128</v>
      </c>
      <c r="J56" s="16">
        <v>0</v>
      </c>
      <c r="K56" s="16">
        <v>0</v>
      </c>
      <c r="L56" s="16" t="s">
        <v>128</v>
      </c>
      <c r="M56" s="17" t="s">
        <v>128</v>
      </c>
      <c r="N56" s="18">
        <f t="shared" si="3"/>
        <v>8.9</v>
      </c>
      <c r="O56" s="151">
        <v>1935</v>
      </c>
      <c r="P56" s="146">
        <f t="shared" si="4"/>
        <v>2.9</v>
      </c>
      <c r="Q56" s="12"/>
      <c r="R56" s="43">
        <v>52</v>
      </c>
      <c r="S56" s="57" t="s">
        <v>114</v>
      </c>
      <c r="T56" s="63">
        <v>12.8</v>
      </c>
      <c r="U56" s="56">
        <v>1891</v>
      </c>
      <c r="V56" s="56">
        <v>3.3</v>
      </c>
      <c r="W56" s="67">
        <v>1925</v>
      </c>
      <c r="X56" s="71">
        <v>0.2</v>
      </c>
      <c r="Y56" s="69">
        <v>52</v>
      </c>
      <c r="Z56" s="57" t="s">
        <v>145</v>
      </c>
      <c r="AA56" s="63">
        <v>10.5</v>
      </c>
      <c r="AB56" s="56">
        <v>1994</v>
      </c>
      <c r="AC56" s="59">
        <v>1.5999999999999999</v>
      </c>
      <c r="AD56" s="67">
        <v>1921</v>
      </c>
      <c r="AE56" s="56" t="s">
        <v>128</v>
      </c>
      <c r="AF56" s="44">
        <v>52</v>
      </c>
      <c r="AG56" s="56" t="s">
        <v>73</v>
      </c>
      <c r="AH56" s="58">
        <v>19.3</v>
      </c>
      <c r="AI56" s="67" t="s">
        <v>30</v>
      </c>
      <c r="AJ56" s="80">
        <v>15.7</v>
      </c>
      <c r="AK56" s="56">
        <v>1996</v>
      </c>
      <c r="AL56" s="58">
        <v>18.9</v>
      </c>
      <c r="AM56" s="67">
        <v>1905</v>
      </c>
      <c r="AN56" s="80">
        <v>14.3</v>
      </c>
      <c r="AO56" s="12"/>
      <c r="AP56" s="94">
        <v>1936</v>
      </c>
      <c r="AQ56" s="63">
        <v>14.799999999999999</v>
      </c>
      <c r="AR56" s="96">
        <v>52</v>
      </c>
      <c r="AS56" s="56">
        <v>1996</v>
      </c>
      <c r="AT56" s="58">
        <v>18.9</v>
      </c>
      <c r="AU56" s="67">
        <v>1905</v>
      </c>
      <c r="AV56" s="81">
        <v>14.3</v>
      </c>
      <c r="AW56" s="12"/>
      <c r="AX56" s="43">
        <v>53</v>
      </c>
      <c r="AY56" s="16">
        <v>2.9</v>
      </c>
      <c r="AZ56" s="40">
        <v>1947</v>
      </c>
      <c r="BA56" s="15">
        <v>2.6</v>
      </c>
      <c r="BB56" s="40">
        <v>2002</v>
      </c>
      <c r="BC56" s="15">
        <v>1</v>
      </c>
      <c r="BD56" s="40">
        <v>1954</v>
      </c>
      <c r="BE56" s="15" t="s">
        <v>128</v>
      </c>
      <c r="BF56" s="40">
        <v>2003</v>
      </c>
      <c r="BG56" s="15">
        <v>0</v>
      </c>
      <c r="BH56" s="40">
        <v>1954</v>
      </c>
      <c r="BI56" s="15">
        <v>0</v>
      </c>
      <c r="BJ56" s="40">
        <v>1948</v>
      </c>
      <c r="BK56" s="15" t="s">
        <v>128</v>
      </c>
      <c r="BL56" s="40">
        <v>1923</v>
      </c>
      <c r="BM56" s="15">
        <v>1.5</v>
      </c>
      <c r="BN56" s="40">
        <v>1996</v>
      </c>
      <c r="BO56" s="110">
        <v>53</v>
      </c>
      <c r="BP56" s="12"/>
      <c r="BQ56" s="43">
        <v>53</v>
      </c>
      <c r="BR56" s="16">
        <v>4.2</v>
      </c>
      <c r="BS56" s="40">
        <v>1974</v>
      </c>
      <c r="BT56" s="15">
        <v>4.5</v>
      </c>
      <c r="BU56" s="40">
        <v>1947</v>
      </c>
      <c r="BV56" s="15">
        <v>2.7</v>
      </c>
      <c r="BW56" s="40">
        <v>1908</v>
      </c>
      <c r="BX56" s="15" t="s">
        <v>128</v>
      </c>
      <c r="BY56" s="40">
        <v>1931</v>
      </c>
      <c r="BZ56" s="15">
        <v>0</v>
      </c>
      <c r="CA56" s="40">
        <v>1959</v>
      </c>
      <c r="CB56" s="15">
        <v>0</v>
      </c>
      <c r="CC56" s="40">
        <v>1975</v>
      </c>
      <c r="CD56" s="15">
        <v>0.1</v>
      </c>
      <c r="CE56" s="40">
        <v>1916</v>
      </c>
      <c r="CF56" s="15">
        <v>2.8</v>
      </c>
      <c r="CG56" s="40">
        <v>1903</v>
      </c>
      <c r="CH56" s="110">
        <v>53</v>
      </c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</row>
    <row r="57" spans="1:201" ht="11.25">
      <c r="A57" s="14" t="s">
        <v>53</v>
      </c>
      <c r="B57" s="15">
        <v>2.8</v>
      </c>
      <c r="C57" s="16">
        <v>7</v>
      </c>
      <c r="D57" s="16">
        <v>2.1</v>
      </c>
      <c r="E57" s="17">
        <f t="shared" si="0"/>
        <v>11.9</v>
      </c>
      <c r="F57" s="16" t="s">
        <v>128</v>
      </c>
      <c r="G57" s="16" t="s">
        <v>128</v>
      </c>
      <c r="H57" s="16">
        <v>0</v>
      </c>
      <c r="I57" s="17" t="s">
        <v>128</v>
      </c>
      <c r="J57" s="16">
        <v>0</v>
      </c>
      <c r="K57" s="16" t="s">
        <v>128</v>
      </c>
      <c r="L57" s="16">
        <v>1.1</v>
      </c>
      <c r="M57" s="17">
        <f t="shared" si="2"/>
        <v>1.1</v>
      </c>
      <c r="N57" s="18">
        <f t="shared" si="3"/>
        <v>11.9</v>
      </c>
      <c r="O57" s="151">
        <v>1936</v>
      </c>
      <c r="P57" s="146">
        <f t="shared" si="4"/>
        <v>14.799999999999999</v>
      </c>
      <c r="Q57" s="12"/>
      <c r="R57" s="43">
        <v>53</v>
      </c>
      <c r="S57" s="56" t="s">
        <v>17</v>
      </c>
      <c r="T57" s="63">
        <v>12.8</v>
      </c>
      <c r="U57" s="56">
        <v>1992</v>
      </c>
      <c r="V57" s="57">
        <v>3.1</v>
      </c>
      <c r="W57" s="67">
        <v>1916</v>
      </c>
      <c r="X57" s="71">
        <v>0.2</v>
      </c>
      <c r="Y57" s="69">
        <v>53</v>
      </c>
      <c r="Z57" s="56" t="s">
        <v>19</v>
      </c>
      <c r="AA57" s="63">
        <v>10.5</v>
      </c>
      <c r="AB57" s="56">
        <v>1991</v>
      </c>
      <c r="AC57" s="58">
        <v>1.7</v>
      </c>
      <c r="AD57" s="67">
        <v>1920</v>
      </c>
      <c r="AE57" s="56" t="s">
        <v>128</v>
      </c>
      <c r="AF57" s="44">
        <v>53</v>
      </c>
      <c r="AG57" s="56" t="s">
        <v>44</v>
      </c>
      <c r="AH57" s="58">
        <v>19.200000000000003</v>
      </c>
      <c r="AI57" s="67" t="s">
        <v>127</v>
      </c>
      <c r="AJ57" s="80">
        <v>15.8</v>
      </c>
      <c r="AK57" s="56">
        <v>1885</v>
      </c>
      <c r="AL57" s="58">
        <v>18.9</v>
      </c>
      <c r="AM57" s="67">
        <v>1940</v>
      </c>
      <c r="AN57" s="80">
        <v>14.300000000000002</v>
      </c>
      <c r="AO57" s="12"/>
      <c r="AP57" s="94">
        <v>1937</v>
      </c>
      <c r="AQ57" s="63">
        <v>20.700000000000003</v>
      </c>
      <c r="AR57" s="96">
        <v>53</v>
      </c>
      <c r="AS57" s="56">
        <v>1885</v>
      </c>
      <c r="AT57" s="58">
        <v>18.9</v>
      </c>
      <c r="AU57" s="67">
        <v>1940</v>
      </c>
      <c r="AV57" s="81">
        <v>14.300000000000002</v>
      </c>
      <c r="AW57" s="12"/>
      <c r="AX57" s="43">
        <v>54</v>
      </c>
      <c r="AY57" s="16">
        <v>2.9</v>
      </c>
      <c r="AZ57" s="40">
        <v>1899</v>
      </c>
      <c r="BA57" s="15">
        <v>2.8</v>
      </c>
      <c r="BB57" s="40">
        <v>1996</v>
      </c>
      <c r="BC57" s="15">
        <v>1</v>
      </c>
      <c r="BD57" s="40">
        <v>1886</v>
      </c>
      <c r="BE57" s="15" t="s">
        <v>128</v>
      </c>
      <c r="BF57" s="40">
        <v>2001</v>
      </c>
      <c r="BG57" s="15">
        <v>0</v>
      </c>
      <c r="BH57" s="40">
        <v>1953</v>
      </c>
      <c r="BI57" s="15">
        <v>0</v>
      </c>
      <c r="BJ57" s="40">
        <v>1947</v>
      </c>
      <c r="BK57" s="15" t="s">
        <v>128</v>
      </c>
      <c r="BL57" s="40">
        <v>1922</v>
      </c>
      <c r="BM57" s="15">
        <v>1.5</v>
      </c>
      <c r="BN57" s="40">
        <v>1974</v>
      </c>
      <c r="BO57" s="110">
        <v>54</v>
      </c>
      <c r="BP57" s="12"/>
      <c r="BQ57" s="43">
        <v>54</v>
      </c>
      <c r="BR57" s="16">
        <v>4.1</v>
      </c>
      <c r="BS57" s="40">
        <v>1975</v>
      </c>
      <c r="BT57" s="15">
        <v>4.4</v>
      </c>
      <c r="BU57" s="40">
        <v>1908</v>
      </c>
      <c r="BV57" s="15">
        <v>2.6</v>
      </c>
      <c r="BW57" s="40">
        <v>2006</v>
      </c>
      <c r="BX57" s="15" t="s">
        <v>128</v>
      </c>
      <c r="BY57" s="40">
        <v>1928</v>
      </c>
      <c r="BZ57" s="15">
        <v>0</v>
      </c>
      <c r="CA57" s="40">
        <v>1958</v>
      </c>
      <c r="CB57" s="15">
        <v>0</v>
      </c>
      <c r="CC57" s="40">
        <v>1974</v>
      </c>
      <c r="CD57" s="15">
        <v>0.1</v>
      </c>
      <c r="CE57" s="40">
        <v>1907</v>
      </c>
      <c r="CF57" s="15">
        <v>2.7</v>
      </c>
      <c r="CG57" s="40">
        <v>1941</v>
      </c>
      <c r="CH57" s="110">
        <v>54</v>
      </c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</row>
    <row r="58" spans="1:201" ht="11.25">
      <c r="A58" s="14" t="s">
        <v>54</v>
      </c>
      <c r="B58" s="15">
        <v>4.6</v>
      </c>
      <c r="C58" s="16">
        <v>4.3</v>
      </c>
      <c r="D58" s="16">
        <v>1.6</v>
      </c>
      <c r="E58" s="17">
        <f t="shared" si="0"/>
        <v>10.499999999999998</v>
      </c>
      <c r="F58" s="16">
        <v>10.3</v>
      </c>
      <c r="G58" s="16">
        <v>0</v>
      </c>
      <c r="H58" s="16">
        <v>0</v>
      </c>
      <c r="I58" s="17">
        <f t="shared" si="1"/>
        <v>10.3</v>
      </c>
      <c r="J58" s="16">
        <v>0</v>
      </c>
      <c r="K58" s="16" t="s">
        <v>128</v>
      </c>
      <c r="L58" s="16">
        <v>1</v>
      </c>
      <c r="M58" s="17">
        <f t="shared" si="2"/>
        <v>1</v>
      </c>
      <c r="N58" s="18">
        <f t="shared" si="3"/>
        <v>21.9</v>
      </c>
      <c r="O58" s="151">
        <v>1937</v>
      </c>
      <c r="P58" s="146">
        <f t="shared" si="4"/>
        <v>20.700000000000003</v>
      </c>
      <c r="Q58" s="12"/>
      <c r="R58" s="43">
        <v>54</v>
      </c>
      <c r="S58" s="56" t="s">
        <v>86</v>
      </c>
      <c r="T58" s="63">
        <v>12.799999999999999</v>
      </c>
      <c r="U58" s="56">
        <v>1982</v>
      </c>
      <c r="V58" s="57">
        <v>3.1</v>
      </c>
      <c r="W58" s="67">
        <v>1949</v>
      </c>
      <c r="X58" s="71">
        <v>0.1</v>
      </c>
      <c r="Y58" s="69">
        <v>54</v>
      </c>
      <c r="Z58" s="56" t="s">
        <v>37</v>
      </c>
      <c r="AA58" s="63">
        <v>10.600000000000001</v>
      </c>
      <c r="AB58" s="56">
        <v>1979</v>
      </c>
      <c r="AC58" s="59">
        <v>2</v>
      </c>
      <c r="AD58" s="67">
        <v>1919</v>
      </c>
      <c r="AE58" s="56" t="s">
        <v>128</v>
      </c>
      <c r="AF58" s="44">
        <v>54</v>
      </c>
      <c r="AG58" s="56" t="s">
        <v>28</v>
      </c>
      <c r="AH58" s="58">
        <v>19.2</v>
      </c>
      <c r="AI58" s="67" t="s">
        <v>71</v>
      </c>
      <c r="AJ58" s="80">
        <v>16.200000000000003</v>
      </c>
      <c r="AK58" s="56">
        <v>1974</v>
      </c>
      <c r="AL58" s="58">
        <v>18.8</v>
      </c>
      <c r="AM58" s="67">
        <v>1995</v>
      </c>
      <c r="AN58" s="80">
        <v>14.4</v>
      </c>
      <c r="AO58" s="12"/>
      <c r="AP58" s="94">
        <v>1938</v>
      </c>
      <c r="AQ58" s="63">
        <v>7</v>
      </c>
      <c r="AR58" s="96">
        <v>54</v>
      </c>
      <c r="AS58" s="56">
        <v>1974</v>
      </c>
      <c r="AT58" s="58">
        <v>18.8</v>
      </c>
      <c r="AU58" s="67">
        <v>1995</v>
      </c>
      <c r="AV58" s="81">
        <v>14.4</v>
      </c>
      <c r="AW58" s="12"/>
      <c r="AX58" s="43">
        <v>55</v>
      </c>
      <c r="AY58" s="16">
        <v>3</v>
      </c>
      <c r="AZ58" s="40">
        <v>1914</v>
      </c>
      <c r="BA58" s="15">
        <v>3</v>
      </c>
      <c r="BB58" s="40">
        <v>1973</v>
      </c>
      <c r="BC58" s="15">
        <v>1.2</v>
      </c>
      <c r="BD58" s="40">
        <v>1967</v>
      </c>
      <c r="BE58" s="15" t="s">
        <v>128</v>
      </c>
      <c r="BF58" s="40">
        <v>2000</v>
      </c>
      <c r="BG58" s="15">
        <v>0</v>
      </c>
      <c r="BH58" s="40">
        <v>1952</v>
      </c>
      <c r="BI58" s="15">
        <v>0</v>
      </c>
      <c r="BJ58" s="40">
        <v>1946</v>
      </c>
      <c r="BK58" s="15" t="s">
        <v>128</v>
      </c>
      <c r="BL58" s="40">
        <v>1921</v>
      </c>
      <c r="BM58" s="15">
        <v>1.6</v>
      </c>
      <c r="BN58" s="40">
        <v>1906</v>
      </c>
      <c r="BO58" s="110">
        <v>55</v>
      </c>
      <c r="BP58" s="12"/>
      <c r="BQ58" s="43">
        <v>55</v>
      </c>
      <c r="BR58" s="16">
        <v>4.1</v>
      </c>
      <c r="BS58" s="40">
        <v>1972</v>
      </c>
      <c r="BT58" s="15">
        <v>4.2</v>
      </c>
      <c r="BU58" s="40">
        <v>1930</v>
      </c>
      <c r="BV58" s="15">
        <v>2.6</v>
      </c>
      <c r="BW58" s="40">
        <v>1893</v>
      </c>
      <c r="BX58" s="15" t="s">
        <v>128</v>
      </c>
      <c r="BY58" s="40">
        <v>1927</v>
      </c>
      <c r="BZ58" s="15">
        <v>0</v>
      </c>
      <c r="CA58" s="40">
        <v>1957</v>
      </c>
      <c r="CB58" s="15">
        <v>0</v>
      </c>
      <c r="CC58" s="40">
        <v>1973</v>
      </c>
      <c r="CD58" s="15">
        <v>0.1</v>
      </c>
      <c r="CE58" s="40">
        <v>1887</v>
      </c>
      <c r="CF58" s="15">
        <v>2.6</v>
      </c>
      <c r="CG58" s="40">
        <v>1911</v>
      </c>
      <c r="CH58" s="110">
        <v>55</v>
      </c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</row>
    <row r="59" spans="1:201" ht="11.25">
      <c r="A59" s="14" t="s">
        <v>55</v>
      </c>
      <c r="B59" s="15">
        <v>3.5</v>
      </c>
      <c r="C59" s="16">
        <v>0.5</v>
      </c>
      <c r="D59" s="16">
        <v>2.5</v>
      </c>
      <c r="E59" s="17">
        <f t="shared" si="0"/>
        <v>6.5</v>
      </c>
      <c r="F59" s="16">
        <v>0</v>
      </c>
      <c r="G59" s="16">
        <v>0.3</v>
      </c>
      <c r="H59" s="16">
        <v>0</v>
      </c>
      <c r="I59" s="17">
        <f t="shared" si="1"/>
        <v>0.3</v>
      </c>
      <c r="J59" s="16">
        <v>0</v>
      </c>
      <c r="K59" s="16">
        <v>0</v>
      </c>
      <c r="L59" s="16">
        <v>3.7</v>
      </c>
      <c r="M59" s="17">
        <f t="shared" si="2"/>
        <v>3.7</v>
      </c>
      <c r="N59" s="18">
        <f t="shared" si="3"/>
        <v>7.8</v>
      </c>
      <c r="O59" s="151">
        <v>1938</v>
      </c>
      <c r="P59" s="146">
        <f t="shared" si="4"/>
        <v>7</v>
      </c>
      <c r="Q59" s="12"/>
      <c r="R59" s="43">
        <v>55</v>
      </c>
      <c r="S59" s="56" t="s">
        <v>70</v>
      </c>
      <c r="T59" s="63">
        <v>12.600000000000001</v>
      </c>
      <c r="U59" s="56">
        <v>1892</v>
      </c>
      <c r="V59" s="56">
        <v>3.1</v>
      </c>
      <c r="W59" s="67">
        <v>1907</v>
      </c>
      <c r="X59" s="71">
        <v>0.1</v>
      </c>
      <c r="Y59" s="69">
        <v>55</v>
      </c>
      <c r="Z59" s="57" t="s">
        <v>142</v>
      </c>
      <c r="AA59" s="63">
        <v>10.9</v>
      </c>
      <c r="AB59" s="56">
        <v>1915</v>
      </c>
      <c r="AC59" s="58">
        <v>2</v>
      </c>
      <c r="AD59" s="67">
        <v>1918</v>
      </c>
      <c r="AE59" s="56" t="s">
        <v>128</v>
      </c>
      <c r="AF59" s="44">
        <v>55</v>
      </c>
      <c r="AG59" s="56" t="s">
        <v>6</v>
      </c>
      <c r="AH59" s="58">
        <v>19.2</v>
      </c>
      <c r="AI59" s="67" t="s">
        <v>51</v>
      </c>
      <c r="AJ59" s="80">
        <v>16.6</v>
      </c>
      <c r="AK59" s="56">
        <v>1962</v>
      </c>
      <c r="AL59" s="58">
        <v>18.200000000000003</v>
      </c>
      <c r="AM59" s="67">
        <v>1936</v>
      </c>
      <c r="AN59" s="80">
        <v>14.799999999999999</v>
      </c>
      <c r="AO59" s="12"/>
      <c r="AP59" s="94">
        <v>1939</v>
      </c>
      <c r="AQ59" s="63">
        <v>28.4</v>
      </c>
      <c r="AR59" s="96">
        <v>55</v>
      </c>
      <c r="AS59" s="56">
        <v>1962</v>
      </c>
      <c r="AT59" s="58">
        <v>18.200000000000003</v>
      </c>
      <c r="AU59" s="67">
        <v>1936</v>
      </c>
      <c r="AV59" s="81">
        <v>14.799999999999999</v>
      </c>
      <c r="AW59" s="12"/>
      <c r="AX59" s="43">
        <v>56</v>
      </c>
      <c r="AY59" s="16">
        <v>3.1</v>
      </c>
      <c r="AZ59" s="40">
        <v>1926</v>
      </c>
      <c r="BA59" s="15">
        <v>3.1</v>
      </c>
      <c r="BB59" s="40">
        <v>2006</v>
      </c>
      <c r="BC59" s="15">
        <v>1.2</v>
      </c>
      <c r="BD59" s="40">
        <v>1963</v>
      </c>
      <c r="BE59" s="15" t="s">
        <v>128</v>
      </c>
      <c r="BF59" s="40">
        <v>1999</v>
      </c>
      <c r="BG59" s="15">
        <v>0</v>
      </c>
      <c r="BH59" s="40">
        <v>1951</v>
      </c>
      <c r="BI59" s="15">
        <v>0</v>
      </c>
      <c r="BJ59" s="40">
        <v>1945</v>
      </c>
      <c r="BK59" s="15" t="s">
        <v>128</v>
      </c>
      <c r="BL59" s="40">
        <v>1920</v>
      </c>
      <c r="BM59" s="15">
        <v>1.7</v>
      </c>
      <c r="BN59" s="40">
        <v>1902</v>
      </c>
      <c r="BO59" s="110">
        <v>56</v>
      </c>
      <c r="BP59" s="12"/>
      <c r="BQ59" s="43">
        <v>56</v>
      </c>
      <c r="BR59" s="16">
        <v>4.1</v>
      </c>
      <c r="BS59" s="40">
        <v>1922</v>
      </c>
      <c r="BT59" s="15">
        <v>4.2</v>
      </c>
      <c r="BU59" s="40">
        <v>1885</v>
      </c>
      <c r="BV59" s="15">
        <v>2.5</v>
      </c>
      <c r="BW59" s="40">
        <v>1941</v>
      </c>
      <c r="BX59" s="15" t="s">
        <v>128</v>
      </c>
      <c r="BY59" s="40">
        <v>1926</v>
      </c>
      <c r="BZ59" s="15">
        <v>0</v>
      </c>
      <c r="CA59" s="40">
        <v>1956</v>
      </c>
      <c r="CB59" s="15">
        <v>0</v>
      </c>
      <c r="CC59" s="40">
        <v>1972</v>
      </c>
      <c r="CD59" s="15" t="s">
        <v>128</v>
      </c>
      <c r="CE59" s="40">
        <v>2007</v>
      </c>
      <c r="CF59" s="15">
        <v>2.5</v>
      </c>
      <c r="CG59" s="40">
        <v>1952</v>
      </c>
      <c r="CH59" s="110">
        <v>56</v>
      </c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</row>
    <row r="60" spans="1:201" s="13" customFormat="1" ht="11.25">
      <c r="A60" s="20" t="s">
        <v>56</v>
      </c>
      <c r="B60" s="21" t="s">
        <v>128</v>
      </c>
      <c r="C60" s="22">
        <v>10.1</v>
      </c>
      <c r="D60" s="22">
        <v>7.1</v>
      </c>
      <c r="E60" s="23">
        <f t="shared" si="0"/>
        <v>17.2</v>
      </c>
      <c r="F60" s="22">
        <v>0.1</v>
      </c>
      <c r="G60" s="22" t="s">
        <v>128</v>
      </c>
      <c r="H60" s="22">
        <v>0</v>
      </c>
      <c r="I60" s="23">
        <f t="shared" si="1"/>
        <v>0.1</v>
      </c>
      <c r="J60" s="22">
        <v>0</v>
      </c>
      <c r="K60" s="22" t="s">
        <v>128</v>
      </c>
      <c r="L60" s="22">
        <v>0</v>
      </c>
      <c r="M60" s="23" t="s">
        <v>128</v>
      </c>
      <c r="N60" s="24">
        <f t="shared" si="3"/>
        <v>21</v>
      </c>
      <c r="O60" s="152">
        <v>1939</v>
      </c>
      <c r="P60" s="145">
        <f t="shared" si="4"/>
        <v>28.4</v>
      </c>
      <c r="Q60" s="12"/>
      <c r="R60" s="43">
        <v>56</v>
      </c>
      <c r="S60" s="56" t="s">
        <v>15</v>
      </c>
      <c r="T60" s="63">
        <v>12.3</v>
      </c>
      <c r="U60" s="56">
        <v>1927</v>
      </c>
      <c r="V60" s="56">
        <v>3</v>
      </c>
      <c r="W60" s="67">
        <v>1887</v>
      </c>
      <c r="X60" s="71">
        <v>0.1</v>
      </c>
      <c r="Y60" s="69">
        <v>56</v>
      </c>
      <c r="Z60" s="56" t="s">
        <v>6</v>
      </c>
      <c r="AA60" s="63">
        <v>10.9</v>
      </c>
      <c r="AB60" s="56">
        <v>1926</v>
      </c>
      <c r="AC60" s="58">
        <v>2.1</v>
      </c>
      <c r="AD60" s="67">
        <v>1915</v>
      </c>
      <c r="AE60" s="56" t="s">
        <v>128</v>
      </c>
      <c r="AF60" s="44">
        <v>56</v>
      </c>
      <c r="AG60" s="56" t="s">
        <v>27</v>
      </c>
      <c r="AH60" s="58">
        <v>19.1</v>
      </c>
      <c r="AI60" s="67" t="s">
        <v>119</v>
      </c>
      <c r="AJ60" s="80">
        <v>16.8</v>
      </c>
      <c r="AK60" s="56">
        <v>1892</v>
      </c>
      <c r="AL60" s="58">
        <v>17.700000000000003</v>
      </c>
      <c r="AM60" s="67">
        <v>2005</v>
      </c>
      <c r="AN60" s="80">
        <v>14.8</v>
      </c>
      <c r="AO60" s="12"/>
      <c r="AP60" s="94">
        <v>1940</v>
      </c>
      <c r="AQ60" s="63">
        <v>14.300000000000002</v>
      </c>
      <c r="AR60" s="96">
        <v>56</v>
      </c>
      <c r="AS60" s="56">
        <v>1892</v>
      </c>
      <c r="AT60" s="58">
        <v>17.700000000000003</v>
      </c>
      <c r="AU60" s="67">
        <v>2005</v>
      </c>
      <c r="AV60" s="81">
        <v>14.8</v>
      </c>
      <c r="AW60" s="12"/>
      <c r="AX60" s="43">
        <v>57</v>
      </c>
      <c r="AY60" s="16">
        <v>3.2</v>
      </c>
      <c r="AZ60" s="40">
        <v>1945</v>
      </c>
      <c r="BA60" s="15">
        <v>3.1</v>
      </c>
      <c r="BB60" s="40">
        <v>1919</v>
      </c>
      <c r="BC60" s="15">
        <v>1.2</v>
      </c>
      <c r="BD60" s="40">
        <v>1919</v>
      </c>
      <c r="BE60" s="15" t="s">
        <v>128</v>
      </c>
      <c r="BF60" s="40">
        <v>1996</v>
      </c>
      <c r="BG60" s="15">
        <v>0</v>
      </c>
      <c r="BH60" s="40">
        <v>1950</v>
      </c>
      <c r="BI60" s="15">
        <v>0</v>
      </c>
      <c r="BJ60" s="40">
        <v>1944</v>
      </c>
      <c r="BK60" s="15" t="s">
        <v>128</v>
      </c>
      <c r="BL60" s="40">
        <v>1919</v>
      </c>
      <c r="BM60" s="15">
        <v>1.7</v>
      </c>
      <c r="BN60" s="40">
        <v>1900</v>
      </c>
      <c r="BO60" s="110">
        <v>57</v>
      </c>
      <c r="BP60" s="12"/>
      <c r="BQ60" s="43">
        <v>57</v>
      </c>
      <c r="BR60" s="16">
        <v>4</v>
      </c>
      <c r="BS60" s="40">
        <v>1890</v>
      </c>
      <c r="BT60" s="15">
        <v>3.9</v>
      </c>
      <c r="BU60" s="40">
        <v>1989</v>
      </c>
      <c r="BV60" s="15">
        <v>2.2</v>
      </c>
      <c r="BW60" s="40">
        <v>1944</v>
      </c>
      <c r="BX60" s="15" t="s">
        <v>128</v>
      </c>
      <c r="BY60" s="40">
        <v>1924</v>
      </c>
      <c r="BZ60" s="15">
        <v>0</v>
      </c>
      <c r="CA60" s="40">
        <v>1955</v>
      </c>
      <c r="CB60" s="15">
        <v>0</v>
      </c>
      <c r="CC60" s="40">
        <v>1971</v>
      </c>
      <c r="CD60" s="15" t="s">
        <v>128</v>
      </c>
      <c r="CE60" s="40">
        <v>2005</v>
      </c>
      <c r="CF60" s="15">
        <v>2.5</v>
      </c>
      <c r="CG60" s="40">
        <v>1927</v>
      </c>
      <c r="CH60" s="110">
        <v>57</v>
      </c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</row>
    <row r="61" spans="1:201" ht="11.25">
      <c r="A61" s="14" t="s">
        <v>57</v>
      </c>
      <c r="B61" s="15">
        <v>11.1</v>
      </c>
      <c r="C61" s="16">
        <v>10.4</v>
      </c>
      <c r="D61" s="16">
        <v>3.2</v>
      </c>
      <c r="E61" s="17">
        <f t="shared" si="0"/>
        <v>24.7</v>
      </c>
      <c r="F61" s="16">
        <v>0.4</v>
      </c>
      <c r="G61" s="16">
        <v>0.3</v>
      </c>
      <c r="H61" s="16">
        <v>0</v>
      </c>
      <c r="I61" s="17">
        <f t="shared" si="1"/>
        <v>0.7</v>
      </c>
      <c r="J61" s="16">
        <v>0</v>
      </c>
      <c r="K61" s="16">
        <v>0</v>
      </c>
      <c r="L61" s="16" t="s">
        <v>128</v>
      </c>
      <c r="M61" s="17" t="s">
        <v>128</v>
      </c>
      <c r="N61" s="18">
        <f t="shared" si="3"/>
        <v>25.4</v>
      </c>
      <c r="O61" s="151">
        <v>1940</v>
      </c>
      <c r="P61" s="146">
        <f t="shared" si="4"/>
        <v>14.300000000000002</v>
      </c>
      <c r="Q61" s="12"/>
      <c r="R61" s="43">
        <v>57</v>
      </c>
      <c r="S61" s="56" t="s">
        <v>72</v>
      </c>
      <c r="T61" s="63">
        <v>12.1</v>
      </c>
      <c r="U61" s="56">
        <v>1988</v>
      </c>
      <c r="V61" s="57">
        <v>2.8</v>
      </c>
      <c r="W61" s="67">
        <v>2007</v>
      </c>
      <c r="X61" s="71" t="s">
        <v>128</v>
      </c>
      <c r="Y61" s="69">
        <v>57</v>
      </c>
      <c r="Z61" s="56" t="s">
        <v>8</v>
      </c>
      <c r="AA61" s="63">
        <v>11.5</v>
      </c>
      <c r="AB61" s="56">
        <v>1920</v>
      </c>
      <c r="AC61" s="58">
        <v>2.1</v>
      </c>
      <c r="AD61" s="67">
        <v>1914</v>
      </c>
      <c r="AE61" s="56" t="s">
        <v>128</v>
      </c>
      <c r="AF61" s="44">
        <v>57</v>
      </c>
      <c r="AG61" s="57" t="s">
        <v>126</v>
      </c>
      <c r="AH61" s="58">
        <v>18.8</v>
      </c>
      <c r="AI61" s="67" t="s">
        <v>19</v>
      </c>
      <c r="AJ61" s="80">
        <v>17.1</v>
      </c>
      <c r="AK61" s="56">
        <v>1926</v>
      </c>
      <c r="AL61" s="58">
        <v>17.6</v>
      </c>
      <c r="AM61" s="67">
        <v>1944</v>
      </c>
      <c r="AN61" s="80">
        <v>14.899999999999999</v>
      </c>
      <c r="AO61" s="12"/>
      <c r="AP61" s="94">
        <v>1941</v>
      </c>
      <c r="AQ61" s="63">
        <v>15.599999999999998</v>
      </c>
      <c r="AR61" s="96">
        <v>57</v>
      </c>
      <c r="AS61" s="56">
        <v>1926</v>
      </c>
      <c r="AT61" s="58">
        <v>17.6</v>
      </c>
      <c r="AU61" s="67">
        <v>1944</v>
      </c>
      <c r="AV61" s="81">
        <v>14.899999999999999</v>
      </c>
      <c r="AW61" s="12"/>
      <c r="AX61" s="43">
        <v>58</v>
      </c>
      <c r="AY61" s="16">
        <v>3.2</v>
      </c>
      <c r="AZ61" s="40">
        <v>1891</v>
      </c>
      <c r="BA61" s="15">
        <v>3.1</v>
      </c>
      <c r="BB61" s="40">
        <v>1896</v>
      </c>
      <c r="BC61" s="15">
        <v>1.4</v>
      </c>
      <c r="BD61" s="40">
        <v>1983</v>
      </c>
      <c r="BE61" s="15" t="s">
        <v>128</v>
      </c>
      <c r="BF61" s="40">
        <v>1995</v>
      </c>
      <c r="BG61" s="15">
        <v>0</v>
      </c>
      <c r="BH61" s="40">
        <v>1949</v>
      </c>
      <c r="BI61" s="15">
        <v>0</v>
      </c>
      <c r="BJ61" s="40">
        <v>1942</v>
      </c>
      <c r="BK61" s="15" t="s">
        <v>128</v>
      </c>
      <c r="BL61" s="40">
        <v>1918</v>
      </c>
      <c r="BM61" s="15">
        <v>1.8</v>
      </c>
      <c r="BN61" s="40">
        <v>1998</v>
      </c>
      <c r="BO61" s="110">
        <v>58</v>
      </c>
      <c r="BP61" s="12"/>
      <c r="BQ61" s="43">
        <v>58</v>
      </c>
      <c r="BR61" s="16">
        <v>3.9</v>
      </c>
      <c r="BS61" s="40">
        <v>1924</v>
      </c>
      <c r="BT61" s="15">
        <v>3.7</v>
      </c>
      <c r="BU61" s="40">
        <v>1970</v>
      </c>
      <c r="BV61" s="15">
        <v>2.1</v>
      </c>
      <c r="BW61" s="40">
        <v>1926</v>
      </c>
      <c r="BX61" s="15" t="s">
        <v>128</v>
      </c>
      <c r="BY61" s="40">
        <v>1923</v>
      </c>
      <c r="BZ61" s="15">
        <v>0</v>
      </c>
      <c r="CA61" s="40">
        <v>1954</v>
      </c>
      <c r="CB61" s="15">
        <v>0</v>
      </c>
      <c r="CC61" s="40">
        <v>1970</v>
      </c>
      <c r="CD61" s="15" t="s">
        <v>128</v>
      </c>
      <c r="CE61" s="40">
        <v>2003</v>
      </c>
      <c r="CF61" s="15">
        <v>2.5</v>
      </c>
      <c r="CG61" s="40">
        <v>1916</v>
      </c>
      <c r="CH61" s="110">
        <v>58</v>
      </c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</row>
    <row r="62" spans="1:201" ht="11.25">
      <c r="A62" s="14" t="s">
        <v>69</v>
      </c>
      <c r="B62" s="15" t="s">
        <v>128</v>
      </c>
      <c r="C62" s="16">
        <v>1.8</v>
      </c>
      <c r="D62" s="16">
        <v>3.3</v>
      </c>
      <c r="E62" s="17">
        <f t="shared" si="0"/>
        <v>5.1</v>
      </c>
      <c r="F62" s="16">
        <v>2.5</v>
      </c>
      <c r="G62" s="16">
        <v>0</v>
      </c>
      <c r="H62" s="16">
        <v>0</v>
      </c>
      <c r="I62" s="17">
        <f t="shared" si="1"/>
        <v>2.5</v>
      </c>
      <c r="J62" s="16">
        <v>0</v>
      </c>
      <c r="K62" s="16">
        <v>0</v>
      </c>
      <c r="L62" s="16">
        <v>5.3</v>
      </c>
      <c r="M62" s="17">
        <f t="shared" si="2"/>
        <v>5.3</v>
      </c>
      <c r="N62" s="18">
        <f t="shared" si="3"/>
        <v>7.6</v>
      </c>
      <c r="O62" s="151">
        <v>1941</v>
      </c>
      <c r="P62" s="146">
        <f t="shared" si="4"/>
        <v>15.599999999999998</v>
      </c>
      <c r="Q62" s="12"/>
      <c r="R62" s="43">
        <v>58</v>
      </c>
      <c r="S62" s="56" t="s">
        <v>51</v>
      </c>
      <c r="T62" s="63">
        <v>12.1</v>
      </c>
      <c r="U62" s="56">
        <v>1969</v>
      </c>
      <c r="V62" s="56">
        <v>2.7</v>
      </c>
      <c r="W62" s="67">
        <v>2005</v>
      </c>
      <c r="X62" s="71" t="s">
        <v>128</v>
      </c>
      <c r="Y62" s="69">
        <v>58</v>
      </c>
      <c r="Z62" s="56" t="s">
        <v>134</v>
      </c>
      <c r="AA62" s="63">
        <v>11.5</v>
      </c>
      <c r="AB62" s="56">
        <v>1944</v>
      </c>
      <c r="AC62" s="58">
        <v>2.2</v>
      </c>
      <c r="AD62" s="67">
        <v>1912</v>
      </c>
      <c r="AE62" s="56" t="s">
        <v>128</v>
      </c>
      <c r="AF62" s="44">
        <v>58</v>
      </c>
      <c r="AG62" s="56" t="s">
        <v>9</v>
      </c>
      <c r="AH62" s="58">
        <v>18.599999999999998</v>
      </c>
      <c r="AI62" s="67" t="s">
        <v>10</v>
      </c>
      <c r="AJ62" s="80">
        <v>17.1</v>
      </c>
      <c r="AK62" s="56">
        <v>1930</v>
      </c>
      <c r="AL62" s="58">
        <v>17.4</v>
      </c>
      <c r="AM62" s="67">
        <v>1941</v>
      </c>
      <c r="AN62" s="80">
        <v>15.599999999999998</v>
      </c>
      <c r="AO62" s="12"/>
      <c r="AP62" s="94">
        <v>1942</v>
      </c>
      <c r="AQ62" s="63">
        <v>22.200000000000003</v>
      </c>
      <c r="AR62" s="96">
        <v>58</v>
      </c>
      <c r="AS62" s="56">
        <v>1930</v>
      </c>
      <c r="AT62" s="58">
        <v>17.4</v>
      </c>
      <c r="AU62" s="67">
        <v>1941</v>
      </c>
      <c r="AV62" s="81">
        <v>15.599999999999998</v>
      </c>
      <c r="AW62" s="12"/>
      <c r="AX62" s="43">
        <v>59</v>
      </c>
      <c r="AY62" s="16">
        <v>3.3</v>
      </c>
      <c r="AZ62" s="40">
        <v>1983</v>
      </c>
      <c r="BA62" s="15">
        <v>3.2</v>
      </c>
      <c r="BB62" s="40">
        <v>2005</v>
      </c>
      <c r="BC62" s="15">
        <v>1.5</v>
      </c>
      <c r="BD62" s="40">
        <v>1950</v>
      </c>
      <c r="BE62" s="15" t="s">
        <v>128</v>
      </c>
      <c r="BF62" s="40">
        <v>1990</v>
      </c>
      <c r="BG62" s="15">
        <v>0</v>
      </c>
      <c r="BH62" s="40">
        <v>1948</v>
      </c>
      <c r="BI62" s="15">
        <v>0</v>
      </c>
      <c r="BJ62" s="40">
        <v>1941</v>
      </c>
      <c r="BK62" s="15" t="s">
        <v>128</v>
      </c>
      <c r="BL62" s="40">
        <v>1915</v>
      </c>
      <c r="BM62" s="15">
        <v>1.8</v>
      </c>
      <c r="BN62" s="40">
        <v>1984</v>
      </c>
      <c r="BO62" s="110">
        <v>59</v>
      </c>
      <c r="BP62" s="12"/>
      <c r="BQ62" s="43">
        <v>59</v>
      </c>
      <c r="BR62" s="16">
        <v>3.8</v>
      </c>
      <c r="BS62" s="40">
        <v>1992</v>
      </c>
      <c r="BT62" s="15">
        <v>3.7</v>
      </c>
      <c r="BU62" s="40">
        <v>1895</v>
      </c>
      <c r="BV62" s="15">
        <v>2.1</v>
      </c>
      <c r="BW62" s="40">
        <v>1901</v>
      </c>
      <c r="BX62" s="15" t="s">
        <v>128</v>
      </c>
      <c r="BY62" s="40">
        <v>1921</v>
      </c>
      <c r="BZ62" s="15">
        <v>0</v>
      </c>
      <c r="CA62" s="40">
        <v>1953</v>
      </c>
      <c r="CB62" s="15">
        <v>0</v>
      </c>
      <c r="CC62" s="40">
        <v>1969</v>
      </c>
      <c r="CD62" s="15" t="s">
        <v>128</v>
      </c>
      <c r="CE62" s="40">
        <v>1998</v>
      </c>
      <c r="CF62" s="15">
        <v>2.4</v>
      </c>
      <c r="CG62" s="40">
        <v>1921</v>
      </c>
      <c r="CH62" s="110">
        <v>59</v>
      </c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</row>
    <row r="63" spans="1:201" ht="11.25">
      <c r="A63" s="14" t="s">
        <v>70</v>
      </c>
      <c r="B63" s="15">
        <v>2.7</v>
      </c>
      <c r="C63" s="16">
        <v>0.6</v>
      </c>
      <c r="D63" s="16">
        <v>9.3</v>
      </c>
      <c r="E63" s="17">
        <f t="shared" si="0"/>
        <v>12.600000000000001</v>
      </c>
      <c r="F63" s="16">
        <v>3.5</v>
      </c>
      <c r="G63" s="16" t="s">
        <v>128</v>
      </c>
      <c r="H63" s="16">
        <v>0</v>
      </c>
      <c r="I63" s="17">
        <f t="shared" si="1"/>
        <v>3.5</v>
      </c>
      <c r="J63" s="16">
        <v>0</v>
      </c>
      <c r="K63" s="16">
        <v>0</v>
      </c>
      <c r="L63" s="16" t="s">
        <v>128</v>
      </c>
      <c r="M63" s="17" t="s">
        <v>128</v>
      </c>
      <c r="N63" s="18">
        <f t="shared" si="3"/>
        <v>21.400000000000002</v>
      </c>
      <c r="O63" s="151">
        <v>1942</v>
      </c>
      <c r="P63" s="146">
        <f t="shared" si="4"/>
        <v>22.200000000000003</v>
      </c>
      <c r="Q63" s="12"/>
      <c r="R63" s="43">
        <v>59</v>
      </c>
      <c r="S63" s="56" t="s">
        <v>53</v>
      </c>
      <c r="T63" s="63">
        <v>11.9</v>
      </c>
      <c r="U63" s="56">
        <v>1952</v>
      </c>
      <c r="V63" s="56">
        <v>2.7</v>
      </c>
      <c r="W63" s="67">
        <v>2003</v>
      </c>
      <c r="X63" s="71" t="s">
        <v>128</v>
      </c>
      <c r="Y63" s="69">
        <v>59</v>
      </c>
      <c r="Z63" s="56" t="s">
        <v>96</v>
      </c>
      <c r="AA63" s="63">
        <v>11.500000000000002</v>
      </c>
      <c r="AB63" s="56">
        <v>1910</v>
      </c>
      <c r="AC63" s="58">
        <v>2.3</v>
      </c>
      <c r="AD63" s="67">
        <v>1910</v>
      </c>
      <c r="AE63" s="56" t="s">
        <v>128</v>
      </c>
      <c r="AF63" s="44">
        <v>59</v>
      </c>
      <c r="AG63" s="56" t="s">
        <v>80</v>
      </c>
      <c r="AH63" s="58">
        <v>18.400000000000002</v>
      </c>
      <c r="AI63" s="67" t="s">
        <v>14</v>
      </c>
      <c r="AJ63" s="80">
        <v>17.2</v>
      </c>
      <c r="AK63" s="56">
        <v>1981</v>
      </c>
      <c r="AL63" s="58">
        <v>16.9</v>
      </c>
      <c r="AM63" s="67">
        <v>1920</v>
      </c>
      <c r="AN63" s="80">
        <v>15.8</v>
      </c>
      <c r="AO63" s="12"/>
      <c r="AP63" s="94">
        <v>1943</v>
      </c>
      <c r="AQ63" s="63">
        <v>13.5</v>
      </c>
      <c r="AR63" s="96">
        <v>59</v>
      </c>
      <c r="AS63" s="56">
        <v>1981</v>
      </c>
      <c r="AT63" s="58">
        <v>16.9</v>
      </c>
      <c r="AU63" s="67">
        <v>1920</v>
      </c>
      <c r="AV63" s="81">
        <v>15.8</v>
      </c>
      <c r="AW63" s="12"/>
      <c r="AX63" s="43">
        <v>60</v>
      </c>
      <c r="AY63" s="16">
        <v>3.3</v>
      </c>
      <c r="AZ63" s="40">
        <v>1929</v>
      </c>
      <c r="BA63" s="15">
        <v>3.2</v>
      </c>
      <c r="BB63" s="40">
        <v>1940</v>
      </c>
      <c r="BC63" s="15">
        <v>1.5</v>
      </c>
      <c r="BD63" s="40">
        <v>1930</v>
      </c>
      <c r="BE63" s="15" t="s">
        <v>128</v>
      </c>
      <c r="BF63" s="40">
        <v>1986</v>
      </c>
      <c r="BG63" s="15">
        <v>0</v>
      </c>
      <c r="BH63" s="40">
        <v>1947</v>
      </c>
      <c r="BI63" s="15">
        <v>0</v>
      </c>
      <c r="BJ63" s="40">
        <v>1940</v>
      </c>
      <c r="BK63" s="15" t="s">
        <v>128</v>
      </c>
      <c r="BL63" s="40">
        <v>1914</v>
      </c>
      <c r="BM63" s="15">
        <v>2</v>
      </c>
      <c r="BN63" s="40">
        <v>1926</v>
      </c>
      <c r="BO63" s="110">
        <v>60</v>
      </c>
      <c r="BP63" s="12"/>
      <c r="BQ63" s="43">
        <v>60</v>
      </c>
      <c r="BR63" s="16">
        <v>3.7</v>
      </c>
      <c r="BS63" s="40">
        <v>2007</v>
      </c>
      <c r="BT63" s="15">
        <v>3.6</v>
      </c>
      <c r="BU63" s="40">
        <v>1962</v>
      </c>
      <c r="BV63" s="15">
        <v>2</v>
      </c>
      <c r="BW63" s="40">
        <v>1979</v>
      </c>
      <c r="BX63" s="15" t="s">
        <v>128</v>
      </c>
      <c r="BY63" s="40">
        <v>1919</v>
      </c>
      <c r="BZ63" s="15">
        <v>0</v>
      </c>
      <c r="CA63" s="40">
        <v>1952</v>
      </c>
      <c r="CB63" s="15">
        <v>0</v>
      </c>
      <c r="CC63" s="40">
        <v>1968</v>
      </c>
      <c r="CD63" s="15" t="s">
        <v>128</v>
      </c>
      <c r="CE63" s="40">
        <v>1992</v>
      </c>
      <c r="CF63" s="15">
        <v>2.4</v>
      </c>
      <c r="CG63" s="40">
        <v>1914</v>
      </c>
      <c r="CH63" s="110">
        <v>60</v>
      </c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</row>
    <row r="64" spans="1:201" ht="11.25">
      <c r="A64" s="14" t="s">
        <v>71</v>
      </c>
      <c r="B64" s="15">
        <v>8.8</v>
      </c>
      <c r="C64" s="16">
        <v>2</v>
      </c>
      <c r="D64" s="16">
        <v>1</v>
      </c>
      <c r="E64" s="17">
        <f t="shared" si="0"/>
        <v>11.8</v>
      </c>
      <c r="F64" s="16">
        <v>4.4</v>
      </c>
      <c r="G64" s="16" t="s">
        <v>128</v>
      </c>
      <c r="H64" s="16">
        <v>0</v>
      </c>
      <c r="I64" s="17">
        <f t="shared" si="1"/>
        <v>4.4</v>
      </c>
      <c r="J64" s="16">
        <v>0</v>
      </c>
      <c r="K64" s="16" t="s">
        <v>128</v>
      </c>
      <c r="L64" s="16" t="s">
        <v>128</v>
      </c>
      <c r="M64" s="17" t="s">
        <v>128</v>
      </c>
      <c r="N64" s="18">
        <f t="shared" si="3"/>
        <v>16.200000000000003</v>
      </c>
      <c r="O64" s="151">
        <v>1943</v>
      </c>
      <c r="P64" s="146">
        <f t="shared" si="4"/>
        <v>13.5</v>
      </c>
      <c r="Q64" s="12"/>
      <c r="R64" s="43">
        <v>60</v>
      </c>
      <c r="S64" s="56" t="s">
        <v>71</v>
      </c>
      <c r="T64" s="63">
        <v>11.8</v>
      </c>
      <c r="U64" s="56">
        <v>1931</v>
      </c>
      <c r="V64" s="56">
        <v>2.7</v>
      </c>
      <c r="W64" s="67">
        <v>1998</v>
      </c>
      <c r="X64" s="71" t="s">
        <v>128</v>
      </c>
      <c r="Y64" s="69">
        <v>60</v>
      </c>
      <c r="Z64" s="56" t="s">
        <v>11</v>
      </c>
      <c r="AA64" s="63">
        <v>11.6</v>
      </c>
      <c r="AB64" s="56">
        <v>1941</v>
      </c>
      <c r="AC64" s="58">
        <v>2.5</v>
      </c>
      <c r="AD64" s="67">
        <v>1909</v>
      </c>
      <c r="AE64" s="56" t="s">
        <v>128</v>
      </c>
      <c r="AF64" s="44">
        <v>60</v>
      </c>
      <c r="AG64" s="56" t="s">
        <v>21</v>
      </c>
      <c r="AH64" s="58">
        <v>18.3</v>
      </c>
      <c r="AI64" s="67" t="s">
        <v>32</v>
      </c>
      <c r="AJ64" s="80">
        <v>17.6</v>
      </c>
      <c r="AK64" s="56">
        <v>1907</v>
      </c>
      <c r="AL64" s="58">
        <v>16.700000000000003</v>
      </c>
      <c r="AM64" s="67">
        <v>1968</v>
      </c>
      <c r="AN64" s="80">
        <v>16.3</v>
      </c>
      <c r="AO64" s="12"/>
      <c r="AP64" s="94">
        <v>1944</v>
      </c>
      <c r="AQ64" s="63">
        <v>14.899999999999999</v>
      </c>
      <c r="AR64" s="96">
        <v>60</v>
      </c>
      <c r="AS64" s="56">
        <v>1907</v>
      </c>
      <c r="AT64" s="58">
        <v>16.700000000000003</v>
      </c>
      <c r="AU64" s="67">
        <v>1968</v>
      </c>
      <c r="AV64" s="81">
        <v>16.3</v>
      </c>
      <c r="AW64" s="12"/>
      <c r="AX64" s="43">
        <v>61</v>
      </c>
      <c r="AY64" s="16">
        <v>3.5</v>
      </c>
      <c r="AZ64" s="40">
        <v>1995</v>
      </c>
      <c r="BA64" s="15">
        <v>3.3</v>
      </c>
      <c r="BB64" s="40">
        <v>1941</v>
      </c>
      <c r="BC64" s="15">
        <v>1.7</v>
      </c>
      <c r="BD64" s="40">
        <v>1991</v>
      </c>
      <c r="BE64" s="15" t="s">
        <v>128</v>
      </c>
      <c r="BF64" s="40">
        <v>1975</v>
      </c>
      <c r="BG64" s="15">
        <v>0</v>
      </c>
      <c r="BH64" s="40">
        <v>1946</v>
      </c>
      <c r="BI64" s="15">
        <v>0</v>
      </c>
      <c r="BJ64" s="40">
        <v>1938</v>
      </c>
      <c r="BK64" s="15" t="s">
        <v>128</v>
      </c>
      <c r="BL64" s="40">
        <v>1912</v>
      </c>
      <c r="BM64" s="15">
        <v>2.1</v>
      </c>
      <c r="BN64" s="40">
        <v>2006</v>
      </c>
      <c r="BO64" s="110">
        <v>61</v>
      </c>
      <c r="BP64" s="12"/>
      <c r="BQ64" s="43">
        <v>61</v>
      </c>
      <c r="BR64" s="16">
        <v>3.5</v>
      </c>
      <c r="BS64" s="40">
        <v>1995</v>
      </c>
      <c r="BT64" s="15">
        <v>3.4</v>
      </c>
      <c r="BU64" s="40">
        <v>1925</v>
      </c>
      <c r="BV64" s="15">
        <v>2</v>
      </c>
      <c r="BW64" s="40">
        <v>1915</v>
      </c>
      <c r="BX64" s="15" t="s">
        <v>128</v>
      </c>
      <c r="BY64" s="40">
        <v>1918</v>
      </c>
      <c r="BZ64" s="15">
        <v>0</v>
      </c>
      <c r="CA64" s="40">
        <v>1951</v>
      </c>
      <c r="CB64" s="15">
        <v>0</v>
      </c>
      <c r="CC64" s="40">
        <v>1966</v>
      </c>
      <c r="CD64" s="15" t="s">
        <v>128</v>
      </c>
      <c r="CE64" s="40">
        <v>1990</v>
      </c>
      <c r="CF64" s="15">
        <v>2.2</v>
      </c>
      <c r="CG64" s="40">
        <v>1933</v>
      </c>
      <c r="CH64" s="110">
        <v>61</v>
      </c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</row>
    <row r="65" spans="1:201" ht="11.25">
      <c r="A65" s="14" t="s">
        <v>72</v>
      </c>
      <c r="B65" s="15">
        <v>6.1</v>
      </c>
      <c r="C65" s="16">
        <v>0.6</v>
      </c>
      <c r="D65" s="16">
        <v>5.4</v>
      </c>
      <c r="E65" s="17">
        <f t="shared" si="0"/>
        <v>12.1</v>
      </c>
      <c r="F65" s="16">
        <v>2.2</v>
      </c>
      <c r="G65" s="16">
        <v>0</v>
      </c>
      <c r="H65" s="16" t="s">
        <v>128</v>
      </c>
      <c r="I65" s="17">
        <f t="shared" si="1"/>
        <v>2.2</v>
      </c>
      <c r="J65" s="16">
        <v>0</v>
      </c>
      <c r="K65" s="16">
        <v>0</v>
      </c>
      <c r="L65" s="16" t="s">
        <v>128</v>
      </c>
      <c r="M65" s="17" t="s">
        <v>128</v>
      </c>
      <c r="N65" s="18">
        <f t="shared" si="3"/>
        <v>14.3</v>
      </c>
      <c r="O65" s="151">
        <v>1944</v>
      </c>
      <c r="P65" s="146">
        <f t="shared" si="4"/>
        <v>14.899999999999999</v>
      </c>
      <c r="Q65" s="12"/>
      <c r="R65" s="43">
        <v>61</v>
      </c>
      <c r="S65" s="56" t="s">
        <v>13</v>
      </c>
      <c r="T65" s="63">
        <v>11.8</v>
      </c>
      <c r="U65" s="56">
        <v>1908</v>
      </c>
      <c r="V65" s="56">
        <v>2.7</v>
      </c>
      <c r="W65" s="67">
        <v>1992</v>
      </c>
      <c r="X65" s="71" t="s">
        <v>128</v>
      </c>
      <c r="Y65" s="69">
        <v>61</v>
      </c>
      <c r="Z65" s="56" t="s">
        <v>108</v>
      </c>
      <c r="AA65" s="63">
        <v>11.600000000000001</v>
      </c>
      <c r="AB65" s="56">
        <v>2006</v>
      </c>
      <c r="AC65" s="59">
        <v>2.6</v>
      </c>
      <c r="AD65" s="67">
        <v>1908</v>
      </c>
      <c r="AE65" s="56" t="s">
        <v>128</v>
      </c>
      <c r="AF65" s="44">
        <v>61</v>
      </c>
      <c r="AG65" s="57" t="s">
        <v>136</v>
      </c>
      <c r="AH65" s="58">
        <v>18.200000000000003</v>
      </c>
      <c r="AI65" s="67" t="s">
        <v>109</v>
      </c>
      <c r="AJ65" s="80">
        <v>18.099999999999998</v>
      </c>
      <c r="AK65" s="56">
        <v>2007</v>
      </c>
      <c r="AL65" s="58">
        <v>16.6</v>
      </c>
      <c r="AM65" s="67">
        <v>2007</v>
      </c>
      <c r="AN65" s="80">
        <v>16.6</v>
      </c>
      <c r="AO65" s="12"/>
      <c r="AP65" s="94">
        <v>1945</v>
      </c>
      <c r="AQ65" s="63">
        <v>22.8</v>
      </c>
      <c r="AR65" s="96">
        <v>61</v>
      </c>
      <c r="AS65" s="56">
        <v>2007</v>
      </c>
      <c r="AT65" s="58">
        <v>16.6</v>
      </c>
      <c r="AU65" s="67">
        <v>2007</v>
      </c>
      <c r="AV65" s="81">
        <v>16.6</v>
      </c>
      <c r="AW65" s="12"/>
      <c r="AX65" s="43">
        <v>62</v>
      </c>
      <c r="AY65" s="16">
        <v>3.5</v>
      </c>
      <c r="AZ65" s="40">
        <v>1963</v>
      </c>
      <c r="BA65" s="15">
        <v>3.3</v>
      </c>
      <c r="BB65" s="40">
        <v>1888</v>
      </c>
      <c r="BC65" s="15">
        <v>1.9</v>
      </c>
      <c r="BD65" s="40">
        <v>1920</v>
      </c>
      <c r="BE65" s="15" t="s">
        <v>128</v>
      </c>
      <c r="BF65" s="40">
        <v>1972</v>
      </c>
      <c r="BG65" s="15">
        <v>0</v>
      </c>
      <c r="BH65" s="40">
        <v>1945</v>
      </c>
      <c r="BI65" s="15">
        <v>0</v>
      </c>
      <c r="BJ65" s="40">
        <v>1935</v>
      </c>
      <c r="BK65" s="15" t="s">
        <v>128</v>
      </c>
      <c r="BL65" s="40">
        <v>1908</v>
      </c>
      <c r="BM65" s="15">
        <v>2.1</v>
      </c>
      <c r="BN65" s="40">
        <v>1924</v>
      </c>
      <c r="BO65" s="110">
        <v>62</v>
      </c>
      <c r="BP65" s="12"/>
      <c r="BQ65" s="43">
        <v>62</v>
      </c>
      <c r="BR65" s="16">
        <v>3.5</v>
      </c>
      <c r="BS65" s="40">
        <v>1963</v>
      </c>
      <c r="BT65" s="15">
        <v>3.3</v>
      </c>
      <c r="BU65" s="40">
        <v>1941</v>
      </c>
      <c r="BV65" s="15">
        <v>1.9</v>
      </c>
      <c r="BW65" s="40">
        <v>1920</v>
      </c>
      <c r="BX65" s="15" t="s">
        <v>128</v>
      </c>
      <c r="BY65" s="40">
        <v>1915</v>
      </c>
      <c r="BZ65" s="15">
        <v>0</v>
      </c>
      <c r="CA65" s="40">
        <v>1950</v>
      </c>
      <c r="CB65" s="15">
        <v>0</v>
      </c>
      <c r="CC65" s="40">
        <v>1965</v>
      </c>
      <c r="CD65" s="15" t="s">
        <v>128</v>
      </c>
      <c r="CE65" s="40">
        <v>1989</v>
      </c>
      <c r="CF65" s="15">
        <v>2.2</v>
      </c>
      <c r="CG65" s="40">
        <v>1910</v>
      </c>
      <c r="CH65" s="110">
        <v>62</v>
      </c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</row>
    <row r="66" spans="1:201" ht="11.25">
      <c r="A66" s="14" t="s">
        <v>73</v>
      </c>
      <c r="B66" s="15">
        <v>6.7</v>
      </c>
      <c r="C66" s="16">
        <v>3.2</v>
      </c>
      <c r="D66" s="16">
        <v>9.4</v>
      </c>
      <c r="E66" s="17">
        <f t="shared" si="0"/>
        <v>19.3</v>
      </c>
      <c r="F66" s="16" t="s">
        <v>128</v>
      </c>
      <c r="G66" s="16" t="s">
        <v>128</v>
      </c>
      <c r="H66" s="16">
        <v>0</v>
      </c>
      <c r="I66" s="17" t="s">
        <v>128</v>
      </c>
      <c r="J66" s="16">
        <v>0</v>
      </c>
      <c r="K66" s="16">
        <v>0</v>
      </c>
      <c r="L66" s="16" t="s">
        <v>128</v>
      </c>
      <c r="M66" s="17" t="s">
        <v>128</v>
      </c>
      <c r="N66" s="18">
        <f t="shared" si="3"/>
        <v>19.3</v>
      </c>
      <c r="O66" s="151">
        <v>1945</v>
      </c>
      <c r="P66" s="146">
        <f t="shared" si="4"/>
        <v>22.8</v>
      </c>
      <c r="Q66" s="12"/>
      <c r="R66" s="43">
        <v>62</v>
      </c>
      <c r="S66" s="56" t="s">
        <v>25</v>
      </c>
      <c r="T66" s="63">
        <v>11.700000000000001</v>
      </c>
      <c r="U66" s="56">
        <v>2006</v>
      </c>
      <c r="V66" s="57">
        <v>2.6</v>
      </c>
      <c r="W66" s="67">
        <v>1990</v>
      </c>
      <c r="X66" s="71" t="s">
        <v>128</v>
      </c>
      <c r="Y66" s="69">
        <v>62</v>
      </c>
      <c r="Z66" s="56" t="s">
        <v>25</v>
      </c>
      <c r="AA66" s="63">
        <v>11.700000000000001</v>
      </c>
      <c r="AB66" s="56">
        <v>1893</v>
      </c>
      <c r="AC66" s="58">
        <v>2.6</v>
      </c>
      <c r="AD66" s="67">
        <v>1905</v>
      </c>
      <c r="AE66" s="56" t="s">
        <v>128</v>
      </c>
      <c r="AF66" s="44">
        <v>62</v>
      </c>
      <c r="AG66" s="57" t="s">
        <v>116</v>
      </c>
      <c r="AH66" s="58">
        <v>18.2</v>
      </c>
      <c r="AI66" s="67" t="s">
        <v>116</v>
      </c>
      <c r="AJ66" s="80">
        <v>18.2</v>
      </c>
      <c r="AK66" s="56">
        <v>1949</v>
      </c>
      <c r="AL66" s="58">
        <v>16.6</v>
      </c>
      <c r="AM66" s="67">
        <v>1949</v>
      </c>
      <c r="AN66" s="80">
        <v>16.6</v>
      </c>
      <c r="AO66" s="12"/>
      <c r="AP66" s="94">
        <v>1946</v>
      </c>
      <c r="AQ66" s="63">
        <v>11.3</v>
      </c>
      <c r="AR66" s="96">
        <v>62</v>
      </c>
      <c r="AS66" s="56">
        <v>1949</v>
      </c>
      <c r="AT66" s="58">
        <v>16.6</v>
      </c>
      <c r="AU66" s="67">
        <v>1949</v>
      </c>
      <c r="AV66" s="81">
        <v>16.6</v>
      </c>
      <c r="AW66" s="12"/>
      <c r="AX66" s="43">
        <v>63</v>
      </c>
      <c r="AY66" s="16">
        <v>3.5</v>
      </c>
      <c r="AZ66" s="40">
        <v>1887</v>
      </c>
      <c r="BA66" s="15">
        <v>3.4</v>
      </c>
      <c r="BB66" s="40">
        <v>1925</v>
      </c>
      <c r="BC66" s="15">
        <v>2</v>
      </c>
      <c r="BD66" s="40">
        <v>1979</v>
      </c>
      <c r="BE66" s="15" t="s">
        <v>128</v>
      </c>
      <c r="BF66" s="40">
        <v>1966</v>
      </c>
      <c r="BG66" s="15">
        <v>0</v>
      </c>
      <c r="BH66" s="40">
        <v>1943</v>
      </c>
      <c r="BI66" s="15">
        <v>0</v>
      </c>
      <c r="BJ66" s="40">
        <v>1934</v>
      </c>
      <c r="BK66" s="15" t="s">
        <v>128</v>
      </c>
      <c r="BL66" s="40">
        <v>1905</v>
      </c>
      <c r="BM66" s="15">
        <v>2.2</v>
      </c>
      <c r="BN66" s="40">
        <v>1933</v>
      </c>
      <c r="BO66" s="110">
        <v>63</v>
      </c>
      <c r="BP66" s="12"/>
      <c r="BQ66" s="43">
        <v>63</v>
      </c>
      <c r="BR66" s="16">
        <v>3.5</v>
      </c>
      <c r="BS66" s="40">
        <v>1887</v>
      </c>
      <c r="BT66" s="15">
        <v>3.3</v>
      </c>
      <c r="BU66" s="40">
        <v>1888</v>
      </c>
      <c r="BV66" s="15">
        <v>1.7</v>
      </c>
      <c r="BW66" s="40">
        <v>1991</v>
      </c>
      <c r="BX66" s="15" t="s">
        <v>128</v>
      </c>
      <c r="BY66" s="40">
        <v>1914</v>
      </c>
      <c r="BZ66" s="15">
        <v>0</v>
      </c>
      <c r="CA66" s="40">
        <v>1949</v>
      </c>
      <c r="CB66" s="15">
        <v>0</v>
      </c>
      <c r="CC66" s="40">
        <v>1964</v>
      </c>
      <c r="CD66" s="15" t="s">
        <v>128</v>
      </c>
      <c r="CE66" s="40">
        <v>1987</v>
      </c>
      <c r="CF66" s="15">
        <v>2.1</v>
      </c>
      <c r="CG66" s="40">
        <v>2006</v>
      </c>
      <c r="CH66" s="110">
        <v>63</v>
      </c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</row>
    <row r="67" spans="1:201" ht="11.25">
      <c r="A67" s="14" t="s">
        <v>74</v>
      </c>
      <c r="B67" s="15">
        <v>10.2</v>
      </c>
      <c r="C67" s="16">
        <v>6.3</v>
      </c>
      <c r="D67" s="16">
        <v>5</v>
      </c>
      <c r="E67" s="17">
        <f t="shared" si="0"/>
        <v>21.5</v>
      </c>
      <c r="F67" s="16" t="s">
        <v>128</v>
      </c>
      <c r="G67" s="16">
        <v>0</v>
      </c>
      <c r="H67" s="16">
        <v>0</v>
      </c>
      <c r="I67" s="17" t="s">
        <v>128</v>
      </c>
      <c r="J67" s="16">
        <v>0</v>
      </c>
      <c r="K67" s="16">
        <v>0</v>
      </c>
      <c r="L67" s="16" t="s">
        <v>128</v>
      </c>
      <c r="M67" s="17" t="s">
        <v>128</v>
      </c>
      <c r="N67" s="18">
        <f t="shared" si="3"/>
        <v>21.5</v>
      </c>
      <c r="O67" s="151">
        <v>1946</v>
      </c>
      <c r="P67" s="146">
        <f t="shared" si="4"/>
        <v>11.3</v>
      </c>
      <c r="Q67" s="12"/>
      <c r="R67" s="43">
        <v>63</v>
      </c>
      <c r="S67" s="56" t="s">
        <v>108</v>
      </c>
      <c r="T67" s="63">
        <v>11.600000000000001</v>
      </c>
      <c r="U67" s="56">
        <v>1893</v>
      </c>
      <c r="V67" s="56">
        <v>2.6</v>
      </c>
      <c r="W67" s="67">
        <v>1989</v>
      </c>
      <c r="X67" s="71" t="s">
        <v>128</v>
      </c>
      <c r="Y67" s="69">
        <v>63</v>
      </c>
      <c r="Z67" s="56" t="s">
        <v>71</v>
      </c>
      <c r="AA67" s="63">
        <v>11.8</v>
      </c>
      <c r="AB67" s="56">
        <v>1969</v>
      </c>
      <c r="AC67" s="58">
        <v>2.7</v>
      </c>
      <c r="AD67" s="67">
        <v>1901</v>
      </c>
      <c r="AE67" s="56" t="s">
        <v>128</v>
      </c>
      <c r="AF67" s="44">
        <v>63</v>
      </c>
      <c r="AG67" s="56" t="s">
        <v>109</v>
      </c>
      <c r="AH67" s="58">
        <v>18.099999999999998</v>
      </c>
      <c r="AI67" s="67" t="s">
        <v>136</v>
      </c>
      <c r="AJ67" s="80">
        <v>18.200000000000003</v>
      </c>
      <c r="AK67" s="56">
        <v>1897</v>
      </c>
      <c r="AL67" s="58">
        <v>16.6</v>
      </c>
      <c r="AM67" s="67">
        <v>1897</v>
      </c>
      <c r="AN67" s="80">
        <v>16.6</v>
      </c>
      <c r="AO67" s="12"/>
      <c r="AP67" s="94">
        <v>1947</v>
      </c>
      <c r="AQ67" s="63">
        <v>23.400000000000002</v>
      </c>
      <c r="AR67" s="96">
        <v>63</v>
      </c>
      <c r="AS67" s="56">
        <v>1897</v>
      </c>
      <c r="AT67" s="58">
        <v>16.6</v>
      </c>
      <c r="AU67" s="67">
        <v>1897</v>
      </c>
      <c r="AV67" s="81">
        <v>16.6</v>
      </c>
      <c r="AW67" s="12"/>
      <c r="AX67" s="43">
        <v>64</v>
      </c>
      <c r="AY67" s="16">
        <v>3.7</v>
      </c>
      <c r="AZ67" s="40">
        <v>2007</v>
      </c>
      <c r="BA67" s="15">
        <v>3.6</v>
      </c>
      <c r="BB67" s="40">
        <v>1962</v>
      </c>
      <c r="BC67" s="15">
        <v>2</v>
      </c>
      <c r="BD67" s="40">
        <v>1915</v>
      </c>
      <c r="BE67" s="15" t="s">
        <v>128</v>
      </c>
      <c r="BF67" s="40">
        <v>1964</v>
      </c>
      <c r="BG67" s="15">
        <v>0</v>
      </c>
      <c r="BH67" s="40">
        <v>1942</v>
      </c>
      <c r="BI67" s="15">
        <v>0</v>
      </c>
      <c r="BJ67" s="40">
        <v>1933</v>
      </c>
      <c r="BK67" s="15" t="s">
        <v>128</v>
      </c>
      <c r="BL67" s="40">
        <v>1901</v>
      </c>
      <c r="BM67" s="15">
        <v>2.2</v>
      </c>
      <c r="BN67" s="40">
        <v>1910</v>
      </c>
      <c r="BO67" s="110">
        <v>64</v>
      </c>
      <c r="BP67" s="12"/>
      <c r="BQ67" s="43">
        <v>64</v>
      </c>
      <c r="BR67" s="16">
        <v>3.3</v>
      </c>
      <c r="BS67" s="40">
        <v>1983</v>
      </c>
      <c r="BT67" s="15">
        <v>3.2</v>
      </c>
      <c r="BU67" s="40">
        <v>2005</v>
      </c>
      <c r="BV67" s="15">
        <v>1.5</v>
      </c>
      <c r="BW67" s="40">
        <v>1950</v>
      </c>
      <c r="BX67" s="15" t="s">
        <v>128</v>
      </c>
      <c r="BY67" s="40">
        <v>1912</v>
      </c>
      <c r="BZ67" s="15">
        <v>0</v>
      </c>
      <c r="CA67" s="40">
        <v>1948</v>
      </c>
      <c r="CB67" s="15">
        <v>0</v>
      </c>
      <c r="CC67" s="40">
        <v>1963</v>
      </c>
      <c r="CD67" s="15" t="s">
        <v>128</v>
      </c>
      <c r="CE67" s="40">
        <v>1986</v>
      </c>
      <c r="CF67" s="15">
        <v>2.1</v>
      </c>
      <c r="CG67" s="40">
        <v>1924</v>
      </c>
      <c r="CH67" s="110">
        <v>64</v>
      </c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</row>
    <row r="68" spans="1:201" ht="11.25">
      <c r="A68" s="14" t="s">
        <v>75</v>
      </c>
      <c r="B68" s="15" t="s">
        <v>128</v>
      </c>
      <c r="C68" s="16">
        <v>2.9</v>
      </c>
      <c r="D68" s="16">
        <v>4.5</v>
      </c>
      <c r="E68" s="17">
        <f t="shared" si="0"/>
        <v>7.4</v>
      </c>
      <c r="F68" s="16">
        <v>14.8</v>
      </c>
      <c r="G68" s="16">
        <v>0</v>
      </c>
      <c r="H68" s="16">
        <v>0</v>
      </c>
      <c r="I68" s="17">
        <f t="shared" si="1"/>
        <v>14.8</v>
      </c>
      <c r="J68" s="16">
        <v>0</v>
      </c>
      <c r="K68" s="16">
        <v>0</v>
      </c>
      <c r="L68" s="16">
        <v>0.2</v>
      </c>
      <c r="M68" s="17">
        <f t="shared" si="2"/>
        <v>0.2</v>
      </c>
      <c r="N68" s="18">
        <f t="shared" si="3"/>
        <v>22.200000000000003</v>
      </c>
      <c r="O68" s="151">
        <v>1947</v>
      </c>
      <c r="P68" s="146">
        <f t="shared" si="4"/>
        <v>23.400000000000002</v>
      </c>
      <c r="Q68" s="12"/>
      <c r="R68" s="43">
        <v>64</v>
      </c>
      <c r="S68" s="56" t="s">
        <v>11</v>
      </c>
      <c r="T68" s="63">
        <v>11.6</v>
      </c>
      <c r="U68" s="56">
        <v>1941</v>
      </c>
      <c r="V68" s="56">
        <v>2.5</v>
      </c>
      <c r="W68" s="67">
        <v>1987</v>
      </c>
      <c r="X68" s="71" t="s">
        <v>128</v>
      </c>
      <c r="Y68" s="69">
        <v>64</v>
      </c>
      <c r="Z68" s="56" t="s">
        <v>13</v>
      </c>
      <c r="AA68" s="63">
        <v>11.8</v>
      </c>
      <c r="AB68" s="56">
        <v>1952</v>
      </c>
      <c r="AC68" s="58">
        <v>2.7</v>
      </c>
      <c r="AD68" s="67">
        <v>1897</v>
      </c>
      <c r="AE68" s="56" t="s">
        <v>128</v>
      </c>
      <c r="AF68" s="44">
        <v>64</v>
      </c>
      <c r="AG68" s="56" t="s">
        <v>32</v>
      </c>
      <c r="AH68" s="58">
        <v>17.6</v>
      </c>
      <c r="AI68" s="67" t="s">
        <v>21</v>
      </c>
      <c r="AJ68" s="80">
        <v>18.3</v>
      </c>
      <c r="AK68" s="56">
        <v>1968</v>
      </c>
      <c r="AL68" s="58">
        <v>16.3</v>
      </c>
      <c r="AM68" s="67">
        <v>1907</v>
      </c>
      <c r="AN68" s="80">
        <v>16.700000000000003</v>
      </c>
      <c r="AO68" s="12"/>
      <c r="AP68" s="94">
        <v>1948</v>
      </c>
      <c r="AQ68" s="63">
        <v>25.9</v>
      </c>
      <c r="AR68" s="96">
        <v>64</v>
      </c>
      <c r="AS68" s="56">
        <v>1968</v>
      </c>
      <c r="AT68" s="58">
        <v>16.3</v>
      </c>
      <c r="AU68" s="67">
        <v>1907</v>
      </c>
      <c r="AV68" s="81">
        <v>16.700000000000003</v>
      </c>
      <c r="AW68" s="12"/>
      <c r="AX68" s="43">
        <v>65</v>
      </c>
      <c r="AY68" s="16">
        <v>3.8</v>
      </c>
      <c r="AZ68" s="40">
        <v>1992</v>
      </c>
      <c r="BA68" s="15">
        <v>3.7</v>
      </c>
      <c r="BB68" s="40">
        <v>1970</v>
      </c>
      <c r="BC68" s="15">
        <v>2.1</v>
      </c>
      <c r="BD68" s="40">
        <v>1926</v>
      </c>
      <c r="BE68" s="15" t="s">
        <v>128</v>
      </c>
      <c r="BF68" s="40">
        <v>1963</v>
      </c>
      <c r="BG68" s="15">
        <v>0</v>
      </c>
      <c r="BH68" s="40">
        <v>1941</v>
      </c>
      <c r="BI68" s="15">
        <v>0</v>
      </c>
      <c r="BJ68" s="40">
        <v>1932</v>
      </c>
      <c r="BK68" s="15" t="s">
        <v>128</v>
      </c>
      <c r="BL68" s="40">
        <v>1897</v>
      </c>
      <c r="BM68" s="15">
        <v>2.4</v>
      </c>
      <c r="BN68" s="40">
        <v>1921</v>
      </c>
      <c r="BO68" s="110">
        <v>65</v>
      </c>
      <c r="BP68" s="12"/>
      <c r="BQ68" s="43">
        <v>65</v>
      </c>
      <c r="BR68" s="16">
        <v>3.3</v>
      </c>
      <c r="BS68" s="40">
        <v>1929</v>
      </c>
      <c r="BT68" s="15">
        <v>3.2</v>
      </c>
      <c r="BU68" s="40">
        <v>1940</v>
      </c>
      <c r="BV68" s="15">
        <v>1.5</v>
      </c>
      <c r="BW68" s="40">
        <v>1930</v>
      </c>
      <c r="BX68" s="15" t="s">
        <v>128</v>
      </c>
      <c r="BY68" s="40">
        <v>1907</v>
      </c>
      <c r="BZ68" s="15">
        <v>0</v>
      </c>
      <c r="CA68" s="40">
        <v>1947</v>
      </c>
      <c r="CB68" s="15">
        <v>0</v>
      </c>
      <c r="CC68" s="40">
        <v>1962</v>
      </c>
      <c r="CD68" s="15" t="s">
        <v>128</v>
      </c>
      <c r="CE68" s="40">
        <v>1985</v>
      </c>
      <c r="CF68" s="15">
        <v>2</v>
      </c>
      <c r="CG68" s="40">
        <v>1926</v>
      </c>
      <c r="CH68" s="110">
        <v>65</v>
      </c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</row>
    <row r="69" spans="1:201" ht="11.25">
      <c r="A69" s="14" t="s">
        <v>76</v>
      </c>
      <c r="B69" s="15">
        <v>1</v>
      </c>
      <c r="C69" s="16">
        <v>7.4</v>
      </c>
      <c r="D69" s="16">
        <v>7.5</v>
      </c>
      <c r="E69" s="17">
        <f t="shared" si="0"/>
        <v>15.9</v>
      </c>
      <c r="F69" s="16">
        <v>4.8</v>
      </c>
      <c r="G69" s="16">
        <v>0</v>
      </c>
      <c r="H69" s="16">
        <v>0</v>
      </c>
      <c r="I69" s="17">
        <f t="shared" si="1"/>
        <v>4.8</v>
      </c>
      <c r="J69" s="16">
        <v>0</v>
      </c>
      <c r="K69" s="16">
        <v>0</v>
      </c>
      <c r="L69" s="16" t="s">
        <v>128</v>
      </c>
      <c r="M69" s="17" t="s">
        <v>128</v>
      </c>
      <c r="N69" s="18">
        <f t="shared" si="3"/>
        <v>20.900000000000002</v>
      </c>
      <c r="O69" s="151">
        <v>1948</v>
      </c>
      <c r="P69" s="146">
        <f t="shared" si="4"/>
        <v>25.9</v>
      </c>
      <c r="Q69" s="12"/>
      <c r="R69" s="43">
        <v>65</v>
      </c>
      <c r="S69" s="56" t="s">
        <v>96</v>
      </c>
      <c r="T69" s="63">
        <v>11.500000000000002</v>
      </c>
      <c r="U69" s="56">
        <v>1910</v>
      </c>
      <c r="V69" s="56">
        <v>2.3</v>
      </c>
      <c r="W69" s="67">
        <v>1986</v>
      </c>
      <c r="X69" s="71" t="s">
        <v>128</v>
      </c>
      <c r="Y69" s="69">
        <v>65</v>
      </c>
      <c r="Z69" s="56" t="s">
        <v>53</v>
      </c>
      <c r="AA69" s="63">
        <v>11.9</v>
      </c>
      <c r="AB69" s="56">
        <v>1931</v>
      </c>
      <c r="AC69" s="58">
        <v>2.7</v>
      </c>
      <c r="AD69" s="67">
        <v>1894</v>
      </c>
      <c r="AE69" s="56" t="s">
        <v>128</v>
      </c>
      <c r="AF69" s="44">
        <v>65</v>
      </c>
      <c r="AG69" s="56" t="s">
        <v>14</v>
      </c>
      <c r="AH69" s="58">
        <v>17.2</v>
      </c>
      <c r="AI69" s="67" t="s">
        <v>80</v>
      </c>
      <c r="AJ69" s="80">
        <v>18.400000000000002</v>
      </c>
      <c r="AK69" s="56">
        <v>1920</v>
      </c>
      <c r="AL69" s="58">
        <v>15.8</v>
      </c>
      <c r="AM69" s="67">
        <v>1981</v>
      </c>
      <c r="AN69" s="80">
        <v>16.9</v>
      </c>
      <c r="AO69" s="12"/>
      <c r="AP69" s="94">
        <v>1949</v>
      </c>
      <c r="AQ69" s="63">
        <v>16.6</v>
      </c>
      <c r="AR69" s="96">
        <v>65</v>
      </c>
      <c r="AS69" s="56">
        <v>1920</v>
      </c>
      <c r="AT69" s="58">
        <v>15.8</v>
      </c>
      <c r="AU69" s="67">
        <v>1981</v>
      </c>
      <c r="AV69" s="81">
        <v>16.9</v>
      </c>
      <c r="AW69" s="12"/>
      <c r="AX69" s="43">
        <v>66</v>
      </c>
      <c r="AY69" s="16">
        <v>3.9</v>
      </c>
      <c r="AZ69" s="40">
        <v>1924</v>
      </c>
      <c r="BA69" s="15">
        <v>3.7</v>
      </c>
      <c r="BB69" s="40">
        <v>1895</v>
      </c>
      <c r="BC69" s="15">
        <v>2.1</v>
      </c>
      <c r="BD69" s="40">
        <v>1901</v>
      </c>
      <c r="BE69" s="15" t="s">
        <v>128</v>
      </c>
      <c r="BF69" s="40">
        <v>1962</v>
      </c>
      <c r="BG69" s="15">
        <v>0</v>
      </c>
      <c r="BH69" s="40">
        <v>1940</v>
      </c>
      <c r="BI69" s="15">
        <v>0</v>
      </c>
      <c r="BJ69" s="40">
        <v>1931</v>
      </c>
      <c r="BK69" s="15" t="s">
        <v>128</v>
      </c>
      <c r="BL69" s="40">
        <v>1894</v>
      </c>
      <c r="BM69" s="15">
        <v>2.4</v>
      </c>
      <c r="BN69" s="40">
        <v>1914</v>
      </c>
      <c r="BO69" s="110">
        <v>66</v>
      </c>
      <c r="BP69" s="12"/>
      <c r="BQ69" s="43">
        <v>66</v>
      </c>
      <c r="BR69" s="16">
        <v>3.2</v>
      </c>
      <c r="BS69" s="40">
        <v>1945</v>
      </c>
      <c r="BT69" s="15">
        <v>3.1</v>
      </c>
      <c r="BU69" s="40">
        <v>2006</v>
      </c>
      <c r="BV69" s="15">
        <v>1.4</v>
      </c>
      <c r="BW69" s="40">
        <v>1983</v>
      </c>
      <c r="BX69" s="15" t="s">
        <v>128</v>
      </c>
      <c r="BY69" s="40">
        <v>1906</v>
      </c>
      <c r="BZ69" s="15">
        <v>0</v>
      </c>
      <c r="CA69" s="40">
        <v>1946</v>
      </c>
      <c r="CB69" s="15">
        <v>0</v>
      </c>
      <c r="CC69" s="40">
        <v>1961</v>
      </c>
      <c r="CD69" s="15" t="s">
        <v>128</v>
      </c>
      <c r="CE69" s="40">
        <v>1983</v>
      </c>
      <c r="CF69" s="15">
        <v>1.8</v>
      </c>
      <c r="CG69" s="40">
        <v>1998</v>
      </c>
      <c r="CH69" s="110">
        <v>66</v>
      </c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</row>
    <row r="70" spans="1:201" s="13" customFormat="1" ht="11.25">
      <c r="A70" s="20" t="s">
        <v>77</v>
      </c>
      <c r="B70" s="21">
        <v>6.2</v>
      </c>
      <c r="C70" s="22">
        <v>0.4</v>
      </c>
      <c r="D70" s="22">
        <v>1.2</v>
      </c>
      <c r="E70" s="23">
        <f t="shared" si="0"/>
        <v>7.800000000000001</v>
      </c>
      <c r="F70" s="22">
        <v>14.9</v>
      </c>
      <c r="G70" s="22" t="s">
        <v>128</v>
      </c>
      <c r="H70" s="22">
        <v>0</v>
      </c>
      <c r="I70" s="23">
        <f t="shared" si="1"/>
        <v>14.9</v>
      </c>
      <c r="J70" s="22">
        <v>0</v>
      </c>
      <c r="K70" s="22">
        <v>0</v>
      </c>
      <c r="L70" s="22">
        <v>0.1</v>
      </c>
      <c r="M70" s="23">
        <f t="shared" si="2"/>
        <v>0.1</v>
      </c>
      <c r="N70" s="24">
        <f t="shared" si="3"/>
        <v>22.700000000000003</v>
      </c>
      <c r="O70" s="152">
        <v>1949</v>
      </c>
      <c r="P70" s="145">
        <f t="shared" si="4"/>
        <v>16.6</v>
      </c>
      <c r="Q70" s="12"/>
      <c r="R70" s="43">
        <v>66</v>
      </c>
      <c r="S70" s="56" t="s">
        <v>8</v>
      </c>
      <c r="T70" s="63">
        <v>11.5</v>
      </c>
      <c r="U70" s="56">
        <v>1944</v>
      </c>
      <c r="V70" s="56">
        <v>2.2</v>
      </c>
      <c r="W70" s="67">
        <v>1985</v>
      </c>
      <c r="X70" s="71" t="s">
        <v>128</v>
      </c>
      <c r="Y70" s="69">
        <v>66</v>
      </c>
      <c r="Z70" s="56" t="s">
        <v>72</v>
      </c>
      <c r="AA70" s="63">
        <v>12.1</v>
      </c>
      <c r="AB70" s="56">
        <v>1908</v>
      </c>
      <c r="AC70" s="58">
        <v>2.7</v>
      </c>
      <c r="AD70" s="67">
        <v>1893</v>
      </c>
      <c r="AE70" s="56" t="s">
        <v>128</v>
      </c>
      <c r="AF70" s="44">
        <v>66</v>
      </c>
      <c r="AG70" s="56" t="s">
        <v>19</v>
      </c>
      <c r="AH70" s="58">
        <v>17.1</v>
      </c>
      <c r="AI70" s="67" t="s">
        <v>9</v>
      </c>
      <c r="AJ70" s="80">
        <v>18.599999999999998</v>
      </c>
      <c r="AK70" s="56">
        <v>1941</v>
      </c>
      <c r="AL70" s="58">
        <v>15.599999999999998</v>
      </c>
      <c r="AM70" s="67">
        <v>1930</v>
      </c>
      <c r="AN70" s="80">
        <v>17.4</v>
      </c>
      <c r="AO70" s="12"/>
      <c r="AP70" s="94">
        <v>1950</v>
      </c>
      <c r="AQ70" s="63">
        <v>11.2</v>
      </c>
      <c r="AR70" s="96">
        <v>66</v>
      </c>
      <c r="AS70" s="56">
        <v>1941</v>
      </c>
      <c r="AT70" s="58">
        <v>15.599999999999998</v>
      </c>
      <c r="AU70" s="67">
        <v>1930</v>
      </c>
      <c r="AV70" s="81">
        <v>17.4</v>
      </c>
      <c r="AW70" s="12"/>
      <c r="AX70" s="43">
        <v>67</v>
      </c>
      <c r="AY70" s="16">
        <v>4</v>
      </c>
      <c r="AZ70" s="40">
        <v>1890</v>
      </c>
      <c r="BA70" s="15">
        <v>3.9</v>
      </c>
      <c r="BB70" s="40">
        <v>1989</v>
      </c>
      <c r="BC70" s="15">
        <v>2.2</v>
      </c>
      <c r="BD70" s="40">
        <v>1944</v>
      </c>
      <c r="BE70" s="15" t="s">
        <v>128</v>
      </c>
      <c r="BF70" s="40">
        <v>1956</v>
      </c>
      <c r="BG70" s="15">
        <v>0</v>
      </c>
      <c r="BH70" s="40">
        <v>1939</v>
      </c>
      <c r="BI70" s="15">
        <v>0</v>
      </c>
      <c r="BJ70" s="40">
        <v>1928</v>
      </c>
      <c r="BK70" s="15" t="s">
        <v>128</v>
      </c>
      <c r="BL70" s="40">
        <v>1893</v>
      </c>
      <c r="BM70" s="15">
        <v>2.5</v>
      </c>
      <c r="BN70" s="40">
        <v>1952</v>
      </c>
      <c r="BO70" s="110">
        <v>67</v>
      </c>
      <c r="BP70" s="12"/>
      <c r="BQ70" s="43">
        <v>67</v>
      </c>
      <c r="BR70" s="16">
        <v>3.2</v>
      </c>
      <c r="BS70" s="40">
        <v>1891</v>
      </c>
      <c r="BT70" s="15">
        <v>3.1</v>
      </c>
      <c r="BU70" s="40">
        <v>1919</v>
      </c>
      <c r="BV70" s="15">
        <v>1.2</v>
      </c>
      <c r="BW70" s="40">
        <v>1967</v>
      </c>
      <c r="BX70" s="15" t="s">
        <v>128</v>
      </c>
      <c r="BY70" s="40">
        <v>1903</v>
      </c>
      <c r="BZ70" s="15">
        <v>0</v>
      </c>
      <c r="CA70" s="40">
        <v>1945</v>
      </c>
      <c r="CB70" s="15">
        <v>0</v>
      </c>
      <c r="CC70" s="40">
        <v>1959</v>
      </c>
      <c r="CD70" s="15" t="s">
        <v>128</v>
      </c>
      <c r="CE70" s="40">
        <v>1982</v>
      </c>
      <c r="CF70" s="15">
        <v>1.8</v>
      </c>
      <c r="CG70" s="40">
        <v>1984</v>
      </c>
      <c r="CH70" s="110">
        <v>67</v>
      </c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</row>
    <row r="71" spans="1:201" ht="11.25">
      <c r="A71" s="14" t="s">
        <v>78</v>
      </c>
      <c r="B71" s="15" t="s">
        <v>128</v>
      </c>
      <c r="C71" s="16">
        <v>1.4</v>
      </c>
      <c r="D71" s="16">
        <v>0.3</v>
      </c>
      <c r="E71" s="17">
        <f aca="true" t="shared" si="5" ref="E71:E127">(SUM(B71:D71))</f>
        <v>1.7</v>
      </c>
      <c r="F71" s="16">
        <v>1.5</v>
      </c>
      <c r="G71" s="16" t="s">
        <v>128</v>
      </c>
      <c r="H71" s="16">
        <v>0</v>
      </c>
      <c r="I71" s="17">
        <f aca="true" t="shared" si="6" ref="I71:I127">(SUM(F71:H71))</f>
        <v>1.5</v>
      </c>
      <c r="J71" s="16">
        <v>0</v>
      </c>
      <c r="K71" s="16">
        <v>0</v>
      </c>
      <c r="L71" s="16">
        <v>0.8</v>
      </c>
      <c r="M71" s="17">
        <f aca="true" t="shared" si="7" ref="M71:M127">(SUM(J71:L71))</f>
        <v>0.8</v>
      </c>
      <c r="N71" s="18">
        <f aca="true" t="shared" si="8" ref="N71:N123">SUM(M70,E71,I71)</f>
        <v>3.3</v>
      </c>
      <c r="O71" s="151">
        <v>1950</v>
      </c>
      <c r="P71" s="146">
        <f aca="true" t="shared" si="9" ref="P71:P128">SUM(C71,D71,F71,G71,H71,J71,K71,L71,B72)</f>
        <v>11.2</v>
      </c>
      <c r="Q71" s="12"/>
      <c r="R71" s="43">
        <v>67</v>
      </c>
      <c r="S71" s="56" t="s">
        <v>134</v>
      </c>
      <c r="T71" s="63">
        <v>11.5</v>
      </c>
      <c r="U71" s="56">
        <v>1926</v>
      </c>
      <c r="V71" s="56">
        <v>2.1</v>
      </c>
      <c r="W71" s="67">
        <v>1983</v>
      </c>
      <c r="X71" s="71" t="s">
        <v>128</v>
      </c>
      <c r="Y71" s="69">
        <v>67</v>
      </c>
      <c r="Z71" s="56" t="s">
        <v>51</v>
      </c>
      <c r="AA71" s="63">
        <v>12.1</v>
      </c>
      <c r="AB71" s="56">
        <v>1988</v>
      </c>
      <c r="AC71" s="59">
        <v>2.8</v>
      </c>
      <c r="AD71" s="67">
        <v>1892</v>
      </c>
      <c r="AE71" s="56" t="s">
        <v>128</v>
      </c>
      <c r="AF71" s="44">
        <v>67</v>
      </c>
      <c r="AG71" s="56" t="s">
        <v>10</v>
      </c>
      <c r="AH71" s="58">
        <v>17.1</v>
      </c>
      <c r="AI71" s="67" t="s">
        <v>126</v>
      </c>
      <c r="AJ71" s="80">
        <v>18.8</v>
      </c>
      <c r="AK71" s="56">
        <v>1944</v>
      </c>
      <c r="AL71" s="58">
        <v>14.899999999999999</v>
      </c>
      <c r="AM71" s="67">
        <v>1926</v>
      </c>
      <c r="AN71" s="80">
        <v>17.6</v>
      </c>
      <c r="AO71" s="12"/>
      <c r="AP71" s="94">
        <v>1951</v>
      </c>
      <c r="AQ71" s="63">
        <v>27.2</v>
      </c>
      <c r="AR71" s="96">
        <v>67</v>
      </c>
      <c r="AS71" s="56">
        <v>1944</v>
      </c>
      <c r="AT71" s="58">
        <v>14.899999999999999</v>
      </c>
      <c r="AU71" s="67">
        <v>1926</v>
      </c>
      <c r="AV71" s="81">
        <v>17.6</v>
      </c>
      <c r="AW71" s="12"/>
      <c r="AX71" s="43">
        <v>68</v>
      </c>
      <c r="AY71" s="16">
        <v>4.1</v>
      </c>
      <c r="AZ71" s="40">
        <v>1975</v>
      </c>
      <c r="BA71" s="15">
        <v>4.2</v>
      </c>
      <c r="BB71" s="40">
        <v>1930</v>
      </c>
      <c r="BC71" s="15">
        <v>2.5</v>
      </c>
      <c r="BD71" s="40">
        <v>1941</v>
      </c>
      <c r="BE71" s="15" t="s">
        <v>128</v>
      </c>
      <c r="BF71" s="40">
        <v>1955</v>
      </c>
      <c r="BG71" s="15">
        <v>0</v>
      </c>
      <c r="BH71" s="40">
        <v>1938</v>
      </c>
      <c r="BI71" s="15">
        <v>0</v>
      </c>
      <c r="BJ71" s="40">
        <v>1927</v>
      </c>
      <c r="BK71" s="15" t="s">
        <v>128</v>
      </c>
      <c r="BL71" s="40">
        <v>1892</v>
      </c>
      <c r="BM71" s="15">
        <v>2.5</v>
      </c>
      <c r="BN71" s="40">
        <v>1927</v>
      </c>
      <c r="BO71" s="110">
        <v>68</v>
      </c>
      <c r="BP71" s="12"/>
      <c r="BQ71" s="43">
        <v>68</v>
      </c>
      <c r="BR71" s="16">
        <v>3.1</v>
      </c>
      <c r="BS71" s="40">
        <v>1926</v>
      </c>
      <c r="BT71" s="15">
        <v>3.1</v>
      </c>
      <c r="BU71" s="40">
        <v>1896</v>
      </c>
      <c r="BV71" s="15">
        <v>1.2</v>
      </c>
      <c r="BW71" s="40">
        <v>1963</v>
      </c>
      <c r="BX71" s="15" t="s">
        <v>128</v>
      </c>
      <c r="BY71" s="40">
        <v>1900</v>
      </c>
      <c r="BZ71" s="15">
        <v>0</v>
      </c>
      <c r="CA71" s="40">
        <v>1943</v>
      </c>
      <c r="CB71" s="15">
        <v>0</v>
      </c>
      <c r="CC71" s="40">
        <v>1958</v>
      </c>
      <c r="CD71" s="15" t="s">
        <v>128</v>
      </c>
      <c r="CE71" s="40">
        <v>1981</v>
      </c>
      <c r="CF71" s="15">
        <v>1.7</v>
      </c>
      <c r="CG71" s="40">
        <v>1902</v>
      </c>
      <c r="CH71" s="110">
        <v>68</v>
      </c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</row>
    <row r="72" spans="1:201" ht="11.25">
      <c r="A72" s="14" t="s">
        <v>79</v>
      </c>
      <c r="B72" s="15">
        <v>7.2</v>
      </c>
      <c r="C72" s="16">
        <v>5.9</v>
      </c>
      <c r="D72" s="16">
        <v>2</v>
      </c>
      <c r="E72" s="17">
        <f t="shared" si="5"/>
        <v>15.100000000000001</v>
      </c>
      <c r="F72" s="16">
        <v>7.1</v>
      </c>
      <c r="G72" s="16" t="s">
        <v>128</v>
      </c>
      <c r="H72" s="16">
        <v>0</v>
      </c>
      <c r="I72" s="17">
        <f t="shared" si="6"/>
        <v>7.1</v>
      </c>
      <c r="J72" s="16">
        <v>0</v>
      </c>
      <c r="K72" s="16">
        <v>0</v>
      </c>
      <c r="L72" s="16">
        <v>11.3</v>
      </c>
      <c r="M72" s="17">
        <f t="shared" si="7"/>
        <v>11.3</v>
      </c>
      <c r="N72" s="18">
        <f t="shared" si="8"/>
        <v>23</v>
      </c>
      <c r="O72" s="151">
        <v>1951</v>
      </c>
      <c r="P72" s="146">
        <f t="shared" si="9"/>
        <v>27.2</v>
      </c>
      <c r="Q72" s="12"/>
      <c r="R72" s="43">
        <v>68</v>
      </c>
      <c r="S72" s="57" t="s">
        <v>142</v>
      </c>
      <c r="T72" s="63">
        <v>10.9</v>
      </c>
      <c r="U72" s="56">
        <v>1920</v>
      </c>
      <c r="V72" s="56">
        <v>2.1</v>
      </c>
      <c r="W72" s="67">
        <v>1982</v>
      </c>
      <c r="X72" s="71" t="s">
        <v>128</v>
      </c>
      <c r="Y72" s="69">
        <v>68</v>
      </c>
      <c r="Z72" s="56" t="s">
        <v>15</v>
      </c>
      <c r="AA72" s="63">
        <v>12.3</v>
      </c>
      <c r="AB72" s="56">
        <v>1927</v>
      </c>
      <c r="AC72" s="58">
        <v>3</v>
      </c>
      <c r="AD72" s="67">
        <v>1949</v>
      </c>
      <c r="AE72" s="58">
        <v>0.1</v>
      </c>
      <c r="AF72" s="44">
        <v>68</v>
      </c>
      <c r="AG72" s="56" t="s">
        <v>119</v>
      </c>
      <c r="AH72" s="58">
        <v>16.8</v>
      </c>
      <c r="AI72" s="67" t="s">
        <v>27</v>
      </c>
      <c r="AJ72" s="80">
        <v>19.1</v>
      </c>
      <c r="AK72" s="56">
        <v>2005</v>
      </c>
      <c r="AL72" s="58">
        <v>14.8</v>
      </c>
      <c r="AM72" s="67">
        <v>1892</v>
      </c>
      <c r="AN72" s="80">
        <v>17.700000000000003</v>
      </c>
      <c r="AO72" s="12"/>
      <c r="AP72" s="94">
        <v>1952</v>
      </c>
      <c r="AQ72" s="63">
        <v>10.1</v>
      </c>
      <c r="AR72" s="96">
        <v>68</v>
      </c>
      <c r="AS72" s="56">
        <v>2005</v>
      </c>
      <c r="AT72" s="58">
        <v>14.8</v>
      </c>
      <c r="AU72" s="67">
        <v>1892</v>
      </c>
      <c r="AV72" s="81">
        <v>17.700000000000003</v>
      </c>
      <c r="AW72" s="12"/>
      <c r="AX72" s="43">
        <v>69</v>
      </c>
      <c r="AY72" s="16">
        <v>4.1</v>
      </c>
      <c r="AZ72" s="40">
        <v>1972</v>
      </c>
      <c r="BA72" s="15">
        <v>4.2</v>
      </c>
      <c r="BB72" s="40">
        <v>1885</v>
      </c>
      <c r="BC72" s="15">
        <v>2.6</v>
      </c>
      <c r="BD72" s="40">
        <v>2006</v>
      </c>
      <c r="BE72" s="15" t="s">
        <v>128</v>
      </c>
      <c r="BF72" s="40">
        <v>1953</v>
      </c>
      <c r="BG72" s="15">
        <v>0</v>
      </c>
      <c r="BH72" s="40">
        <v>1937</v>
      </c>
      <c r="BI72" s="15">
        <v>0</v>
      </c>
      <c r="BJ72" s="40">
        <v>1926</v>
      </c>
      <c r="BK72" s="15">
        <v>0.1</v>
      </c>
      <c r="BL72" s="40">
        <v>1949</v>
      </c>
      <c r="BM72" s="15">
        <v>2.5</v>
      </c>
      <c r="BN72" s="40">
        <v>1916</v>
      </c>
      <c r="BO72" s="110">
        <v>69</v>
      </c>
      <c r="BP72" s="12"/>
      <c r="BQ72" s="43">
        <v>69</v>
      </c>
      <c r="BR72" s="16">
        <v>3</v>
      </c>
      <c r="BS72" s="40">
        <v>1914</v>
      </c>
      <c r="BT72" s="15">
        <v>3</v>
      </c>
      <c r="BU72" s="40">
        <v>1973</v>
      </c>
      <c r="BV72" s="15">
        <v>1.2</v>
      </c>
      <c r="BW72" s="40">
        <v>1919</v>
      </c>
      <c r="BX72" s="15" t="s">
        <v>128</v>
      </c>
      <c r="BY72" s="40">
        <v>1898</v>
      </c>
      <c r="BZ72" s="15">
        <v>0</v>
      </c>
      <c r="CA72" s="40">
        <v>1942</v>
      </c>
      <c r="CB72" s="15">
        <v>0</v>
      </c>
      <c r="CC72" s="40">
        <v>1957</v>
      </c>
      <c r="CD72" s="15" t="s">
        <v>128</v>
      </c>
      <c r="CE72" s="40">
        <v>1970</v>
      </c>
      <c r="CF72" s="15">
        <v>1.7</v>
      </c>
      <c r="CG72" s="40">
        <v>1900</v>
      </c>
      <c r="CH72" s="110">
        <v>69</v>
      </c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</row>
    <row r="73" spans="1:201" ht="11.25">
      <c r="A73" s="14" t="s">
        <v>80</v>
      </c>
      <c r="B73" s="15">
        <v>0.9</v>
      </c>
      <c r="C73" s="16">
        <v>1.7</v>
      </c>
      <c r="D73" s="16">
        <v>1.8</v>
      </c>
      <c r="E73" s="17">
        <f t="shared" si="5"/>
        <v>4.4</v>
      </c>
      <c r="F73" s="16">
        <v>2.7</v>
      </c>
      <c r="G73" s="16" t="s">
        <v>128</v>
      </c>
      <c r="H73" s="16">
        <v>0</v>
      </c>
      <c r="I73" s="17">
        <f t="shared" si="6"/>
        <v>2.7</v>
      </c>
      <c r="J73" s="16">
        <v>0</v>
      </c>
      <c r="K73" s="16" t="s">
        <v>128</v>
      </c>
      <c r="L73" s="16">
        <v>1.4</v>
      </c>
      <c r="M73" s="17">
        <f t="shared" si="7"/>
        <v>1.4</v>
      </c>
      <c r="N73" s="18">
        <f t="shared" si="8"/>
        <v>18.400000000000002</v>
      </c>
      <c r="O73" s="151">
        <v>1952</v>
      </c>
      <c r="P73" s="146">
        <f t="shared" si="9"/>
        <v>10.1</v>
      </c>
      <c r="Q73" s="12"/>
      <c r="R73" s="43">
        <v>69</v>
      </c>
      <c r="S73" s="56" t="s">
        <v>6</v>
      </c>
      <c r="T73" s="63">
        <v>10.9</v>
      </c>
      <c r="U73" s="56">
        <v>1979</v>
      </c>
      <c r="V73" s="57">
        <v>2</v>
      </c>
      <c r="W73" s="67">
        <v>1981</v>
      </c>
      <c r="X73" s="71" t="s">
        <v>128</v>
      </c>
      <c r="Y73" s="69">
        <v>69</v>
      </c>
      <c r="Z73" s="56" t="s">
        <v>70</v>
      </c>
      <c r="AA73" s="63">
        <v>12.600000000000001</v>
      </c>
      <c r="AB73" s="56">
        <v>1992</v>
      </c>
      <c r="AC73" s="59">
        <v>3.1</v>
      </c>
      <c r="AD73" s="67">
        <v>1907</v>
      </c>
      <c r="AE73" s="58">
        <v>0.1</v>
      </c>
      <c r="AF73" s="44">
        <v>69</v>
      </c>
      <c r="AG73" s="56" t="s">
        <v>51</v>
      </c>
      <c r="AH73" s="58">
        <v>16.6</v>
      </c>
      <c r="AI73" s="67" t="s">
        <v>28</v>
      </c>
      <c r="AJ73" s="80">
        <v>19.2</v>
      </c>
      <c r="AK73" s="56">
        <v>1936</v>
      </c>
      <c r="AL73" s="58">
        <v>14.799999999999999</v>
      </c>
      <c r="AM73" s="67">
        <v>1962</v>
      </c>
      <c r="AN73" s="80">
        <v>18.200000000000003</v>
      </c>
      <c r="AO73" s="12"/>
      <c r="AP73" s="94">
        <v>1953</v>
      </c>
      <c r="AQ73" s="63">
        <v>6.9</v>
      </c>
      <c r="AR73" s="96">
        <v>69</v>
      </c>
      <c r="AS73" s="56">
        <v>1936</v>
      </c>
      <c r="AT73" s="58">
        <v>14.799999999999999</v>
      </c>
      <c r="AU73" s="67">
        <v>1962</v>
      </c>
      <c r="AV73" s="81">
        <v>18.200000000000003</v>
      </c>
      <c r="AW73" s="12"/>
      <c r="AX73" s="43">
        <v>70</v>
      </c>
      <c r="AY73" s="16">
        <v>4.1</v>
      </c>
      <c r="AZ73" s="40">
        <v>1922</v>
      </c>
      <c r="BA73" s="15">
        <v>4.4</v>
      </c>
      <c r="BB73" s="40">
        <v>1908</v>
      </c>
      <c r="BC73" s="15">
        <v>2.6</v>
      </c>
      <c r="BD73" s="40">
        <v>1893</v>
      </c>
      <c r="BE73" s="15" t="s">
        <v>128</v>
      </c>
      <c r="BF73" s="40">
        <v>1952</v>
      </c>
      <c r="BG73" s="15">
        <v>0</v>
      </c>
      <c r="BH73" s="40">
        <v>1936</v>
      </c>
      <c r="BI73" s="15">
        <v>0</v>
      </c>
      <c r="BJ73" s="40">
        <v>1924</v>
      </c>
      <c r="BK73" s="15">
        <v>0.1</v>
      </c>
      <c r="BL73" s="40">
        <v>1925</v>
      </c>
      <c r="BM73" s="15">
        <v>2.6</v>
      </c>
      <c r="BN73" s="40">
        <v>1911</v>
      </c>
      <c r="BO73" s="110">
        <v>70</v>
      </c>
      <c r="BP73" s="12"/>
      <c r="BQ73" s="43">
        <v>70</v>
      </c>
      <c r="BR73" s="16">
        <v>2.9</v>
      </c>
      <c r="BS73" s="40">
        <v>1960</v>
      </c>
      <c r="BT73" s="15">
        <v>2.8</v>
      </c>
      <c r="BU73" s="40">
        <v>1996</v>
      </c>
      <c r="BV73" s="15">
        <v>1</v>
      </c>
      <c r="BW73" s="40">
        <v>1996</v>
      </c>
      <c r="BX73" s="15" t="s">
        <v>128</v>
      </c>
      <c r="BY73" s="40">
        <v>1897</v>
      </c>
      <c r="BZ73" s="15">
        <v>0</v>
      </c>
      <c r="CA73" s="40">
        <v>1941</v>
      </c>
      <c r="CB73" s="15">
        <v>0</v>
      </c>
      <c r="CC73" s="40">
        <v>1956</v>
      </c>
      <c r="CD73" s="15" t="s">
        <v>128</v>
      </c>
      <c r="CE73" s="40">
        <v>1969</v>
      </c>
      <c r="CF73" s="15">
        <v>1.6</v>
      </c>
      <c r="CG73" s="40">
        <v>1906</v>
      </c>
      <c r="CH73" s="110">
        <v>70</v>
      </c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</row>
    <row r="74" spans="1:201" ht="11.25">
      <c r="A74" s="14" t="s">
        <v>81</v>
      </c>
      <c r="B74" s="15">
        <v>2.5</v>
      </c>
      <c r="C74" s="16">
        <v>1.6</v>
      </c>
      <c r="D74" s="16" t="s">
        <v>128</v>
      </c>
      <c r="E74" s="17">
        <f t="shared" si="5"/>
        <v>4.1</v>
      </c>
      <c r="F74" s="16">
        <v>5.3</v>
      </c>
      <c r="G74" s="16" t="s">
        <v>128</v>
      </c>
      <c r="H74" s="16">
        <v>0</v>
      </c>
      <c r="I74" s="17">
        <f t="shared" si="6"/>
        <v>5.3</v>
      </c>
      <c r="J74" s="16">
        <v>0</v>
      </c>
      <c r="K74" s="16">
        <v>0</v>
      </c>
      <c r="L74" s="16" t="s">
        <v>128</v>
      </c>
      <c r="M74" s="17" t="s">
        <v>128</v>
      </c>
      <c r="N74" s="18">
        <f t="shared" si="8"/>
        <v>10.8</v>
      </c>
      <c r="O74" s="151">
        <v>1953</v>
      </c>
      <c r="P74" s="146">
        <f t="shared" si="9"/>
        <v>6.9</v>
      </c>
      <c r="Q74" s="12"/>
      <c r="R74" s="43">
        <v>70</v>
      </c>
      <c r="S74" s="56" t="s">
        <v>37</v>
      </c>
      <c r="T74" s="63">
        <v>10.600000000000001</v>
      </c>
      <c r="U74" s="56">
        <v>1915</v>
      </c>
      <c r="V74" s="56">
        <v>2</v>
      </c>
      <c r="W74" s="67">
        <v>1970</v>
      </c>
      <c r="X74" s="71" t="s">
        <v>128</v>
      </c>
      <c r="Y74" s="69">
        <v>70</v>
      </c>
      <c r="Z74" s="56" t="s">
        <v>86</v>
      </c>
      <c r="AA74" s="63">
        <v>12.799999999999999</v>
      </c>
      <c r="AB74" s="56">
        <v>1982</v>
      </c>
      <c r="AC74" s="59">
        <v>3.1</v>
      </c>
      <c r="AD74" s="67">
        <v>1887</v>
      </c>
      <c r="AE74" s="58">
        <v>0.1</v>
      </c>
      <c r="AF74" s="44">
        <v>70</v>
      </c>
      <c r="AG74" s="56" t="s">
        <v>71</v>
      </c>
      <c r="AH74" s="58">
        <v>16.200000000000003</v>
      </c>
      <c r="AI74" s="67" t="s">
        <v>6</v>
      </c>
      <c r="AJ74" s="80">
        <v>19.2</v>
      </c>
      <c r="AK74" s="56">
        <v>1995</v>
      </c>
      <c r="AL74" s="58">
        <v>14.4</v>
      </c>
      <c r="AM74" s="67">
        <v>1974</v>
      </c>
      <c r="AN74" s="80">
        <v>18.8</v>
      </c>
      <c r="AO74" s="12"/>
      <c r="AP74" s="94">
        <v>1954</v>
      </c>
      <c r="AQ74" s="63">
        <v>1.5</v>
      </c>
      <c r="AR74" s="96">
        <v>70</v>
      </c>
      <c r="AS74" s="56">
        <v>1995</v>
      </c>
      <c r="AT74" s="58">
        <v>14.4</v>
      </c>
      <c r="AU74" s="67">
        <v>1974</v>
      </c>
      <c r="AV74" s="81">
        <v>18.8</v>
      </c>
      <c r="AW74" s="12"/>
      <c r="AX74" s="43">
        <v>71</v>
      </c>
      <c r="AY74" s="16">
        <v>4.2</v>
      </c>
      <c r="AZ74" s="40">
        <v>1980</v>
      </c>
      <c r="BA74" s="15">
        <v>4.5</v>
      </c>
      <c r="BB74" s="40">
        <v>1976</v>
      </c>
      <c r="BC74" s="15">
        <v>2.7</v>
      </c>
      <c r="BD74" s="40">
        <v>1969</v>
      </c>
      <c r="BE74" s="15" t="s">
        <v>128</v>
      </c>
      <c r="BF74" s="40">
        <v>1951</v>
      </c>
      <c r="BG74" s="15">
        <v>0</v>
      </c>
      <c r="BH74" s="40">
        <v>1935</v>
      </c>
      <c r="BI74" s="15">
        <v>0</v>
      </c>
      <c r="BJ74" s="40">
        <v>1923</v>
      </c>
      <c r="BK74" s="15">
        <v>0.1</v>
      </c>
      <c r="BL74" s="40">
        <v>1917</v>
      </c>
      <c r="BM74" s="15">
        <v>2.7</v>
      </c>
      <c r="BN74" s="40">
        <v>1941</v>
      </c>
      <c r="BO74" s="110">
        <v>71</v>
      </c>
      <c r="BP74" s="12"/>
      <c r="BQ74" s="43">
        <v>71</v>
      </c>
      <c r="BR74" s="16">
        <v>2.9</v>
      </c>
      <c r="BS74" s="40">
        <v>1947</v>
      </c>
      <c r="BT74" s="15">
        <v>2.6</v>
      </c>
      <c r="BU74" s="40">
        <v>2002</v>
      </c>
      <c r="BV74" s="15">
        <v>1</v>
      </c>
      <c r="BW74" s="40">
        <v>1954</v>
      </c>
      <c r="BX74" s="15" t="s">
        <v>128</v>
      </c>
      <c r="BY74" s="40">
        <v>1895</v>
      </c>
      <c r="BZ74" s="15">
        <v>0</v>
      </c>
      <c r="CA74" s="40">
        <v>1940</v>
      </c>
      <c r="CB74" s="15">
        <v>0</v>
      </c>
      <c r="CC74" s="40">
        <v>1954</v>
      </c>
      <c r="CD74" s="15" t="s">
        <v>128</v>
      </c>
      <c r="CE74" s="40">
        <v>1968</v>
      </c>
      <c r="CF74" s="15">
        <v>1.5</v>
      </c>
      <c r="CG74" s="40">
        <v>1996</v>
      </c>
      <c r="CH74" s="110">
        <v>71</v>
      </c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</row>
    <row r="75" spans="1:201" ht="11.25">
      <c r="A75" s="14" t="s">
        <v>82</v>
      </c>
      <c r="B75" s="15" t="s">
        <v>128</v>
      </c>
      <c r="C75" s="16">
        <v>0.5</v>
      </c>
      <c r="D75" s="16" t="s">
        <v>128</v>
      </c>
      <c r="E75" s="17">
        <f t="shared" si="5"/>
        <v>0.5</v>
      </c>
      <c r="F75" s="16">
        <v>1</v>
      </c>
      <c r="G75" s="16">
        <v>0</v>
      </c>
      <c r="H75" s="16">
        <v>0</v>
      </c>
      <c r="I75" s="17">
        <f t="shared" si="6"/>
        <v>1</v>
      </c>
      <c r="J75" s="16">
        <v>0</v>
      </c>
      <c r="K75" s="16">
        <v>0</v>
      </c>
      <c r="L75" s="16" t="s">
        <v>128</v>
      </c>
      <c r="M75" s="17" t="s">
        <v>128</v>
      </c>
      <c r="N75" s="18">
        <f t="shared" si="8"/>
        <v>1.5</v>
      </c>
      <c r="O75" s="151">
        <v>1954</v>
      </c>
      <c r="P75" s="146">
        <f t="shared" si="9"/>
        <v>1.5</v>
      </c>
      <c r="Q75" s="12"/>
      <c r="R75" s="43">
        <v>71</v>
      </c>
      <c r="S75" s="57" t="s">
        <v>145</v>
      </c>
      <c r="T75" s="63">
        <v>10.5</v>
      </c>
      <c r="U75" s="56">
        <v>1991</v>
      </c>
      <c r="V75" s="56">
        <v>1.7</v>
      </c>
      <c r="W75" s="67">
        <v>1969</v>
      </c>
      <c r="X75" s="71" t="s">
        <v>128</v>
      </c>
      <c r="Y75" s="69">
        <v>71</v>
      </c>
      <c r="Z75" s="57" t="s">
        <v>114</v>
      </c>
      <c r="AA75" s="63">
        <v>12.8</v>
      </c>
      <c r="AB75" s="56">
        <v>1892</v>
      </c>
      <c r="AC75" s="58">
        <v>3.1</v>
      </c>
      <c r="AD75" s="67">
        <v>2002</v>
      </c>
      <c r="AE75" s="58">
        <v>0.2</v>
      </c>
      <c r="AF75" s="44">
        <v>71</v>
      </c>
      <c r="AG75" s="57" t="s">
        <v>127</v>
      </c>
      <c r="AH75" s="58">
        <v>15.8</v>
      </c>
      <c r="AI75" s="67" t="s">
        <v>44</v>
      </c>
      <c r="AJ75" s="80">
        <v>19.200000000000003</v>
      </c>
      <c r="AK75" s="56">
        <v>1940</v>
      </c>
      <c r="AL75" s="58">
        <v>14.300000000000002</v>
      </c>
      <c r="AM75" s="67">
        <v>1996</v>
      </c>
      <c r="AN75" s="80">
        <v>18.9</v>
      </c>
      <c r="AO75" s="12"/>
      <c r="AP75" s="94">
        <v>1955</v>
      </c>
      <c r="AQ75" s="63">
        <v>5.5</v>
      </c>
      <c r="AR75" s="96">
        <v>71</v>
      </c>
      <c r="AS75" s="56">
        <v>1940</v>
      </c>
      <c r="AT75" s="58">
        <v>14.300000000000002</v>
      </c>
      <c r="AU75" s="67">
        <v>1996</v>
      </c>
      <c r="AV75" s="81">
        <v>18.9</v>
      </c>
      <c r="AW75" s="12"/>
      <c r="AX75" s="43">
        <v>72</v>
      </c>
      <c r="AY75" s="16">
        <v>4.2</v>
      </c>
      <c r="AZ75" s="40">
        <v>1974</v>
      </c>
      <c r="BA75" s="15">
        <v>4.5</v>
      </c>
      <c r="BB75" s="40">
        <v>1974</v>
      </c>
      <c r="BC75" s="15">
        <v>2.7</v>
      </c>
      <c r="BD75" s="40">
        <v>1952</v>
      </c>
      <c r="BE75" s="15" t="s">
        <v>128</v>
      </c>
      <c r="BF75" s="40">
        <v>1950</v>
      </c>
      <c r="BG75" s="15">
        <v>0</v>
      </c>
      <c r="BH75" s="40">
        <v>1934</v>
      </c>
      <c r="BI75" s="15">
        <v>0</v>
      </c>
      <c r="BJ75" s="40">
        <v>1922</v>
      </c>
      <c r="BK75" s="15">
        <v>0.1</v>
      </c>
      <c r="BL75" s="40">
        <v>1916</v>
      </c>
      <c r="BM75" s="15">
        <v>2.8</v>
      </c>
      <c r="BN75" s="40">
        <v>1935</v>
      </c>
      <c r="BO75" s="110">
        <v>72</v>
      </c>
      <c r="BP75" s="12"/>
      <c r="BQ75" s="43">
        <v>72</v>
      </c>
      <c r="BR75" s="16">
        <v>2.9</v>
      </c>
      <c r="BS75" s="40">
        <v>1899</v>
      </c>
      <c r="BT75" s="15">
        <v>2.5</v>
      </c>
      <c r="BU75" s="40">
        <v>1938</v>
      </c>
      <c r="BV75" s="15">
        <v>1</v>
      </c>
      <c r="BW75" s="40">
        <v>1886</v>
      </c>
      <c r="BX75" s="15" t="s">
        <v>128</v>
      </c>
      <c r="BY75" s="40">
        <v>1893</v>
      </c>
      <c r="BZ75" s="15">
        <v>0</v>
      </c>
      <c r="CA75" s="40">
        <v>1939</v>
      </c>
      <c r="CB75" s="15">
        <v>0</v>
      </c>
      <c r="CC75" s="40">
        <v>1953</v>
      </c>
      <c r="CD75" s="15" t="s">
        <v>128</v>
      </c>
      <c r="CE75" s="40">
        <v>1966</v>
      </c>
      <c r="CF75" s="15">
        <v>1.5</v>
      </c>
      <c r="CG75" s="40">
        <v>1974</v>
      </c>
      <c r="CH75" s="110">
        <v>72</v>
      </c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</row>
    <row r="76" spans="1:201" ht="11.25">
      <c r="A76" s="14" t="s">
        <v>83</v>
      </c>
      <c r="B76" s="15" t="s">
        <v>128</v>
      </c>
      <c r="C76" s="16">
        <v>1.4</v>
      </c>
      <c r="D76" s="16">
        <v>0.4</v>
      </c>
      <c r="E76" s="17">
        <f t="shared" si="5"/>
        <v>1.7999999999999998</v>
      </c>
      <c r="F76" s="16">
        <v>3.7</v>
      </c>
      <c r="G76" s="16" t="s">
        <v>128</v>
      </c>
      <c r="H76" s="16">
        <v>0</v>
      </c>
      <c r="I76" s="17">
        <f t="shared" si="6"/>
        <v>3.7</v>
      </c>
      <c r="J76" s="16">
        <v>0</v>
      </c>
      <c r="K76" s="16" t="s">
        <v>128</v>
      </c>
      <c r="L76" s="16" t="s">
        <v>128</v>
      </c>
      <c r="M76" s="17" t="s">
        <v>128</v>
      </c>
      <c r="N76" s="18">
        <f t="shared" si="8"/>
        <v>5.5</v>
      </c>
      <c r="O76" s="151">
        <v>1955</v>
      </c>
      <c r="P76" s="146">
        <f t="shared" si="9"/>
        <v>5.5</v>
      </c>
      <c r="Q76" s="12"/>
      <c r="R76" s="43">
        <v>72</v>
      </c>
      <c r="S76" s="56" t="s">
        <v>19</v>
      </c>
      <c r="T76" s="63">
        <v>10.5</v>
      </c>
      <c r="U76" s="56">
        <v>1994</v>
      </c>
      <c r="V76" s="57">
        <v>1.5999999999999999</v>
      </c>
      <c r="W76" s="67">
        <v>1968</v>
      </c>
      <c r="X76" s="71" t="s">
        <v>128</v>
      </c>
      <c r="Y76" s="69">
        <v>72</v>
      </c>
      <c r="Z76" s="56" t="s">
        <v>17</v>
      </c>
      <c r="AA76" s="63">
        <v>12.8</v>
      </c>
      <c r="AB76" s="56">
        <v>1993</v>
      </c>
      <c r="AC76" s="59">
        <v>3.3</v>
      </c>
      <c r="AD76" s="67">
        <v>2001</v>
      </c>
      <c r="AE76" s="58">
        <v>0.2</v>
      </c>
      <c r="AF76" s="44">
        <v>72</v>
      </c>
      <c r="AG76" s="56" t="s">
        <v>30</v>
      </c>
      <c r="AH76" s="58">
        <v>15.7</v>
      </c>
      <c r="AI76" s="67" t="s">
        <v>73</v>
      </c>
      <c r="AJ76" s="80">
        <v>19.3</v>
      </c>
      <c r="AK76" s="56">
        <v>1999</v>
      </c>
      <c r="AL76" s="58">
        <v>14.3</v>
      </c>
      <c r="AM76" s="67">
        <v>1885</v>
      </c>
      <c r="AN76" s="80">
        <v>18.9</v>
      </c>
      <c r="AO76" s="12"/>
      <c r="AP76" s="94">
        <v>1956</v>
      </c>
      <c r="AQ76" s="63">
        <v>23.399999999999995</v>
      </c>
      <c r="AR76" s="96">
        <v>72</v>
      </c>
      <c r="AS76" s="56">
        <v>1999</v>
      </c>
      <c r="AT76" s="58">
        <v>14.3</v>
      </c>
      <c r="AU76" s="67">
        <v>1885</v>
      </c>
      <c r="AV76" s="81">
        <v>18.9</v>
      </c>
      <c r="AW76" s="12"/>
      <c r="AX76" s="43">
        <v>73</v>
      </c>
      <c r="AY76" s="16">
        <v>4.3</v>
      </c>
      <c r="AZ76" s="40">
        <v>1937</v>
      </c>
      <c r="BA76" s="15">
        <v>4.5</v>
      </c>
      <c r="BB76" s="40">
        <v>1947</v>
      </c>
      <c r="BC76" s="15">
        <v>2.7</v>
      </c>
      <c r="BD76" s="40">
        <v>1931</v>
      </c>
      <c r="BE76" s="15" t="s">
        <v>128</v>
      </c>
      <c r="BF76" s="40">
        <v>1949</v>
      </c>
      <c r="BG76" s="15">
        <v>0</v>
      </c>
      <c r="BH76" s="40">
        <v>1933</v>
      </c>
      <c r="BI76" s="15">
        <v>0</v>
      </c>
      <c r="BJ76" s="40">
        <v>1921</v>
      </c>
      <c r="BK76" s="15">
        <v>0.1</v>
      </c>
      <c r="BL76" s="40">
        <v>1907</v>
      </c>
      <c r="BM76" s="15">
        <v>2.8</v>
      </c>
      <c r="BN76" s="40">
        <v>1903</v>
      </c>
      <c r="BO76" s="110">
        <v>73</v>
      </c>
      <c r="BP76" s="12"/>
      <c r="BQ76" s="43">
        <v>73</v>
      </c>
      <c r="BR76" s="16">
        <v>2.7</v>
      </c>
      <c r="BS76" s="40">
        <v>1957</v>
      </c>
      <c r="BT76" s="15">
        <v>2.5</v>
      </c>
      <c r="BU76" s="40">
        <v>1904</v>
      </c>
      <c r="BV76" s="15">
        <v>0.9</v>
      </c>
      <c r="BW76" s="40">
        <v>1966</v>
      </c>
      <c r="BX76" s="15" t="s">
        <v>128</v>
      </c>
      <c r="BY76" s="40">
        <v>1891</v>
      </c>
      <c r="BZ76" s="15">
        <v>0</v>
      </c>
      <c r="CA76" s="40">
        <v>1938</v>
      </c>
      <c r="CB76" s="15">
        <v>0</v>
      </c>
      <c r="CC76" s="40">
        <v>1951</v>
      </c>
      <c r="CD76" s="15" t="s">
        <v>128</v>
      </c>
      <c r="CE76" s="40">
        <v>1965</v>
      </c>
      <c r="CF76" s="15">
        <v>1.4</v>
      </c>
      <c r="CG76" s="40">
        <v>1978</v>
      </c>
      <c r="CH76" s="110">
        <v>73</v>
      </c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</row>
    <row r="77" spans="1:201" ht="11.25">
      <c r="A77" s="14" t="s">
        <v>84</v>
      </c>
      <c r="B77" s="15" t="s">
        <v>128</v>
      </c>
      <c r="C77" s="16">
        <v>8.1</v>
      </c>
      <c r="D77" s="16">
        <v>8.1</v>
      </c>
      <c r="E77" s="17">
        <f t="shared" si="5"/>
        <v>16.2</v>
      </c>
      <c r="F77" s="16">
        <v>5.6</v>
      </c>
      <c r="G77" s="16" t="s">
        <v>128</v>
      </c>
      <c r="H77" s="16">
        <v>0</v>
      </c>
      <c r="I77" s="17">
        <f t="shared" si="6"/>
        <v>5.6</v>
      </c>
      <c r="J77" s="16">
        <v>0</v>
      </c>
      <c r="K77" s="16">
        <v>0</v>
      </c>
      <c r="L77" s="16">
        <v>0.4</v>
      </c>
      <c r="M77" s="17">
        <f t="shared" si="7"/>
        <v>0.4</v>
      </c>
      <c r="N77" s="18">
        <f t="shared" si="8"/>
        <v>21.799999999999997</v>
      </c>
      <c r="O77" s="151">
        <v>1956</v>
      </c>
      <c r="P77" s="146">
        <f t="shared" si="9"/>
        <v>23.399999999999995</v>
      </c>
      <c r="Q77" s="12"/>
      <c r="R77" s="43">
        <v>73</v>
      </c>
      <c r="S77" s="56" t="s">
        <v>54</v>
      </c>
      <c r="T77" s="63">
        <v>10.499999999999998</v>
      </c>
      <c r="U77" s="56">
        <v>1950</v>
      </c>
      <c r="V77" s="56">
        <v>1.5</v>
      </c>
      <c r="W77" s="67">
        <v>1966</v>
      </c>
      <c r="X77" s="71" t="s">
        <v>128</v>
      </c>
      <c r="Y77" s="69">
        <v>73</v>
      </c>
      <c r="Z77" s="57" t="s">
        <v>104</v>
      </c>
      <c r="AA77" s="63">
        <v>12.9</v>
      </c>
      <c r="AB77" s="56">
        <v>1891</v>
      </c>
      <c r="AC77" s="58">
        <v>3.3</v>
      </c>
      <c r="AD77" s="67">
        <v>1996</v>
      </c>
      <c r="AE77" s="58">
        <v>0.2</v>
      </c>
      <c r="AF77" s="44">
        <v>73</v>
      </c>
      <c r="AG77" s="56" t="s">
        <v>20</v>
      </c>
      <c r="AH77" s="58">
        <v>15.2</v>
      </c>
      <c r="AI77" s="67" t="s">
        <v>18</v>
      </c>
      <c r="AJ77" s="80">
        <v>19.6</v>
      </c>
      <c r="AK77" s="56">
        <v>1905</v>
      </c>
      <c r="AL77" s="58">
        <v>14.3</v>
      </c>
      <c r="AM77" s="67">
        <v>1976</v>
      </c>
      <c r="AN77" s="80">
        <v>19.3</v>
      </c>
      <c r="AO77" s="12"/>
      <c r="AP77" s="94">
        <v>1957</v>
      </c>
      <c r="AQ77" s="63">
        <v>8.3</v>
      </c>
      <c r="AR77" s="96">
        <v>73</v>
      </c>
      <c r="AS77" s="56">
        <v>1905</v>
      </c>
      <c r="AT77" s="58">
        <v>14.3</v>
      </c>
      <c r="AU77" s="67">
        <v>1976</v>
      </c>
      <c r="AV77" s="81">
        <v>19.3</v>
      </c>
      <c r="AW77" s="12"/>
      <c r="AX77" s="43">
        <v>74</v>
      </c>
      <c r="AY77" s="16">
        <v>4.3</v>
      </c>
      <c r="AZ77" s="40">
        <v>1888</v>
      </c>
      <c r="BA77" s="15">
        <v>4.7</v>
      </c>
      <c r="BB77" s="40">
        <v>2007</v>
      </c>
      <c r="BC77" s="15">
        <v>2.7</v>
      </c>
      <c r="BD77" s="40">
        <v>1908</v>
      </c>
      <c r="BE77" s="15" t="s">
        <v>128</v>
      </c>
      <c r="BF77" s="40">
        <v>1945</v>
      </c>
      <c r="BG77" s="15">
        <v>0</v>
      </c>
      <c r="BH77" s="40">
        <v>1932</v>
      </c>
      <c r="BI77" s="15">
        <v>0</v>
      </c>
      <c r="BJ77" s="40">
        <v>1919</v>
      </c>
      <c r="BK77" s="15">
        <v>0.1</v>
      </c>
      <c r="BL77" s="40">
        <v>1887</v>
      </c>
      <c r="BM77" s="15">
        <v>3.3</v>
      </c>
      <c r="BN77" s="40">
        <v>2003</v>
      </c>
      <c r="BO77" s="110">
        <v>74</v>
      </c>
      <c r="BP77" s="12"/>
      <c r="BQ77" s="43">
        <v>74</v>
      </c>
      <c r="BR77" s="16">
        <v>2.7</v>
      </c>
      <c r="BS77" s="40">
        <v>1916</v>
      </c>
      <c r="BT77" s="15">
        <v>2.3</v>
      </c>
      <c r="BU77" s="40">
        <v>1992</v>
      </c>
      <c r="BV77" s="15">
        <v>0.6</v>
      </c>
      <c r="BW77" s="40">
        <v>1962</v>
      </c>
      <c r="BX77" s="15">
        <v>0</v>
      </c>
      <c r="BY77" s="40">
        <v>2005</v>
      </c>
      <c r="BZ77" s="15">
        <v>0</v>
      </c>
      <c r="CA77" s="40">
        <v>1937</v>
      </c>
      <c r="CB77" s="15">
        <v>0</v>
      </c>
      <c r="CC77" s="40">
        <v>1950</v>
      </c>
      <c r="CD77" s="15" t="s">
        <v>128</v>
      </c>
      <c r="CE77" s="40">
        <v>1963</v>
      </c>
      <c r="CF77" s="15">
        <v>1.3</v>
      </c>
      <c r="CG77" s="40">
        <v>1968</v>
      </c>
      <c r="CH77" s="110">
        <v>74</v>
      </c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</row>
    <row r="78" spans="1:201" ht="11.25">
      <c r="A78" s="14" t="s">
        <v>85</v>
      </c>
      <c r="B78" s="15">
        <v>1.2</v>
      </c>
      <c r="C78" s="16">
        <v>2.7</v>
      </c>
      <c r="D78" s="16" t="s">
        <v>128</v>
      </c>
      <c r="E78" s="17">
        <f t="shared" si="5"/>
        <v>3.9000000000000004</v>
      </c>
      <c r="F78" s="16">
        <v>3.2</v>
      </c>
      <c r="G78" s="16">
        <v>1.8</v>
      </c>
      <c r="H78" s="16">
        <v>0</v>
      </c>
      <c r="I78" s="17">
        <f t="shared" si="6"/>
        <v>5</v>
      </c>
      <c r="J78" s="16">
        <v>0</v>
      </c>
      <c r="K78" s="16">
        <v>0</v>
      </c>
      <c r="L78" s="16" t="s">
        <v>128</v>
      </c>
      <c r="M78" s="17" t="s">
        <v>128</v>
      </c>
      <c r="N78" s="18">
        <f t="shared" si="8"/>
        <v>9.3</v>
      </c>
      <c r="O78" s="151">
        <v>1957</v>
      </c>
      <c r="P78" s="146">
        <f t="shared" si="9"/>
        <v>8.3</v>
      </c>
      <c r="Q78" s="12"/>
      <c r="R78" s="43">
        <v>74</v>
      </c>
      <c r="S78" s="56" t="s">
        <v>42</v>
      </c>
      <c r="T78" s="63">
        <v>10.4</v>
      </c>
      <c r="U78" s="56">
        <v>1930</v>
      </c>
      <c r="V78" s="56">
        <v>1.5</v>
      </c>
      <c r="W78" s="67">
        <v>1965</v>
      </c>
      <c r="X78" s="71" t="s">
        <v>128</v>
      </c>
      <c r="Y78" s="69">
        <v>74</v>
      </c>
      <c r="Z78" s="56" t="s">
        <v>88</v>
      </c>
      <c r="AA78" s="63">
        <v>12.9</v>
      </c>
      <c r="AB78" s="56">
        <v>1942</v>
      </c>
      <c r="AC78" s="58">
        <v>3.5</v>
      </c>
      <c r="AD78" s="67">
        <v>1947</v>
      </c>
      <c r="AE78" s="58">
        <v>0.2</v>
      </c>
      <c r="AF78" s="44">
        <v>74</v>
      </c>
      <c r="AG78" s="56" t="s">
        <v>72</v>
      </c>
      <c r="AH78" s="58">
        <v>14.3</v>
      </c>
      <c r="AI78" s="67" t="s">
        <v>125</v>
      </c>
      <c r="AJ78" s="80">
        <v>19.7</v>
      </c>
      <c r="AK78" s="56">
        <v>1893</v>
      </c>
      <c r="AL78" s="58">
        <v>14.2</v>
      </c>
      <c r="AM78" s="67">
        <v>1988</v>
      </c>
      <c r="AN78" s="80">
        <v>19.7</v>
      </c>
      <c r="AO78" s="12"/>
      <c r="AP78" s="94">
        <v>1958</v>
      </c>
      <c r="AQ78" s="63">
        <v>30</v>
      </c>
      <c r="AR78" s="96">
        <v>74</v>
      </c>
      <c r="AS78" s="56">
        <v>1893</v>
      </c>
      <c r="AT78" s="58">
        <v>14.2</v>
      </c>
      <c r="AU78" s="67">
        <v>1988</v>
      </c>
      <c r="AV78" s="81">
        <v>19.7</v>
      </c>
      <c r="AW78" s="12"/>
      <c r="AX78" s="43">
        <v>75</v>
      </c>
      <c r="AY78" s="16">
        <v>4.5</v>
      </c>
      <c r="AZ78" s="40">
        <v>1976</v>
      </c>
      <c r="BA78" s="15">
        <v>4.7</v>
      </c>
      <c r="BB78" s="40">
        <v>1909</v>
      </c>
      <c r="BC78" s="15">
        <v>2.8</v>
      </c>
      <c r="BD78" s="40">
        <v>1988</v>
      </c>
      <c r="BE78" s="15" t="s">
        <v>128</v>
      </c>
      <c r="BF78" s="40">
        <v>1943</v>
      </c>
      <c r="BG78" s="15">
        <v>0</v>
      </c>
      <c r="BH78" s="40">
        <v>1931</v>
      </c>
      <c r="BI78" s="15">
        <v>0</v>
      </c>
      <c r="BJ78" s="40">
        <v>1918</v>
      </c>
      <c r="BK78" s="15">
        <v>0.2</v>
      </c>
      <c r="BL78" s="40">
        <v>2002</v>
      </c>
      <c r="BM78" s="15">
        <v>3.4</v>
      </c>
      <c r="BN78" s="40">
        <v>1920</v>
      </c>
      <c r="BO78" s="110">
        <v>75</v>
      </c>
      <c r="BP78" s="12"/>
      <c r="BQ78" s="43">
        <v>75</v>
      </c>
      <c r="BR78" s="16">
        <v>2.5</v>
      </c>
      <c r="BS78" s="40">
        <v>1966</v>
      </c>
      <c r="BT78" s="15">
        <v>2.3</v>
      </c>
      <c r="BU78" s="40">
        <v>1924</v>
      </c>
      <c r="BV78" s="15">
        <v>0.5</v>
      </c>
      <c r="BW78" s="40">
        <v>1999</v>
      </c>
      <c r="BX78" s="15">
        <v>0</v>
      </c>
      <c r="BY78" s="40">
        <v>2004</v>
      </c>
      <c r="BZ78" s="15">
        <v>0</v>
      </c>
      <c r="CA78" s="40">
        <v>1936</v>
      </c>
      <c r="CB78" s="15">
        <v>0</v>
      </c>
      <c r="CC78" s="40">
        <v>1949</v>
      </c>
      <c r="CD78" s="15" t="s">
        <v>128</v>
      </c>
      <c r="CE78" s="40">
        <v>1960</v>
      </c>
      <c r="CF78" s="15">
        <v>1.2</v>
      </c>
      <c r="CG78" s="40">
        <v>1956</v>
      </c>
      <c r="CH78" s="110">
        <v>75</v>
      </c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</row>
    <row r="79" spans="1:201" ht="11.25">
      <c r="A79" s="14" t="s">
        <v>86</v>
      </c>
      <c r="B79" s="15">
        <v>0.6</v>
      </c>
      <c r="C79" s="16">
        <v>11.6</v>
      </c>
      <c r="D79" s="16">
        <v>0.6</v>
      </c>
      <c r="E79" s="17">
        <f t="shared" si="5"/>
        <v>12.799999999999999</v>
      </c>
      <c r="F79" s="16">
        <v>12.3</v>
      </c>
      <c r="G79" s="16">
        <v>0</v>
      </c>
      <c r="H79" s="16">
        <v>0</v>
      </c>
      <c r="I79" s="17">
        <f t="shared" si="6"/>
        <v>12.3</v>
      </c>
      <c r="J79" s="16">
        <v>0</v>
      </c>
      <c r="K79" s="16">
        <v>0</v>
      </c>
      <c r="L79" s="16">
        <v>4.5</v>
      </c>
      <c r="M79" s="17">
        <f t="shared" si="7"/>
        <v>4.5</v>
      </c>
      <c r="N79" s="18">
        <f t="shared" si="8"/>
        <v>25.1</v>
      </c>
      <c r="O79" s="151">
        <v>1958</v>
      </c>
      <c r="P79" s="146">
        <f t="shared" si="9"/>
        <v>30</v>
      </c>
      <c r="Q79" s="12"/>
      <c r="R79" s="43">
        <v>75</v>
      </c>
      <c r="S79" s="57" t="s">
        <v>126</v>
      </c>
      <c r="T79" s="63">
        <v>10.3</v>
      </c>
      <c r="U79" s="56">
        <v>1917</v>
      </c>
      <c r="V79" s="56">
        <v>1.3</v>
      </c>
      <c r="W79" s="67">
        <v>1963</v>
      </c>
      <c r="X79" s="71" t="s">
        <v>128</v>
      </c>
      <c r="Y79" s="69">
        <v>75</v>
      </c>
      <c r="Z79" s="56" t="s">
        <v>93</v>
      </c>
      <c r="AA79" s="63">
        <v>13.3</v>
      </c>
      <c r="AB79" s="56">
        <v>1911</v>
      </c>
      <c r="AC79" s="58">
        <v>3.5</v>
      </c>
      <c r="AD79" s="67">
        <v>1930</v>
      </c>
      <c r="AE79" s="58">
        <v>0.2</v>
      </c>
      <c r="AF79" s="44">
        <v>75</v>
      </c>
      <c r="AG79" s="56" t="s">
        <v>11</v>
      </c>
      <c r="AH79" s="58">
        <v>14.2</v>
      </c>
      <c r="AI79" s="67" t="s">
        <v>35</v>
      </c>
      <c r="AJ79" s="80">
        <v>19.7</v>
      </c>
      <c r="AK79" s="56">
        <v>1998</v>
      </c>
      <c r="AL79" s="58">
        <v>13.900000000000002</v>
      </c>
      <c r="AM79" s="67">
        <v>1903</v>
      </c>
      <c r="AN79" s="80">
        <v>20.6</v>
      </c>
      <c r="AO79" s="12"/>
      <c r="AP79" s="94">
        <v>1959</v>
      </c>
      <c r="AQ79" s="63">
        <v>5.300000000000001</v>
      </c>
      <c r="AR79" s="96">
        <v>75</v>
      </c>
      <c r="AS79" s="56">
        <v>1998</v>
      </c>
      <c r="AT79" s="58">
        <v>13.900000000000002</v>
      </c>
      <c r="AU79" s="67">
        <v>1903</v>
      </c>
      <c r="AV79" s="81">
        <v>20.6</v>
      </c>
      <c r="AW79" s="12"/>
      <c r="AX79" s="43">
        <v>76</v>
      </c>
      <c r="AY79" s="16">
        <v>4.7</v>
      </c>
      <c r="AZ79" s="40">
        <v>1959</v>
      </c>
      <c r="BA79" s="15">
        <v>4.8</v>
      </c>
      <c r="BB79" s="40">
        <v>1979</v>
      </c>
      <c r="BC79" s="15">
        <v>3</v>
      </c>
      <c r="BD79" s="40">
        <v>1993</v>
      </c>
      <c r="BE79" s="15" t="s">
        <v>128</v>
      </c>
      <c r="BF79" s="40">
        <v>1942</v>
      </c>
      <c r="BG79" s="15">
        <v>0</v>
      </c>
      <c r="BH79" s="40">
        <v>1930</v>
      </c>
      <c r="BI79" s="15">
        <v>0</v>
      </c>
      <c r="BJ79" s="40">
        <v>1915</v>
      </c>
      <c r="BK79" s="15">
        <v>0.2</v>
      </c>
      <c r="BL79" s="40">
        <v>2001</v>
      </c>
      <c r="BM79" s="15">
        <v>3.5</v>
      </c>
      <c r="BN79" s="40">
        <v>1937</v>
      </c>
      <c r="BO79" s="110">
        <v>76</v>
      </c>
      <c r="BP79" s="12"/>
      <c r="BQ79" s="43">
        <v>76</v>
      </c>
      <c r="BR79" s="16">
        <v>2.5</v>
      </c>
      <c r="BS79" s="40">
        <v>1917</v>
      </c>
      <c r="BT79" s="15">
        <v>2.1</v>
      </c>
      <c r="BU79" s="40">
        <v>1936</v>
      </c>
      <c r="BV79" s="15">
        <v>0.5</v>
      </c>
      <c r="BW79" s="40">
        <v>1995</v>
      </c>
      <c r="BX79" s="15">
        <v>0</v>
      </c>
      <c r="BY79" s="40">
        <v>2002</v>
      </c>
      <c r="BZ79" s="15">
        <v>0</v>
      </c>
      <c r="CA79" s="40">
        <v>1935</v>
      </c>
      <c r="CB79" s="15">
        <v>0</v>
      </c>
      <c r="CC79" s="40">
        <v>1948</v>
      </c>
      <c r="CD79" s="15" t="s">
        <v>128</v>
      </c>
      <c r="CE79" s="40">
        <v>1959</v>
      </c>
      <c r="CF79" s="15">
        <v>1.1</v>
      </c>
      <c r="CG79" s="40">
        <v>1993</v>
      </c>
      <c r="CH79" s="110">
        <v>76</v>
      </c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</row>
    <row r="80" spans="1:201" s="13" customFormat="1" ht="11.25">
      <c r="A80" s="20" t="s">
        <v>87</v>
      </c>
      <c r="B80" s="21">
        <v>1</v>
      </c>
      <c r="C80" s="22">
        <v>4.7</v>
      </c>
      <c r="D80" s="22" t="s">
        <v>128</v>
      </c>
      <c r="E80" s="23">
        <f t="shared" si="5"/>
        <v>5.7</v>
      </c>
      <c r="F80" s="22">
        <v>0.4</v>
      </c>
      <c r="G80" s="22">
        <v>0</v>
      </c>
      <c r="H80" s="22">
        <v>0</v>
      </c>
      <c r="I80" s="23">
        <f t="shared" si="6"/>
        <v>0.4</v>
      </c>
      <c r="J80" s="22">
        <v>0</v>
      </c>
      <c r="K80" s="22">
        <v>0</v>
      </c>
      <c r="L80" s="22" t="s">
        <v>128</v>
      </c>
      <c r="M80" s="23" t="s">
        <v>128</v>
      </c>
      <c r="N80" s="24">
        <f t="shared" si="8"/>
        <v>10.6</v>
      </c>
      <c r="O80" s="152">
        <v>1959</v>
      </c>
      <c r="P80" s="145">
        <f t="shared" si="9"/>
        <v>5.300000000000001</v>
      </c>
      <c r="Q80" s="12"/>
      <c r="R80" s="43">
        <v>76</v>
      </c>
      <c r="S80" s="57" t="s">
        <v>117</v>
      </c>
      <c r="T80" s="63">
        <v>9.9</v>
      </c>
      <c r="U80" s="56">
        <v>1967</v>
      </c>
      <c r="V80" s="56">
        <v>1.2</v>
      </c>
      <c r="W80" s="67">
        <v>1960</v>
      </c>
      <c r="X80" s="71" t="s">
        <v>128</v>
      </c>
      <c r="Y80" s="69">
        <v>76</v>
      </c>
      <c r="Z80" s="56" t="s">
        <v>5</v>
      </c>
      <c r="AA80" s="63">
        <v>13.5</v>
      </c>
      <c r="AB80" s="56">
        <v>1955</v>
      </c>
      <c r="AC80" s="58">
        <v>3.7</v>
      </c>
      <c r="AD80" s="67">
        <v>1925</v>
      </c>
      <c r="AE80" s="58">
        <v>0.2</v>
      </c>
      <c r="AF80" s="44">
        <v>76</v>
      </c>
      <c r="AG80" s="57" t="s">
        <v>137</v>
      </c>
      <c r="AH80" s="58">
        <v>14</v>
      </c>
      <c r="AI80" s="67" t="s">
        <v>26</v>
      </c>
      <c r="AJ80" s="80">
        <v>19.7</v>
      </c>
      <c r="AK80" s="56">
        <v>1983</v>
      </c>
      <c r="AL80" s="58">
        <v>13.9</v>
      </c>
      <c r="AM80" s="67">
        <v>1937</v>
      </c>
      <c r="AN80" s="80">
        <v>20.700000000000003</v>
      </c>
      <c r="AO80" s="12"/>
      <c r="AP80" s="94">
        <v>1960</v>
      </c>
      <c r="AQ80" s="63">
        <v>40.6</v>
      </c>
      <c r="AR80" s="96">
        <v>76</v>
      </c>
      <c r="AS80" s="56">
        <v>1983</v>
      </c>
      <c r="AT80" s="58">
        <v>13.9</v>
      </c>
      <c r="AU80" s="67">
        <v>1937</v>
      </c>
      <c r="AV80" s="81">
        <v>20.700000000000003</v>
      </c>
      <c r="AW80" s="12"/>
      <c r="AX80" s="43">
        <v>77</v>
      </c>
      <c r="AY80" s="16">
        <v>4.9</v>
      </c>
      <c r="AZ80" s="40">
        <v>1925</v>
      </c>
      <c r="BA80" s="15">
        <v>5</v>
      </c>
      <c r="BB80" s="40">
        <v>1946</v>
      </c>
      <c r="BC80" s="15">
        <v>3</v>
      </c>
      <c r="BD80" s="40">
        <v>1927</v>
      </c>
      <c r="BE80" s="15" t="s">
        <v>128</v>
      </c>
      <c r="BF80" s="40">
        <v>1939</v>
      </c>
      <c r="BG80" s="15">
        <v>0</v>
      </c>
      <c r="BH80" s="40">
        <v>1928</v>
      </c>
      <c r="BI80" s="15">
        <v>0</v>
      </c>
      <c r="BJ80" s="40">
        <v>1914</v>
      </c>
      <c r="BK80" s="15">
        <v>0.2</v>
      </c>
      <c r="BL80" s="40">
        <v>1996</v>
      </c>
      <c r="BM80" s="15">
        <v>3.5</v>
      </c>
      <c r="BN80" s="40">
        <v>1898</v>
      </c>
      <c r="BO80" s="110">
        <v>77</v>
      </c>
      <c r="BP80" s="12"/>
      <c r="BQ80" s="43">
        <v>77</v>
      </c>
      <c r="BR80" s="16">
        <v>2.3</v>
      </c>
      <c r="BS80" s="40">
        <v>1984</v>
      </c>
      <c r="BT80" s="15">
        <v>2.1</v>
      </c>
      <c r="BU80" s="40">
        <v>1927</v>
      </c>
      <c r="BV80" s="15">
        <v>0.5</v>
      </c>
      <c r="BW80" s="40">
        <v>1900</v>
      </c>
      <c r="BX80" s="15">
        <v>0</v>
      </c>
      <c r="BY80" s="40">
        <v>1998</v>
      </c>
      <c r="BZ80" s="15">
        <v>0</v>
      </c>
      <c r="CA80" s="40">
        <v>1934</v>
      </c>
      <c r="CB80" s="15">
        <v>0</v>
      </c>
      <c r="CC80" s="40">
        <v>1947</v>
      </c>
      <c r="CD80" s="15" t="s">
        <v>128</v>
      </c>
      <c r="CE80" s="40">
        <v>1957</v>
      </c>
      <c r="CF80" s="15">
        <v>1.1</v>
      </c>
      <c r="CG80" s="40">
        <v>1980</v>
      </c>
      <c r="CH80" s="110">
        <v>77</v>
      </c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</row>
    <row r="81" spans="1:201" ht="11.25">
      <c r="A81" s="14" t="s">
        <v>88</v>
      </c>
      <c r="B81" s="15">
        <v>0.2</v>
      </c>
      <c r="C81" s="16">
        <v>2.9</v>
      </c>
      <c r="D81" s="16">
        <v>9.8</v>
      </c>
      <c r="E81" s="17">
        <f t="shared" si="5"/>
        <v>12.9</v>
      </c>
      <c r="F81" s="16">
        <v>22.3</v>
      </c>
      <c r="G81" s="16">
        <v>0</v>
      </c>
      <c r="H81" s="16">
        <v>0</v>
      </c>
      <c r="I81" s="17">
        <f t="shared" si="6"/>
        <v>22.3</v>
      </c>
      <c r="J81" s="16">
        <v>0</v>
      </c>
      <c r="K81" s="16" t="s">
        <v>128</v>
      </c>
      <c r="L81" s="16" t="s">
        <v>128</v>
      </c>
      <c r="M81" s="17" t="s">
        <v>128</v>
      </c>
      <c r="N81" s="18">
        <f t="shared" si="8"/>
        <v>35.2</v>
      </c>
      <c r="O81" s="151">
        <v>1960</v>
      </c>
      <c r="P81" s="146">
        <f t="shared" si="9"/>
        <v>40.6</v>
      </c>
      <c r="Q81" s="12"/>
      <c r="R81" s="43">
        <v>77</v>
      </c>
      <c r="S81" s="57" t="s">
        <v>109</v>
      </c>
      <c r="T81" s="63">
        <v>9.899999999999999</v>
      </c>
      <c r="U81" s="56">
        <v>1963</v>
      </c>
      <c r="V81" s="56">
        <v>1.2</v>
      </c>
      <c r="W81" s="67">
        <v>1959</v>
      </c>
      <c r="X81" s="71" t="s">
        <v>128</v>
      </c>
      <c r="Y81" s="69">
        <v>77</v>
      </c>
      <c r="Z81" s="56" t="s">
        <v>10</v>
      </c>
      <c r="AA81" s="63">
        <v>14</v>
      </c>
      <c r="AB81" s="56">
        <v>1983</v>
      </c>
      <c r="AC81" s="59">
        <v>3.8</v>
      </c>
      <c r="AD81" s="67">
        <v>1916</v>
      </c>
      <c r="AE81" s="58">
        <v>0.2</v>
      </c>
      <c r="AF81" s="44">
        <v>77</v>
      </c>
      <c r="AG81" s="56" t="s">
        <v>25</v>
      </c>
      <c r="AH81" s="58">
        <v>13.700000000000001</v>
      </c>
      <c r="AI81" s="67" t="s">
        <v>23</v>
      </c>
      <c r="AJ81" s="80">
        <v>19.7</v>
      </c>
      <c r="AK81" s="56">
        <v>1943</v>
      </c>
      <c r="AL81" s="58">
        <v>13.5</v>
      </c>
      <c r="AM81" s="67">
        <v>1984</v>
      </c>
      <c r="AN81" s="80">
        <v>20.9</v>
      </c>
      <c r="AO81" s="12"/>
      <c r="AP81" s="94">
        <v>1961</v>
      </c>
      <c r="AQ81" s="63">
        <v>26.599999999999998</v>
      </c>
      <c r="AR81" s="96">
        <v>77</v>
      </c>
      <c r="AS81" s="56">
        <v>1943</v>
      </c>
      <c r="AT81" s="58">
        <v>13.5</v>
      </c>
      <c r="AU81" s="67">
        <v>1984</v>
      </c>
      <c r="AV81" s="81">
        <v>20.9</v>
      </c>
      <c r="AW81" s="12"/>
      <c r="AX81" s="43">
        <v>78</v>
      </c>
      <c r="AY81" s="16">
        <v>5</v>
      </c>
      <c r="AZ81" s="40">
        <v>2000</v>
      </c>
      <c r="BA81" s="15">
        <v>5.1</v>
      </c>
      <c r="BB81" s="40">
        <v>1928</v>
      </c>
      <c r="BC81" s="15">
        <v>3.1</v>
      </c>
      <c r="BD81" s="40">
        <v>1992</v>
      </c>
      <c r="BE81" s="15" t="s">
        <v>128</v>
      </c>
      <c r="BF81" s="40">
        <v>1936</v>
      </c>
      <c r="BG81" s="15">
        <v>0</v>
      </c>
      <c r="BH81" s="40">
        <v>1927</v>
      </c>
      <c r="BI81" s="15">
        <v>0</v>
      </c>
      <c r="BJ81" s="40">
        <v>1912</v>
      </c>
      <c r="BK81" s="15">
        <v>0.2</v>
      </c>
      <c r="BL81" s="40">
        <v>1947</v>
      </c>
      <c r="BM81" s="15">
        <v>3.5</v>
      </c>
      <c r="BN81" s="40">
        <v>1895</v>
      </c>
      <c r="BO81" s="110">
        <v>78</v>
      </c>
      <c r="BP81" s="12"/>
      <c r="BQ81" s="43">
        <v>78</v>
      </c>
      <c r="BR81" s="16">
        <v>2.3</v>
      </c>
      <c r="BS81" s="40">
        <v>1969</v>
      </c>
      <c r="BT81" s="15">
        <v>2</v>
      </c>
      <c r="BU81" s="40">
        <v>1951</v>
      </c>
      <c r="BV81" s="15">
        <v>0.4</v>
      </c>
      <c r="BW81" s="40">
        <v>2007</v>
      </c>
      <c r="BX81" s="15">
        <v>0</v>
      </c>
      <c r="BY81" s="40">
        <v>1992</v>
      </c>
      <c r="BZ81" s="15">
        <v>0</v>
      </c>
      <c r="CA81" s="40">
        <v>1933</v>
      </c>
      <c r="CB81" s="15">
        <v>0</v>
      </c>
      <c r="CC81" s="40">
        <v>1946</v>
      </c>
      <c r="CD81" s="15" t="s">
        <v>128</v>
      </c>
      <c r="CE81" s="40">
        <v>1955</v>
      </c>
      <c r="CF81" s="15">
        <v>1</v>
      </c>
      <c r="CG81" s="40">
        <v>1972</v>
      </c>
      <c r="CH81" s="110">
        <v>78</v>
      </c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</row>
    <row r="82" spans="1:201" ht="11.25">
      <c r="A82" s="14" t="s">
        <v>89</v>
      </c>
      <c r="B82" s="15">
        <v>5.6</v>
      </c>
      <c r="C82" s="16">
        <v>5.3</v>
      </c>
      <c r="D82" s="16">
        <v>12.9</v>
      </c>
      <c r="E82" s="17">
        <f t="shared" si="5"/>
        <v>23.799999999999997</v>
      </c>
      <c r="F82" s="16" t="s">
        <v>128</v>
      </c>
      <c r="G82" s="16">
        <v>0</v>
      </c>
      <c r="H82" s="16" t="s">
        <v>128</v>
      </c>
      <c r="I82" s="17" t="s">
        <v>128</v>
      </c>
      <c r="J82" s="16">
        <v>0</v>
      </c>
      <c r="K82" s="16">
        <v>0</v>
      </c>
      <c r="L82" s="16">
        <v>4.7</v>
      </c>
      <c r="M82" s="17">
        <f t="shared" si="7"/>
        <v>4.7</v>
      </c>
      <c r="N82" s="18">
        <f t="shared" si="8"/>
        <v>23.799999999999997</v>
      </c>
      <c r="O82" s="151">
        <v>1961</v>
      </c>
      <c r="P82" s="146">
        <f t="shared" si="9"/>
        <v>26.599999999999998</v>
      </c>
      <c r="Q82" s="12"/>
      <c r="R82" s="43">
        <v>78</v>
      </c>
      <c r="S82" s="56" t="s">
        <v>94</v>
      </c>
      <c r="T82" s="63">
        <v>9.7</v>
      </c>
      <c r="U82" s="56">
        <v>1919</v>
      </c>
      <c r="V82" s="56">
        <v>1.2</v>
      </c>
      <c r="W82" s="67">
        <v>1957</v>
      </c>
      <c r="X82" s="71" t="s">
        <v>128</v>
      </c>
      <c r="Y82" s="69">
        <v>78</v>
      </c>
      <c r="Z82" s="56" t="s">
        <v>119</v>
      </c>
      <c r="AA82" s="63">
        <v>15.1</v>
      </c>
      <c r="AB82" s="56">
        <v>1898</v>
      </c>
      <c r="AC82" s="58">
        <v>3.8</v>
      </c>
      <c r="AD82" s="67">
        <v>1979</v>
      </c>
      <c r="AE82" s="58">
        <v>0.3</v>
      </c>
      <c r="AF82" s="44">
        <v>78</v>
      </c>
      <c r="AG82" s="57" t="s">
        <v>120</v>
      </c>
      <c r="AH82" s="58">
        <v>13.5</v>
      </c>
      <c r="AI82" s="67" t="s">
        <v>96</v>
      </c>
      <c r="AJ82" s="80">
        <v>20.8</v>
      </c>
      <c r="AK82" s="56">
        <v>1908</v>
      </c>
      <c r="AL82" s="58">
        <v>13.200000000000001</v>
      </c>
      <c r="AM82" s="67">
        <v>1969</v>
      </c>
      <c r="AN82" s="80">
        <v>21</v>
      </c>
      <c r="AO82" s="12"/>
      <c r="AP82" s="94">
        <v>1962</v>
      </c>
      <c r="AQ82" s="63">
        <v>18.200000000000003</v>
      </c>
      <c r="AR82" s="96">
        <v>78</v>
      </c>
      <c r="AS82" s="56">
        <v>1908</v>
      </c>
      <c r="AT82" s="58">
        <v>13.200000000000001</v>
      </c>
      <c r="AU82" s="67">
        <v>1969</v>
      </c>
      <c r="AV82" s="81">
        <v>21</v>
      </c>
      <c r="AW82" s="12"/>
      <c r="AX82" s="43">
        <v>79</v>
      </c>
      <c r="AY82" s="16">
        <v>5</v>
      </c>
      <c r="AZ82" s="40">
        <v>1994</v>
      </c>
      <c r="BA82" s="15">
        <v>5.1</v>
      </c>
      <c r="BB82" s="40">
        <v>1923</v>
      </c>
      <c r="BC82" s="15">
        <v>3.1</v>
      </c>
      <c r="BD82" s="40">
        <v>1892</v>
      </c>
      <c r="BE82" s="15" t="s">
        <v>128</v>
      </c>
      <c r="BF82" s="40">
        <v>1935</v>
      </c>
      <c r="BG82" s="15">
        <v>0</v>
      </c>
      <c r="BH82" s="40">
        <v>1926</v>
      </c>
      <c r="BI82" s="15">
        <v>0</v>
      </c>
      <c r="BJ82" s="40">
        <v>1908</v>
      </c>
      <c r="BK82" s="15">
        <v>0.2</v>
      </c>
      <c r="BL82" s="40">
        <v>1930</v>
      </c>
      <c r="BM82" s="15">
        <v>3.7</v>
      </c>
      <c r="BN82" s="40">
        <v>1961</v>
      </c>
      <c r="BO82" s="110">
        <v>79</v>
      </c>
      <c r="BP82" s="12"/>
      <c r="BQ82" s="43">
        <v>79</v>
      </c>
      <c r="BR82" s="16">
        <v>2.3</v>
      </c>
      <c r="BS82" s="40">
        <v>1893</v>
      </c>
      <c r="BT82" s="15">
        <v>1.9</v>
      </c>
      <c r="BU82" s="40">
        <v>2004</v>
      </c>
      <c r="BV82" s="15">
        <v>0.4</v>
      </c>
      <c r="BW82" s="40">
        <v>1982</v>
      </c>
      <c r="BX82" s="15">
        <v>0</v>
      </c>
      <c r="BY82" s="40">
        <v>1991</v>
      </c>
      <c r="BZ82" s="15">
        <v>0</v>
      </c>
      <c r="CA82" s="40">
        <v>1932</v>
      </c>
      <c r="CB82" s="15">
        <v>0</v>
      </c>
      <c r="CC82" s="40">
        <v>1945</v>
      </c>
      <c r="CD82" s="15" t="s">
        <v>128</v>
      </c>
      <c r="CE82" s="40">
        <v>1954</v>
      </c>
      <c r="CF82" s="15">
        <v>1</v>
      </c>
      <c r="CG82" s="40">
        <v>1958</v>
      </c>
      <c r="CH82" s="110">
        <v>79</v>
      </c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</row>
    <row r="83" spans="1:201" ht="11.25">
      <c r="A83" s="14" t="s">
        <v>90</v>
      </c>
      <c r="B83" s="15">
        <v>3.7</v>
      </c>
      <c r="C83" s="16">
        <v>13.2</v>
      </c>
      <c r="D83" s="16">
        <v>3.6</v>
      </c>
      <c r="E83" s="17">
        <f t="shared" si="5"/>
        <v>20.5</v>
      </c>
      <c r="F83" s="16">
        <v>0.6</v>
      </c>
      <c r="G83" s="16" t="s">
        <v>128</v>
      </c>
      <c r="H83" s="16">
        <v>0</v>
      </c>
      <c r="I83" s="17">
        <f t="shared" si="6"/>
        <v>0.6</v>
      </c>
      <c r="J83" s="16">
        <v>0</v>
      </c>
      <c r="K83" s="16">
        <v>0</v>
      </c>
      <c r="L83" s="16">
        <v>0</v>
      </c>
      <c r="M83" s="17">
        <f t="shared" si="7"/>
        <v>0</v>
      </c>
      <c r="N83" s="18">
        <f t="shared" si="8"/>
        <v>25.8</v>
      </c>
      <c r="O83" s="151">
        <v>1962</v>
      </c>
      <c r="P83" s="146">
        <f t="shared" si="9"/>
        <v>18.200000000000003</v>
      </c>
      <c r="Q83" s="12"/>
      <c r="R83" s="43">
        <v>79</v>
      </c>
      <c r="S83" s="56" t="s">
        <v>97</v>
      </c>
      <c r="T83" s="63">
        <v>9.399999999999999</v>
      </c>
      <c r="U83" s="56">
        <v>1996</v>
      </c>
      <c r="V83" s="57">
        <v>1</v>
      </c>
      <c r="W83" s="67">
        <v>1955</v>
      </c>
      <c r="X83" s="71" t="s">
        <v>128</v>
      </c>
      <c r="Y83" s="69">
        <v>79</v>
      </c>
      <c r="Z83" s="56" t="s">
        <v>79</v>
      </c>
      <c r="AA83" s="63">
        <v>15.100000000000001</v>
      </c>
      <c r="AB83" s="56">
        <v>1929</v>
      </c>
      <c r="AC83" s="58">
        <v>4</v>
      </c>
      <c r="AD83" s="67">
        <v>1976</v>
      </c>
      <c r="AE83" s="58">
        <v>0.3</v>
      </c>
      <c r="AF83" s="44">
        <v>79</v>
      </c>
      <c r="AG83" s="57" t="s">
        <v>145</v>
      </c>
      <c r="AH83" s="58">
        <v>13.200000000000001</v>
      </c>
      <c r="AI83" s="67" t="s">
        <v>13</v>
      </c>
      <c r="AJ83" s="80">
        <v>20.9</v>
      </c>
      <c r="AK83" s="56">
        <v>1963</v>
      </c>
      <c r="AL83" s="58">
        <v>12.9</v>
      </c>
      <c r="AM83" s="67">
        <v>1916</v>
      </c>
      <c r="AN83" s="80">
        <v>21.000000000000004</v>
      </c>
      <c r="AO83" s="12"/>
      <c r="AP83" s="94">
        <v>1963</v>
      </c>
      <c r="AQ83" s="63">
        <v>12.9</v>
      </c>
      <c r="AR83" s="96">
        <v>79</v>
      </c>
      <c r="AS83" s="56">
        <v>1963</v>
      </c>
      <c r="AT83" s="58">
        <v>12.9</v>
      </c>
      <c r="AU83" s="67">
        <v>1916</v>
      </c>
      <c r="AV83" s="81">
        <v>21.000000000000004</v>
      </c>
      <c r="AW83" s="12"/>
      <c r="AX83" s="43">
        <v>80</v>
      </c>
      <c r="AY83" s="16">
        <v>5</v>
      </c>
      <c r="AZ83" s="40">
        <v>1906</v>
      </c>
      <c r="BA83" s="15">
        <v>5.4</v>
      </c>
      <c r="BB83" s="40">
        <v>1944</v>
      </c>
      <c r="BC83" s="15">
        <v>3.2</v>
      </c>
      <c r="BD83" s="40">
        <v>1957</v>
      </c>
      <c r="BE83" s="15" t="s">
        <v>128</v>
      </c>
      <c r="BF83" s="40">
        <v>1933</v>
      </c>
      <c r="BG83" s="15">
        <v>0</v>
      </c>
      <c r="BH83" s="40">
        <v>1925</v>
      </c>
      <c r="BI83" s="15">
        <v>0</v>
      </c>
      <c r="BJ83" s="40">
        <v>1907</v>
      </c>
      <c r="BK83" s="15">
        <v>0.3</v>
      </c>
      <c r="BL83" s="40">
        <v>1979</v>
      </c>
      <c r="BM83" s="15">
        <v>3.8</v>
      </c>
      <c r="BN83" s="40">
        <v>2005</v>
      </c>
      <c r="BO83" s="110">
        <v>80</v>
      </c>
      <c r="BP83" s="12"/>
      <c r="BQ83" s="43">
        <v>80</v>
      </c>
      <c r="BR83" s="16">
        <v>2.2</v>
      </c>
      <c r="BS83" s="40">
        <v>2004</v>
      </c>
      <c r="BT83" s="15">
        <v>1.9</v>
      </c>
      <c r="BU83" s="40">
        <v>1972</v>
      </c>
      <c r="BV83" s="15">
        <v>0.4</v>
      </c>
      <c r="BW83" s="40">
        <v>1959</v>
      </c>
      <c r="BX83" s="15">
        <v>0</v>
      </c>
      <c r="BY83" s="40">
        <v>1989</v>
      </c>
      <c r="BZ83" s="15">
        <v>0</v>
      </c>
      <c r="CA83" s="40">
        <v>1931</v>
      </c>
      <c r="CB83" s="15">
        <v>0</v>
      </c>
      <c r="CC83" s="40">
        <v>1944</v>
      </c>
      <c r="CD83" s="15" t="s">
        <v>128</v>
      </c>
      <c r="CE83" s="40">
        <v>1953</v>
      </c>
      <c r="CF83" s="15">
        <v>1</v>
      </c>
      <c r="CG83" s="40">
        <v>1947</v>
      </c>
      <c r="CH83" s="110">
        <v>80</v>
      </c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</row>
    <row r="84" spans="1:201" ht="11.25">
      <c r="A84" s="14" t="s">
        <v>91</v>
      </c>
      <c r="B84" s="15">
        <v>0.8</v>
      </c>
      <c r="C84" s="16">
        <v>3.5</v>
      </c>
      <c r="D84" s="16">
        <v>1.8</v>
      </c>
      <c r="E84" s="17">
        <f t="shared" si="5"/>
        <v>6.1</v>
      </c>
      <c r="F84" s="16">
        <v>1.2</v>
      </c>
      <c r="G84" s="16" t="s">
        <v>128</v>
      </c>
      <c r="H84" s="16">
        <v>0</v>
      </c>
      <c r="I84" s="17">
        <f t="shared" si="6"/>
        <v>1.2</v>
      </c>
      <c r="J84" s="16">
        <v>0</v>
      </c>
      <c r="K84" s="16">
        <v>0</v>
      </c>
      <c r="L84" s="16" t="s">
        <v>128</v>
      </c>
      <c r="M84" s="17" t="s">
        <v>128</v>
      </c>
      <c r="N84" s="18">
        <f t="shared" si="8"/>
        <v>7.3</v>
      </c>
      <c r="O84" s="151">
        <v>1963</v>
      </c>
      <c r="P84" s="146">
        <f t="shared" si="9"/>
        <v>12.9</v>
      </c>
      <c r="Q84" s="12"/>
      <c r="R84" s="43">
        <v>80</v>
      </c>
      <c r="S84" s="56" t="s">
        <v>46</v>
      </c>
      <c r="T84" s="63">
        <v>9</v>
      </c>
      <c r="U84" s="56">
        <v>1954</v>
      </c>
      <c r="V84" s="56">
        <v>1</v>
      </c>
      <c r="W84" s="67">
        <v>1954</v>
      </c>
      <c r="X84" s="71" t="s">
        <v>128</v>
      </c>
      <c r="Y84" s="69">
        <v>80</v>
      </c>
      <c r="Z84" s="56" t="s">
        <v>20</v>
      </c>
      <c r="AA84" s="63">
        <v>15.2</v>
      </c>
      <c r="AB84" s="56">
        <v>1997</v>
      </c>
      <c r="AC84" s="59">
        <v>4.1</v>
      </c>
      <c r="AD84" s="67">
        <v>1931</v>
      </c>
      <c r="AE84" s="58">
        <v>0.3</v>
      </c>
      <c r="AF84" s="44">
        <v>80</v>
      </c>
      <c r="AG84" s="57" t="s">
        <v>114</v>
      </c>
      <c r="AH84" s="58">
        <v>13</v>
      </c>
      <c r="AI84" s="67" t="s">
        <v>76</v>
      </c>
      <c r="AJ84" s="80">
        <v>20.900000000000002</v>
      </c>
      <c r="AK84" s="56">
        <v>1970</v>
      </c>
      <c r="AL84" s="58">
        <v>12.700000000000001</v>
      </c>
      <c r="AM84" s="67">
        <v>1911</v>
      </c>
      <c r="AN84" s="80">
        <v>21.400000000000002</v>
      </c>
      <c r="AO84" s="12"/>
      <c r="AP84" s="94">
        <v>1964</v>
      </c>
      <c r="AQ84" s="63">
        <v>28.5</v>
      </c>
      <c r="AR84" s="96">
        <v>80</v>
      </c>
      <c r="AS84" s="56">
        <v>1970</v>
      </c>
      <c r="AT84" s="58">
        <v>12.700000000000001</v>
      </c>
      <c r="AU84" s="67">
        <v>1911</v>
      </c>
      <c r="AV84" s="81">
        <v>21.400000000000002</v>
      </c>
      <c r="AW84" s="12"/>
      <c r="AX84" s="43">
        <v>81</v>
      </c>
      <c r="AY84" s="16">
        <v>5.1</v>
      </c>
      <c r="AZ84" s="40">
        <v>1985</v>
      </c>
      <c r="BA84" s="15">
        <v>5.6</v>
      </c>
      <c r="BB84" s="40">
        <v>1894</v>
      </c>
      <c r="BC84" s="15">
        <v>3.3</v>
      </c>
      <c r="BD84" s="40">
        <v>1891</v>
      </c>
      <c r="BE84" s="15" t="s">
        <v>128</v>
      </c>
      <c r="BF84" s="40">
        <v>1931</v>
      </c>
      <c r="BG84" s="15">
        <v>0</v>
      </c>
      <c r="BH84" s="40">
        <v>1924</v>
      </c>
      <c r="BI84" s="15">
        <v>0</v>
      </c>
      <c r="BJ84" s="40">
        <v>1906</v>
      </c>
      <c r="BK84" s="15">
        <v>0.3</v>
      </c>
      <c r="BL84" s="40">
        <v>1976</v>
      </c>
      <c r="BM84" s="15">
        <v>3.9</v>
      </c>
      <c r="BN84" s="40">
        <v>1975</v>
      </c>
      <c r="BO84" s="110">
        <v>81</v>
      </c>
      <c r="BP84" s="12"/>
      <c r="BQ84" s="43">
        <v>81</v>
      </c>
      <c r="BR84" s="16">
        <v>2.2</v>
      </c>
      <c r="BS84" s="40">
        <v>1973</v>
      </c>
      <c r="BT84" s="15">
        <v>1.8</v>
      </c>
      <c r="BU84" s="40">
        <v>1963</v>
      </c>
      <c r="BV84" s="15">
        <v>0.4</v>
      </c>
      <c r="BW84" s="40">
        <v>1940</v>
      </c>
      <c r="BX84" s="15">
        <v>0</v>
      </c>
      <c r="BY84" s="40">
        <v>1988</v>
      </c>
      <c r="BZ84" s="15">
        <v>0</v>
      </c>
      <c r="CA84" s="40">
        <v>1930</v>
      </c>
      <c r="CB84" s="15">
        <v>0</v>
      </c>
      <c r="CC84" s="40">
        <v>1942</v>
      </c>
      <c r="CD84" s="15" t="s">
        <v>128</v>
      </c>
      <c r="CE84" s="40">
        <v>1948</v>
      </c>
      <c r="CF84" s="15">
        <v>0.9</v>
      </c>
      <c r="CG84" s="40">
        <v>1970</v>
      </c>
      <c r="CH84" s="110">
        <v>81</v>
      </c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</row>
    <row r="85" spans="1:201" ht="11.25">
      <c r="A85" s="14" t="s">
        <v>92</v>
      </c>
      <c r="B85" s="15">
        <v>6.4</v>
      </c>
      <c r="C85" s="16">
        <v>8.1</v>
      </c>
      <c r="D85" s="16">
        <v>8.8</v>
      </c>
      <c r="E85" s="17">
        <f t="shared" si="5"/>
        <v>23.3</v>
      </c>
      <c r="F85" s="16">
        <v>8.2</v>
      </c>
      <c r="G85" s="16" t="s">
        <v>128</v>
      </c>
      <c r="H85" s="16">
        <v>0</v>
      </c>
      <c r="I85" s="17">
        <f t="shared" si="6"/>
        <v>8.2</v>
      </c>
      <c r="J85" s="16">
        <v>0</v>
      </c>
      <c r="K85" s="16">
        <v>0</v>
      </c>
      <c r="L85" s="16">
        <v>3.1</v>
      </c>
      <c r="M85" s="17">
        <f t="shared" si="7"/>
        <v>3.1</v>
      </c>
      <c r="N85" s="18">
        <f t="shared" si="8"/>
        <v>31.5</v>
      </c>
      <c r="O85" s="151">
        <v>1964</v>
      </c>
      <c r="P85" s="146">
        <f t="shared" si="9"/>
        <v>28.5</v>
      </c>
      <c r="Q85" s="12"/>
      <c r="R85" s="43">
        <v>81</v>
      </c>
      <c r="S85" s="56" t="s">
        <v>52</v>
      </c>
      <c r="T85" s="63">
        <v>8.9</v>
      </c>
      <c r="U85" s="56">
        <v>1966</v>
      </c>
      <c r="V85" s="56">
        <v>0.9</v>
      </c>
      <c r="W85" s="67">
        <v>1953</v>
      </c>
      <c r="X85" s="71" t="s">
        <v>128</v>
      </c>
      <c r="Y85" s="69">
        <v>81</v>
      </c>
      <c r="Z85" s="56" t="s">
        <v>9</v>
      </c>
      <c r="AA85" s="63">
        <v>15.299999999999999</v>
      </c>
      <c r="AB85" s="56">
        <v>1887</v>
      </c>
      <c r="AC85" s="58">
        <v>4.3</v>
      </c>
      <c r="AD85" s="67">
        <v>1913</v>
      </c>
      <c r="AE85" s="58">
        <v>0.3</v>
      </c>
      <c r="AF85" s="44">
        <v>81</v>
      </c>
      <c r="AG85" s="56" t="s">
        <v>46</v>
      </c>
      <c r="AH85" s="58">
        <v>13</v>
      </c>
      <c r="AI85" s="67" t="s">
        <v>56</v>
      </c>
      <c r="AJ85" s="80">
        <v>21</v>
      </c>
      <c r="AK85" s="56">
        <v>1917</v>
      </c>
      <c r="AL85" s="58">
        <v>12.6</v>
      </c>
      <c r="AM85" s="67">
        <v>1965</v>
      </c>
      <c r="AN85" s="80">
        <v>21.8</v>
      </c>
      <c r="AO85" s="12"/>
      <c r="AP85" s="94">
        <v>1965</v>
      </c>
      <c r="AQ85" s="63">
        <v>21.8</v>
      </c>
      <c r="AR85" s="96">
        <v>81</v>
      </c>
      <c r="AS85" s="56">
        <v>1917</v>
      </c>
      <c r="AT85" s="58">
        <v>12.6</v>
      </c>
      <c r="AU85" s="67">
        <v>1965</v>
      </c>
      <c r="AV85" s="81">
        <v>21.8</v>
      </c>
      <c r="AW85" s="12"/>
      <c r="AX85" s="43">
        <v>82</v>
      </c>
      <c r="AY85" s="16">
        <v>5.2</v>
      </c>
      <c r="AZ85" s="40">
        <v>1897</v>
      </c>
      <c r="BA85" s="15">
        <v>5.7</v>
      </c>
      <c r="BB85" s="40">
        <v>1965</v>
      </c>
      <c r="BC85" s="15">
        <v>3.5</v>
      </c>
      <c r="BD85" s="40">
        <v>1942</v>
      </c>
      <c r="BE85" s="15" t="s">
        <v>128</v>
      </c>
      <c r="BF85" s="40">
        <v>1928</v>
      </c>
      <c r="BG85" s="15">
        <v>0</v>
      </c>
      <c r="BH85" s="40">
        <v>1922</v>
      </c>
      <c r="BI85" s="15">
        <v>0</v>
      </c>
      <c r="BJ85" s="40">
        <v>1904</v>
      </c>
      <c r="BK85" s="15">
        <v>0.3</v>
      </c>
      <c r="BL85" s="40">
        <v>1931</v>
      </c>
      <c r="BM85" s="15">
        <v>3.9</v>
      </c>
      <c r="BN85" s="40">
        <v>1932</v>
      </c>
      <c r="BO85" s="110">
        <v>82</v>
      </c>
      <c r="BP85" s="12"/>
      <c r="BQ85" s="43">
        <v>82</v>
      </c>
      <c r="BR85" s="16">
        <v>2.2</v>
      </c>
      <c r="BS85" s="40">
        <v>1921</v>
      </c>
      <c r="BT85" s="15">
        <v>1.8</v>
      </c>
      <c r="BU85" s="40">
        <v>1952</v>
      </c>
      <c r="BV85" s="15">
        <v>0.3</v>
      </c>
      <c r="BW85" s="40">
        <v>1972</v>
      </c>
      <c r="BX85" s="15">
        <v>0</v>
      </c>
      <c r="BY85" s="40">
        <v>1987</v>
      </c>
      <c r="BZ85" s="15">
        <v>0</v>
      </c>
      <c r="CA85" s="40">
        <v>1928</v>
      </c>
      <c r="CB85" s="15">
        <v>0</v>
      </c>
      <c r="CC85" s="40">
        <v>1941</v>
      </c>
      <c r="CD85" s="15" t="s">
        <v>128</v>
      </c>
      <c r="CE85" s="40">
        <v>1946</v>
      </c>
      <c r="CF85" s="15">
        <v>0.9</v>
      </c>
      <c r="CG85" s="40">
        <v>1951</v>
      </c>
      <c r="CH85" s="110">
        <v>82</v>
      </c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</row>
    <row r="86" spans="1:201" ht="11.25">
      <c r="A86" s="14" t="s">
        <v>93</v>
      </c>
      <c r="B86" s="15">
        <v>0.3</v>
      </c>
      <c r="C86" s="16">
        <v>7.3</v>
      </c>
      <c r="D86" s="16">
        <v>5.7</v>
      </c>
      <c r="E86" s="17">
        <f t="shared" si="5"/>
        <v>13.3</v>
      </c>
      <c r="F86" s="16">
        <v>8.7</v>
      </c>
      <c r="G86" s="16">
        <v>0</v>
      </c>
      <c r="H86" s="16">
        <v>0</v>
      </c>
      <c r="I86" s="17">
        <f t="shared" si="6"/>
        <v>8.7</v>
      </c>
      <c r="J86" s="16">
        <v>0</v>
      </c>
      <c r="K86" s="16">
        <v>0</v>
      </c>
      <c r="L86" s="16" t="s">
        <v>128</v>
      </c>
      <c r="M86" s="17" t="s">
        <v>128</v>
      </c>
      <c r="N86" s="18">
        <f t="shared" si="8"/>
        <v>25.1</v>
      </c>
      <c r="O86" s="151">
        <v>1965</v>
      </c>
      <c r="P86" s="146">
        <f t="shared" si="9"/>
        <v>21.8</v>
      </c>
      <c r="Q86" s="12"/>
      <c r="R86" s="43">
        <v>82</v>
      </c>
      <c r="S86" s="57" t="s">
        <v>137</v>
      </c>
      <c r="T86" s="63">
        <v>8.8</v>
      </c>
      <c r="U86" s="56">
        <v>1940</v>
      </c>
      <c r="V86" s="56">
        <v>0.7</v>
      </c>
      <c r="W86" s="67">
        <v>1948</v>
      </c>
      <c r="X86" s="71" t="s">
        <v>128</v>
      </c>
      <c r="Y86" s="69">
        <v>82</v>
      </c>
      <c r="Z86" s="57" t="s">
        <v>127</v>
      </c>
      <c r="AA86" s="63">
        <v>15.3</v>
      </c>
      <c r="AB86" s="56">
        <v>1943</v>
      </c>
      <c r="AC86" s="58">
        <v>4.4</v>
      </c>
      <c r="AD86" s="67">
        <v>1902</v>
      </c>
      <c r="AE86" s="58">
        <v>0.3</v>
      </c>
      <c r="AF86" s="44">
        <v>82</v>
      </c>
      <c r="AG86" s="56" t="s">
        <v>15</v>
      </c>
      <c r="AH86" s="58">
        <v>13</v>
      </c>
      <c r="AI86" s="67" t="s">
        <v>5</v>
      </c>
      <c r="AJ86" s="80">
        <v>21</v>
      </c>
      <c r="AK86" s="56">
        <v>1972</v>
      </c>
      <c r="AL86" s="58">
        <v>12.5</v>
      </c>
      <c r="AM86" s="67">
        <v>1942</v>
      </c>
      <c r="AN86" s="80">
        <v>22.200000000000003</v>
      </c>
      <c r="AO86" s="12"/>
      <c r="AP86" s="94">
        <v>1966</v>
      </c>
      <c r="AQ86" s="63">
        <v>10.6</v>
      </c>
      <c r="AR86" s="96">
        <v>82</v>
      </c>
      <c r="AS86" s="56">
        <v>1972</v>
      </c>
      <c r="AT86" s="58">
        <v>12.5</v>
      </c>
      <c r="AU86" s="67">
        <v>1942</v>
      </c>
      <c r="AV86" s="81">
        <v>22.200000000000003</v>
      </c>
      <c r="AW86" s="12"/>
      <c r="AX86" s="43">
        <v>83</v>
      </c>
      <c r="AY86" s="16">
        <v>5.3</v>
      </c>
      <c r="AZ86" s="40">
        <v>1961</v>
      </c>
      <c r="BA86" s="15">
        <v>5.7</v>
      </c>
      <c r="BB86" s="40">
        <v>1929</v>
      </c>
      <c r="BC86" s="15">
        <v>3.5</v>
      </c>
      <c r="BD86" s="40">
        <v>1911</v>
      </c>
      <c r="BE86" s="15" t="s">
        <v>128</v>
      </c>
      <c r="BF86" s="40">
        <v>1927</v>
      </c>
      <c r="BG86" s="15">
        <v>0</v>
      </c>
      <c r="BH86" s="40">
        <v>1921</v>
      </c>
      <c r="BI86" s="15">
        <v>0</v>
      </c>
      <c r="BJ86" s="40">
        <v>1903</v>
      </c>
      <c r="BK86" s="15">
        <v>0.3</v>
      </c>
      <c r="BL86" s="40">
        <v>1902</v>
      </c>
      <c r="BM86" s="15">
        <v>3.9</v>
      </c>
      <c r="BN86" s="40">
        <v>1885</v>
      </c>
      <c r="BO86" s="110">
        <v>83</v>
      </c>
      <c r="BP86" s="12"/>
      <c r="BQ86" s="43">
        <v>83</v>
      </c>
      <c r="BR86" s="16">
        <v>2.2</v>
      </c>
      <c r="BS86" s="40">
        <v>1907</v>
      </c>
      <c r="BT86" s="15">
        <v>1.7</v>
      </c>
      <c r="BU86" s="40">
        <v>1902</v>
      </c>
      <c r="BV86" s="15">
        <v>0.3</v>
      </c>
      <c r="BW86" s="40">
        <v>1932</v>
      </c>
      <c r="BX86" s="15">
        <v>0</v>
      </c>
      <c r="BY86" s="40">
        <v>1985</v>
      </c>
      <c r="BZ86" s="15">
        <v>0</v>
      </c>
      <c r="CA86" s="40">
        <v>1927</v>
      </c>
      <c r="CB86" s="15">
        <v>0</v>
      </c>
      <c r="CC86" s="40">
        <v>1940</v>
      </c>
      <c r="CD86" s="15" t="s">
        <v>128</v>
      </c>
      <c r="CE86" s="40">
        <v>1945</v>
      </c>
      <c r="CF86" s="15">
        <v>0.8</v>
      </c>
      <c r="CG86" s="40">
        <v>1962</v>
      </c>
      <c r="CH86" s="110">
        <v>83</v>
      </c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</row>
    <row r="87" spans="1:201" ht="11.25">
      <c r="A87" s="14" t="s">
        <v>94</v>
      </c>
      <c r="B87" s="15">
        <v>0.1</v>
      </c>
      <c r="C87" s="16">
        <v>2.5</v>
      </c>
      <c r="D87" s="16">
        <v>7.1</v>
      </c>
      <c r="E87" s="17">
        <f t="shared" si="5"/>
        <v>9.7</v>
      </c>
      <c r="F87" s="16">
        <v>0.9</v>
      </c>
      <c r="G87" s="16" t="s">
        <v>128</v>
      </c>
      <c r="H87" s="16">
        <v>0</v>
      </c>
      <c r="I87" s="17">
        <f t="shared" si="6"/>
        <v>0.9</v>
      </c>
      <c r="J87" s="16">
        <v>0</v>
      </c>
      <c r="K87" s="16">
        <v>0</v>
      </c>
      <c r="L87" s="16" t="s">
        <v>128</v>
      </c>
      <c r="M87" s="17" t="s">
        <v>128</v>
      </c>
      <c r="N87" s="18">
        <f t="shared" si="8"/>
        <v>10.6</v>
      </c>
      <c r="O87" s="151">
        <v>1966</v>
      </c>
      <c r="P87" s="146">
        <f t="shared" si="9"/>
        <v>10.6</v>
      </c>
      <c r="Q87" s="12"/>
      <c r="R87" s="43">
        <v>83</v>
      </c>
      <c r="S87" s="56" t="s">
        <v>45</v>
      </c>
      <c r="T87" s="63">
        <v>8.7</v>
      </c>
      <c r="U87" s="56">
        <v>1962</v>
      </c>
      <c r="V87" s="56">
        <v>0.6</v>
      </c>
      <c r="W87" s="67">
        <v>1946</v>
      </c>
      <c r="X87" s="71" t="s">
        <v>128</v>
      </c>
      <c r="Y87" s="69">
        <v>83</v>
      </c>
      <c r="Z87" s="57" t="s">
        <v>116</v>
      </c>
      <c r="AA87" s="63">
        <v>15.399999999999999</v>
      </c>
      <c r="AB87" s="56">
        <v>1934</v>
      </c>
      <c r="AC87" s="58">
        <v>4.5</v>
      </c>
      <c r="AD87" s="67">
        <v>1917</v>
      </c>
      <c r="AE87" s="58">
        <v>0.30000000000000004</v>
      </c>
      <c r="AF87" s="44">
        <v>83</v>
      </c>
      <c r="AG87" s="57" t="s">
        <v>142</v>
      </c>
      <c r="AH87" s="58">
        <v>12.8</v>
      </c>
      <c r="AI87" s="67" t="s">
        <v>70</v>
      </c>
      <c r="AJ87" s="80">
        <v>21.400000000000002</v>
      </c>
      <c r="AK87" s="56">
        <v>1918</v>
      </c>
      <c r="AL87" s="58">
        <v>12.399999999999999</v>
      </c>
      <c r="AM87" s="67">
        <v>1901</v>
      </c>
      <c r="AN87" s="80">
        <v>22.299999999999997</v>
      </c>
      <c r="AO87" s="12"/>
      <c r="AP87" s="94">
        <v>1967</v>
      </c>
      <c r="AQ87" s="63">
        <v>9.3</v>
      </c>
      <c r="AR87" s="96">
        <v>83</v>
      </c>
      <c r="AS87" s="56">
        <v>1918</v>
      </c>
      <c r="AT87" s="58">
        <v>12.399999999999999</v>
      </c>
      <c r="AU87" s="67">
        <v>1901</v>
      </c>
      <c r="AV87" s="81">
        <v>22.299999999999997</v>
      </c>
      <c r="AW87" s="12"/>
      <c r="AX87" s="43">
        <v>84</v>
      </c>
      <c r="AY87" s="16">
        <v>5.5</v>
      </c>
      <c r="AZ87" s="40">
        <v>1993</v>
      </c>
      <c r="BA87" s="15">
        <v>5.7</v>
      </c>
      <c r="BB87" s="40">
        <v>1916</v>
      </c>
      <c r="BC87" s="15">
        <v>3.5</v>
      </c>
      <c r="BD87" s="40">
        <v>1887</v>
      </c>
      <c r="BE87" s="15" t="s">
        <v>128</v>
      </c>
      <c r="BF87" s="40">
        <v>1926</v>
      </c>
      <c r="BG87" s="15">
        <v>0</v>
      </c>
      <c r="BH87" s="40">
        <v>1920</v>
      </c>
      <c r="BI87" s="15">
        <v>0</v>
      </c>
      <c r="BJ87" s="40">
        <v>1902</v>
      </c>
      <c r="BK87" s="15">
        <v>0.4</v>
      </c>
      <c r="BL87" s="40">
        <v>1956</v>
      </c>
      <c r="BM87" s="15">
        <v>4.1</v>
      </c>
      <c r="BN87" s="40">
        <v>1997</v>
      </c>
      <c r="BO87" s="110">
        <v>84</v>
      </c>
      <c r="BP87" s="12"/>
      <c r="BQ87" s="43">
        <v>84</v>
      </c>
      <c r="BR87" s="16">
        <v>2.2</v>
      </c>
      <c r="BS87" s="40">
        <v>1894</v>
      </c>
      <c r="BT87" s="15">
        <v>1.6</v>
      </c>
      <c r="BU87" s="40">
        <v>2001</v>
      </c>
      <c r="BV87" s="15">
        <v>0.3</v>
      </c>
      <c r="BW87" s="40">
        <v>1917</v>
      </c>
      <c r="BX87" s="15">
        <v>0</v>
      </c>
      <c r="BY87" s="40">
        <v>1984</v>
      </c>
      <c r="BZ87" s="15">
        <v>0</v>
      </c>
      <c r="CA87" s="40">
        <v>1926</v>
      </c>
      <c r="CB87" s="15">
        <v>0</v>
      </c>
      <c r="CC87" s="40">
        <v>1938</v>
      </c>
      <c r="CD87" s="15" t="s">
        <v>128</v>
      </c>
      <c r="CE87" s="40">
        <v>1944</v>
      </c>
      <c r="CF87" s="15">
        <v>0.7</v>
      </c>
      <c r="CG87" s="40">
        <v>1992</v>
      </c>
      <c r="CH87" s="110">
        <v>84</v>
      </c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</row>
    <row r="88" spans="1:201" ht="11.25">
      <c r="A88" s="14" t="s">
        <v>95</v>
      </c>
      <c r="B88" s="15">
        <v>0.1</v>
      </c>
      <c r="C88" s="16">
        <v>1.4</v>
      </c>
      <c r="D88" s="16">
        <v>0.9</v>
      </c>
      <c r="E88" s="17">
        <f t="shared" si="5"/>
        <v>2.4</v>
      </c>
      <c r="F88" s="16">
        <v>1.2</v>
      </c>
      <c r="G88" s="16">
        <v>0</v>
      </c>
      <c r="H88" s="16">
        <v>0</v>
      </c>
      <c r="I88" s="17">
        <f t="shared" si="6"/>
        <v>1.2</v>
      </c>
      <c r="J88" s="16">
        <v>0</v>
      </c>
      <c r="K88" s="16" t="s">
        <v>128</v>
      </c>
      <c r="L88" s="16">
        <v>1.6</v>
      </c>
      <c r="M88" s="17">
        <f t="shared" si="7"/>
        <v>1.6</v>
      </c>
      <c r="N88" s="18">
        <f t="shared" si="8"/>
        <v>3.5999999999999996</v>
      </c>
      <c r="O88" s="151">
        <v>1967</v>
      </c>
      <c r="P88" s="146">
        <f t="shared" si="9"/>
        <v>9.3</v>
      </c>
      <c r="Q88" s="12"/>
      <c r="R88" s="43">
        <v>84</v>
      </c>
      <c r="S88" s="56" t="s">
        <v>12</v>
      </c>
      <c r="T88" s="63">
        <v>8.4</v>
      </c>
      <c r="U88" s="56">
        <v>1999</v>
      </c>
      <c r="V88" s="57">
        <v>0.5</v>
      </c>
      <c r="W88" s="67">
        <v>1945</v>
      </c>
      <c r="X88" s="71" t="s">
        <v>128</v>
      </c>
      <c r="Y88" s="69">
        <v>84</v>
      </c>
      <c r="Z88" s="57" t="s">
        <v>125</v>
      </c>
      <c r="AA88" s="63">
        <v>15.4</v>
      </c>
      <c r="AB88" s="56">
        <v>2000</v>
      </c>
      <c r="AC88" s="58">
        <v>4.8</v>
      </c>
      <c r="AD88" s="67">
        <v>1956</v>
      </c>
      <c r="AE88" s="58">
        <v>0.4</v>
      </c>
      <c r="AF88" s="44">
        <v>84</v>
      </c>
      <c r="AG88" s="56" t="s">
        <v>37</v>
      </c>
      <c r="AH88" s="58">
        <v>12.700000000000001</v>
      </c>
      <c r="AI88" s="67" t="s">
        <v>74</v>
      </c>
      <c r="AJ88" s="80">
        <v>21.5</v>
      </c>
      <c r="AK88" s="56">
        <v>1985</v>
      </c>
      <c r="AL88" s="58">
        <v>12.1</v>
      </c>
      <c r="AM88" s="67">
        <v>1945</v>
      </c>
      <c r="AN88" s="80">
        <v>22.8</v>
      </c>
      <c r="AO88" s="12"/>
      <c r="AP88" s="94">
        <v>1968</v>
      </c>
      <c r="AQ88" s="63">
        <v>16.3</v>
      </c>
      <c r="AR88" s="96">
        <v>84</v>
      </c>
      <c r="AS88" s="56">
        <v>1985</v>
      </c>
      <c r="AT88" s="58">
        <v>12.1</v>
      </c>
      <c r="AU88" s="67">
        <v>1945</v>
      </c>
      <c r="AV88" s="81">
        <v>22.8</v>
      </c>
      <c r="AW88" s="12"/>
      <c r="AX88" s="43">
        <v>85</v>
      </c>
      <c r="AY88" s="16">
        <v>5.7</v>
      </c>
      <c r="AZ88" s="40">
        <v>1998</v>
      </c>
      <c r="BA88" s="15">
        <v>5.8</v>
      </c>
      <c r="BB88" s="40">
        <v>1969</v>
      </c>
      <c r="BC88" s="15">
        <v>3.7</v>
      </c>
      <c r="BD88" s="40">
        <v>1955</v>
      </c>
      <c r="BE88" s="15" t="s">
        <v>128</v>
      </c>
      <c r="BF88" s="40">
        <v>1924</v>
      </c>
      <c r="BG88" s="15">
        <v>0</v>
      </c>
      <c r="BH88" s="40">
        <v>1919</v>
      </c>
      <c r="BI88" s="15">
        <v>0</v>
      </c>
      <c r="BJ88" s="40">
        <v>1901</v>
      </c>
      <c r="BK88" s="15">
        <v>0.5</v>
      </c>
      <c r="BL88" s="40">
        <v>1898</v>
      </c>
      <c r="BM88" s="15">
        <v>4.2</v>
      </c>
      <c r="BN88" s="40">
        <v>1967</v>
      </c>
      <c r="BO88" s="110">
        <v>85</v>
      </c>
      <c r="BP88" s="12"/>
      <c r="BQ88" s="43">
        <v>85</v>
      </c>
      <c r="BR88" s="16">
        <v>2.1</v>
      </c>
      <c r="BS88" s="40">
        <v>1970</v>
      </c>
      <c r="BT88" s="15">
        <v>1.6</v>
      </c>
      <c r="BU88" s="40">
        <v>1995</v>
      </c>
      <c r="BV88" s="15">
        <v>0.3</v>
      </c>
      <c r="BW88" s="40">
        <v>1903</v>
      </c>
      <c r="BX88" s="15">
        <v>0</v>
      </c>
      <c r="BY88" s="40">
        <v>1981</v>
      </c>
      <c r="BZ88" s="15">
        <v>0</v>
      </c>
      <c r="CA88" s="40">
        <v>1925</v>
      </c>
      <c r="CB88" s="15">
        <v>0</v>
      </c>
      <c r="CC88" s="40">
        <v>1935</v>
      </c>
      <c r="CD88" s="15" t="s">
        <v>128</v>
      </c>
      <c r="CE88" s="40">
        <v>1943</v>
      </c>
      <c r="CF88" s="15">
        <v>0.7</v>
      </c>
      <c r="CG88" s="40">
        <v>1923</v>
      </c>
      <c r="CH88" s="110">
        <v>85</v>
      </c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</row>
    <row r="89" spans="1:201" ht="11.25">
      <c r="A89" s="14" t="s">
        <v>96</v>
      </c>
      <c r="B89" s="15">
        <v>4.2</v>
      </c>
      <c r="C89" s="16">
        <v>6.9</v>
      </c>
      <c r="D89" s="16">
        <v>0.4</v>
      </c>
      <c r="E89" s="17">
        <f t="shared" si="5"/>
        <v>11.500000000000002</v>
      </c>
      <c r="F89" s="16">
        <v>7.7</v>
      </c>
      <c r="G89" s="16">
        <v>0</v>
      </c>
      <c r="H89" s="16">
        <v>0</v>
      </c>
      <c r="I89" s="17">
        <f t="shared" si="6"/>
        <v>7.7</v>
      </c>
      <c r="J89" s="16">
        <v>0</v>
      </c>
      <c r="K89" s="16">
        <v>0</v>
      </c>
      <c r="L89" s="16" t="s">
        <v>128</v>
      </c>
      <c r="M89" s="17" t="s">
        <v>128</v>
      </c>
      <c r="N89" s="18">
        <f t="shared" si="8"/>
        <v>20.8</v>
      </c>
      <c r="O89" s="151">
        <v>1968</v>
      </c>
      <c r="P89" s="146">
        <f t="shared" si="9"/>
        <v>16.3</v>
      </c>
      <c r="Q89" s="12"/>
      <c r="R89" s="43">
        <v>85</v>
      </c>
      <c r="S89" s="56" t="s">
        <v>7</v>
      </c>
      <c r="T89" s="63">
        <v>8.3</v>
      </c>
      <c r="U89" s="56">
        <v>1995</v>
      </c>
      <c r="V89" s="57">
        <v>0.5</v>
      </c>
      <c r="W89" s="67">
        <v>1944</v>
      </c>
      <c r="X89" s="71" t="s">
        <v>128</v>
      </c>
      <c r="Y89" s="69">
        <v>85</v>
      </c>
      <c r="Z89" s="56" t="s">
        <v>18</v>
      </c>
      <c r="AA89" s="63">
        <v>15.4</v>
      </c>
      <c r="AB89" s="56">
        <v>1976</v>
      </c>
      <c r="AC89" s="59">
        <v>4.8</v>
      </c>
      <c r="AD89" s="67">
        <v>1898</v>
      </c>
      <c r="AE89" s="58">
        <v>0.7</v>
      </c>
      <c r="AF89" s="44">
        <v>85</v>
      </c>
      <c r="AG89" s="56" t="s">
        <v>134</v>
      </c>
      <c r="AH89" s="58">
        <v>12.7</v>
      </c>
      <c r="AI89" s="67" t="s">
        <v>84</v>
      </c>
      <c r="AJ89" s="80">
        <v>21.799999999999997</v>
      </c>
      <c r="AK89" s="56">
        <v>1900</v>
      </c>
      <c r="AL89" s="58">
        <v>11.5</v>
      </c>
      <c r="AM89" s="67">
        <v>1934</v>
      </c>
      <c r="AN89" s="80">
        <v>23.200000000000003</v>
      </c>
      <c r="AO89" s="12"/>
      <c r="AP89" s="94">
        <v>1969</v>
      </c>
      <c r="AQ89" s="63">
        <v>21</v>
      </c>
      <c r="AR89" s="96">
        <v>85</v>
      </c>
      <c r="AS89" s="56">
        <v>1900</v>
      </c>
      <c r="AT89" s="58">
        <v>11.5</v>
      </c>
      <c r="AU89" s="67">
        <v>1934</v>
      </c>
      <c r="AV89" s="81">
        <v>23.200000000000003</v>
      </c>
      <c r="AW89" s="12"/>
      <c r="AX89" s="43">
        <v>86</v>
      </c>
      <c r="AY89" s="16">
        <v>5.9</v>
      </c>
      <c r="AZ89" s="40">
        <v>1951</v>
      </c>
      <c r="BA89" s="15">
        <v>6.1</v>
      </c>
      <c r="BB89" s="40">
        <v>1986</v>
      </c>
      <c r="BC89" s="15">
        <v>3.8</v>
      </c>
      <c r="BD89" s="40">
        <v>1898</v>
      </c>
      <c r="BE89" s="15" t="s">
        <v>128</v>
      </c>
      <c r="BF89" s="40">
        <v>1923</v>
      </c>
      <c r="BG89" s="15">
        <v>0</v>
      </c>
      <c r="BH89" s="40">
        <v>1918</v>
      </c>
      <c r="BI89" s="15">
        <v>0</v>
      </c>
      <c r="BJ89" s="40">
        <v>1900</v>
      </c>
      <c r="BK89" s="15">
        <v>0.7</v>
      </c>
      <c r="BL89" s="40">
        <v>1896</v>
      </c>
      <c r="BM89" s="15">
        <v>4.3</v>
      </c>
      <c r="BN89" s="40">
        <v>1897</v>
      </c>
      <c r="BO89" s="110">
        <v>86</v>
      </c>
      <c r="BP89" s="12"/>
      <c r="BQ89" s="43">
        <v>86</v>
      </c>
      <c r="BR89" s="16">
        <v>2</v>
      </c>
      <c r="BS89" s="40">
        <v>1943</v>
      </c>
      <c r="BT89" s="15">
        <v>1.6</v>
      </c>
      <c r="BU89" s="40">
        <v>1937</v>
      </c>
      <c r="BV89" s="15">
        <v>0.3</v>
      </c>
      <c r="BW89" s="40">
        <v>1894</v>
      </c>
      <c r="BX89" s="15">
        <v>0</v>
      </c>
      <c r="BY89" s="40">
        <v>1979</v>
      </c>
      <c r="BZ89" s="15">
        <v>0</v>
      </c>
      <c r="CA89" s="40">
        <v>1924</v>
      </c>
      <c r="CB89" s="15">
        <v>0</v>
      </c>
      <c r="CC89" s="40">
        <v>1934</v>
      </c>
      <c r="CD89" s="15" t="s">
        <v>128</v>
      </c>
      <c r="CE89" s="40">
        <v>1942</v>
      </c>
      <c r="CF89" s="15">
        <v>0.7</v>
      </c>
      <c r="CG89" s="40">
        <v>1887</v>
      </c>
      <c r="CH89" s="110">
        <v>86</v>
      </c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</row>
    <row r="90" spans="1:201" s="13" customFormat="1" ht="11.25">
      <c r="A90" s="20" t="s">
        <v>97</v>
      </c>
      <c r="B90" s="21">
        <v>1.3</v>
      </c>
      <c r="C90" s="22">
        <v>2.3</v>
      </c>
      <c r="D90" s="22">
        <v>5.8</v>
      </c>
      <c r="E90" s="23">
        <f t="shared" si="5"/>
        <v>9.399999999999999</v>
      </c>
      <c r="F90" s="22">
        <v>2.7</v>
      </c>
      <c r="G90" s="22">
        <v>0</v>
      </c>
      <c r="H90" s="22">
        <v>0</v>
      </c>
      <c r="I90" s="23">
        <f t="shared" si="6"/>
        <v>2.7</v>
      </c>
      <c r="J90" s="22">
        <v>0</v>
      </c>
      <c r="K90" s="22">
        <v>0</v>
      </c>
      <c r="L90" s="22" t="s">
        <v>128</v>
      </c>
      <c r="M90" s="23" t="s">
        <v>128</v>
      </c>
      <c r="N90" s="24">
        <f t="shared" si="8"/>
        <v>12.099999999999998</v>
      </c>
      <c r="O90" s="152">
        <v>1969</v>
      </c>
      <c r="P90" s="145">
        <f t="shared" si="9"/>
        <v>21</v>
      </c>
      <c r="Q90" s="12"/>
      <c r="R90" s="43">
        <v>86</v>
      </c>
      <c r="S90" s="57" t="s">
        <v>113</v>
      </c>
      <c r="T90" s="63">
        <v>8.2</v>
      </c>
      <c r="U90" s="56">
        <v>1900</v>
      </c>
      <c r="V90" s="56">
        <v>0.5</v>
      </c>
      <c r="W90" s="67">
        <v>1943</v>
      </c>
      <c r="X90" s="71" t="s">
        <v>128</v>
      </c>
      <c r="Y90" s="69">
        <v>86</v>
      </c>
      <c r="Z90" s="56" t="s">
        <v>32</v>
      </c>
      <c r="AA90" s="63">
        <v>15.6</v>
      </c>
      <c r="AB90" s="56">
        <v>1948</v>
      </c>
      <c r="AC90" s="58">
        <v>4.8</v>
      </c>
      <c r="AD90" s="67">
        <v>1896</v>
      </c>
      <c r="AE90" s="58">
        <v>0.7</v>
      </c>
      <c r="AF90" s="44">
        <v>86</v>
      </c>
      <c r="AG90" s="56" t="s">
        <v>39</v>
      </c>
      <c r="AH90" s="58">
        <v>12.5</v>
      </c>
      <c r="AI90" s="67" t="s">
        <v>54</v>
      </c>
      <c r="AJ90" s="80">
        <v>21.9</v>
      </c>
      <c r="AK90" s="56">
        <v>1889</v>
      </c>
      <c r="AL90" s="58">
        <v>11.5</v>
      </c>
      <c r="AM90" s="67">
        <v>1956</v>
      </c>
      <c r="AN90" s="80">
        <v>23.399999999999995</v>
      </c>
      <c r="AO90" s="12"/>
      <c r="AP90" s="94">
        <v>1970</v>
      </c>
      <c r="AQ90" s="63">
        <v>12.700000000000001</v>
      </c>
      <c r="AR90" s="96">
        <v>86</v>
      </c>
      <c r="AS90" s="56">
        <v>1889</v>
      </c>
      <c r="AT90" s="58">
        <v>11.5</v>
      </c>
      <c r="AU90" s="67">
        <v>1956</v>
      </c>
      <c r="AV90" s="81">
        <v>23.399999999999995</v>
      </c>
      <c r="AW90" s="12"/>
      <c r="AX90" s="43">
        <v>87</v>
      </c>
      <c r="AY90" s="16">
        <v>6</v>
      </c>
      <c r="AZ90" s="40">
        <v>1908</v>
      </c>
      <c r="BA90" s="15">
        <v>6.4</v>
      </c>
      <c r="BB90" s="40">
        <v>1899</v>
      </c>
      <c r="BC90" s="15">
        <v>4.4</v>
      </c>
      <c r="BD90" s="40">
        <v>1943</v>
      </c>
      <c r="BE90" s="15" t="s">
        <v>128</v>
      </c>
      <c r="BF90" s="40">
        <v>1921</v>
      </c>
      <c r="BG90" s="15">
        <v>0</v>
      </c>
      <c r="BH90" s="40">
        <v>1917</v>
      </c>
      <c r="BI90" s="15">
        <v>0</v>
      </c>
      <c r="BJ90" s="40">
        <v>1899</v>
      </c>
      <c r="BK90" s="15">
        <v>0.8</v>
      </c>
      <c r="BL90" s="40">
        <v>1950</v>
      </c>
      <c r="BM90" s="15">
        <v>4.6</v>
      </c>
      <c r="BN90" s="40">
        <v>1936</v>
      </c>
      <c r="BO90" s="110">
        <v>87</v>
      </c>
      <c r="BP90" s="12"/>
      <c r="BQ90" s="43">
        <v>87</v>
      </c>
      <c r="BR90" s="16">
        <v>1.9</v>
      </c>
      <c r="BS90" s="40">
        <v>1991</v>
      </c>
      <c r="BT90" s="15">
        <v>1.6</v>
      </c>
      <c r="BU90" s="40">
        <v>1915</v>
      </c>
      <c r="BV90" s="15">
        <v>0.3</v>
      </c>
      <c r="BW90" s="40">
        <v>1885</v>
      </c>
      <c r="BX90" s="15">
        <v>0</v>
      </c>
      <c r="BY90" s="40">
        <v>1978</v>
      </c>
      <c r="BZ90" s="15">
        <v>0</v>
      </c>
      <c r="CA90" s="40">
        <v>1922</v>
      </c>
      <c r="CB90" s="15">
        <v>0</v>
      </c>
      <c r="CC90" s="40">
        <v>1933</v>
      </c>
      <c r="CD90" s="15" t="s">
        <v>128</v>
      </c>
      <c r="CE90" s="40">
        <v>1940</v>
      </c>
      <c r="CF90" s="15">
        <v>0.6</v>
      </c>
      <c r="CG90" s="40">
        <v>1957</v>
      </c>
      <c r="CH90" s="110">
        <v>87</v>
      </c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</row>
    <row r="91" spans="1:201" ht="11.25">
      <c r="A91" s="14" t="s">
        <v>98</v>
      </c>
      <c r="B91" s="15">
        <v>10.2</v>
      </c>
      <c r="C91" s="16">
        <v>2.1</v>
      </c>
      <c r="D91" s="16">
        <v>3.7</v>
      </c>
      <c r="E91" s="17">
        <f t="shared" si="5"/>
        <v>16</v>
      </c>
      <c r="F91" s="16">
        <v>5</v>
      </c>
      <c r="G91" s="16">
        <v>1</v>
      </c>
      <c r="H91" s="16">
        <v>0</v>
      </c>
      <c r="I91" s="17">
        <f t="shared" si="6"/>
        <v>6</v>
      </c>
      <c r="J91" s="16">
        <v>0</v>
      </c>
      <c r="K91" s="16">
        <v>0</v>
      </c>
      <c r="L91" s="16" t="s">
        <v>128</v>
      </c>
      <c r="M91" s="17" t="s">
        <v>128</v>
      </c>
      <c r="N91" s="18">
        <f t="shared" si="8"/>
        <v>22</v>
      </c>
      <c r="O91" s="151">
        <v>1970</v>
      </c>
      <c r="P91" s="146">
        <f t="shared" si="9"/>
        <v>12.700000000000001</v>
      </c>
      <c r="Q91" s="12"/>
      <c r="R91" s="43">
        <v>87</v>
      </c>
      <c r="S91" s="57" t="s">
        <v>143</v>
      </c>
      <c r="T91" s="63">
        <v>7.9</v>
      </c>
      <c r="U91" s="56">
        <v>2007</v>
      </c>
      <c r="V91" s="57">
        <v>0.4</v>
      </c>
      <c r="W91" s="67">
        <v>1942</v>
      </c>
      <c r="X91" s="71" t="s">
        <v>128</v>
      </c>
      <c r="Y91" s="69">
        <v>87</v>
      </c>
      <c r="Z91" s="56" t="s">
        <v>28</v>
      </c>
      <c r="AA91" s="63">
        <v>15.7</v>
      </c>
      <c r="AB91" s="56">
        <v>2002</v>
      </c>
      <c r="AC91" s="59">
        <v>5</v>
      </c>
      <c r="AD91" s="67">
        <v>1950</v>
      </c>
      <c r="AE91" s="58">
        <v>0.8</v>
      </c>
      <c r="AF91" s="44">
        <v>87</v>
      </c>
      <c r="AG91" s="56" t="s">
        <v>97</v>
      </c>
      <c r="AH91" s="58">
        <v>12.099999999999998</v>
      </c>
      <c r="AI91" s="67" t="s">
        <v>98</v>
      </c>
      <c r="AJ91" s="80">
        <v>22</v>
      </c>
      <c r="AK91" s="56">
        <v>1946</v>
      </c>
      <c r="AL91" s="58">
        <v>11.3</v>
      </c>
      <c r="AM91" s="67">
        <v>2002</v>
      </c>
      <c r="AN91" s="80">
        <v>23.4</v>
      </c>
      <c r="AO91" s="12"/>
      <c r="AP91" s="94">
        <v>1971</v>
      </c>
      <c r="AQ91" s="63">
        <v>9.8</v>
      </c>
      <c r="AR91" s="96">
        <v>87</v>
      </c>
      <c r="AS91" s="56">
        <v>1946</v>
      </c>
      <c r="AT91" s="58">
        <v>11.3</v>
      </c>
      <c r="AU91" s="67">
        <v>2002</v>
      </c>
      <c r="AV91" s="81">
        <v>23.4</v>
      </c>
      <c r="AW91" s="12"/>
      <c r="AX91" s="43">
        <v>88</v>
      </c>
      <c r="AY91" s="16">
        <v>6.2</v>
      </c>
      <c r="AZ91" s="40">
        <v>2002</v>
      </c>
      <c r="BA91" s="15">
        <v>6.7</v>
      </c>
      <c r="BB91" s="40">
        <v>1988</v>
      </c>
      <c r="BC91" s="15">
        <v>4.5</v>
      </c>
      <c r="BD91" s="40">
        <v>1934</v>
      </c>
      <c r="BE91" s="15" t="s">
        <v>128</v>
      </c>
      <c r="BF91" s="40">
        <v>1919</v>
      </c>
      <c r="BG91" s="15">
        <v>0</v>
      </c>
      <c r="BH91" s="40">
        <v>1916</v>
      </c>
      <c r="BI91" s="15">
        <v>0</v>
      </c>
      <c r="BJ91" s="40">
        <v>1897</v>
      </c>
      <c r="BK91" s="15">
        <v>0.8</v>
      </c>
      <c r="BL91" s="40">
        <v>1927</v>
      </c>
      <c r="BM91" s="15">
        <v>5.2</v>
      </c>
      <c r="BN91" s="40">
        <v>1976</v>
      </c>
      <c r="BO91" s="110">
        <v>88</v>
      </c>
      <c r="BP91" s="12"/>
      <c r="BQ91" s="43">
        <v>88</v>
      </c>
      <c r="BR91" s="16">
        <v>1.8</v>
      </c>
      <c r="BS91" s="40">
        <v>1941</v>
      </c>
      <c r="BT91" s="15">
        <v>1.5</v>
      </c>
      <c r="BU91" s="40">
        <v>1999</v>
      </c>
      <c r="BV91" s="15">
        <v>0.2</v>
      </c>
      <c r="BW91" s="40">
        <v>1994</v>
      </c>
      <c r="BX91" s="15">
        <v>0</v>
      </c>
      <c r="BY91" s="40">
        <v>1976</v>
      </c>
      <c r="BZ91" s="15">
        <v>0</v>
      </c>
      <c r="CA91" s="40">
        <v>1921</v>
      </c>
      <c r="CB91" s="15">
        <v>0</v>
      </c>
      <c r="CC91" s="40">
        <v>1932</v>
      </c>
      <c r="CD91" s="15" t="s">
        <v>128</v>
      </c>
      <c r="CE91" s="40">
        <v>1935</v>
      </c>
      <c r="CF91" s="15">
        <v>0.6</v>
      </c>
      <c r="CG91" s="40">
        <v>1893</v>
      </c>
      <c r="CH91" s="110">
        <v>88</v>
      </c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</row>
    <row r="92" spans="1:201" ht="11.25">
      <c r="A92" s="14" t="s">
        <v>99</v>
      </c>
      <c r="B92" s="15">
        <v>0.9</v>
      </c>
      <c r="C92" s="16">
        <v>0.4</v>
      </c>
      <c r="D92" s="16">
        <v>1.4</v>
      </c>
      <c r="E92" s="17">
        <f t="shared" si="5"/>
        <v>2.7</v>
      </c>
      <c r="F92" s="16">
        <v>0.2</v>
      </c>
      <c r="G92" s="16">
        <v>6.5</v>
      </c>
      <c r="H92" s="16">
        <v>0</v>
      </c>
      <c r="I92" s="17">
        <f t="shared" si="6"/>
        <v>6.7</v>
      </c>
      <c r="J92" s="16">
        <v>0</v>
      </c>
      <c r="K92" s="16">
        <v>0</v>
      </c>
      <c r="L92" s="16">
        <v>1.3</v>
      </c>
      <c r="M92" s="17">
        <f t="shared" si="7"/>
        <v>1.3</v>
      </c>
      <c r="N92" s="18">
        <f t="shared" si="8"/>
        <v>9.4</v>
      </c>
      <c r="O92" s="151">
        <v>1971</v>
      </c>
      <c r="P92" s="146">
        <f t="shared" si="9"/>
        <v>9.8</v>
      </c>
      <c r="Q92" s="12"/>
      <c r="R92" s="43">
        <v>88</v>
      </c>
      <c r="S92" s="56" t="s">
        <v>77</v>
      </c>
      <c r="T92" s="63">
        <v>7.800000000000001</v>
      </c>
      <c r="U92" s="56">
        <v>1973</v>
      </c>
      <c r="V92" s="56">
        <v>0.4</v>
      </c>
      <c r="W92" s="67">
        <v>1940</v>
      </c>
      <c r="X92" s="71" t="s">
        <v>128</v>
      </c>
      <c r="Y92" s="69">
        <v>88</v>
      </c>
      <c r="Z92" s="56" t="s">
        <v>76</v>
      </c>
      <c r="AA92" s="63">
        <v>15.9</v>
      </c>
      <c r="AB92" s="56">
        <v>1957</v>
      </c>
      <c r="AC92" s="58">
        <v>5</v>
      </c>
      <c r="AD92" s="67">
        <v>1927</v>
      </c>
      <c r="AE92" s="58">
        <v>0.8</v>
      </c>
      <c r="AF92" s="44">
        <v>88</v>
      </c>
      <c r="AG92" s="56" t="s">
        <v>53</v>
      </c>
      <c r="AH92" s="58">
        <v>11.9</v>
      </c>
      <c r="AI92" s="67" t="s">
        <v>75</v>
      </c>
      <c r="AJ92" s="80">
        <v>22.200000000000003</v>
      </c>
      <c r="AK92" s="56">
        <v>1950</v>
      </c>
      <c r="AL92" s="58">
        <v>11.2</v>
      </c>
      <c r="AM92" s="67">
        <v>1947</v>
      </c>
      <c r="AN92" s="80">
        <v>23.400000000000002</v>
      </c>
      <c r="AO92" s="12"/>
      <c r="AP92" s="94">
        <v>1972</v>
      </c>
      <c r="AQ92" s="63">
        <v>12.5</v>
      </c>
      <c r="AR92" s="96">
        <v>88</v>
      </c>
      <c r="AS92" s="56">
        <v>1950</v>
      </c>
      <c r="AT92" s="58">
        <v>11.2</v>
      </c>
      <c r="AU92" s="67">
        <v>1947</v>
      </c>
      <c r="AV92" s="81">
        <v>23.400000000000002</v>
      </c>
      <c r="AW92" s="12"/>
      <c r="AX92" s="43">
        <v>89</v>
      </c>
      <c r="AY92" s="16">
        <v>6.3</v>
      </c>
      <c r="AZ92" s="40">
        <v>1946</v>
      </c>
      <c r="BA92" s="15">
        <v>6.7</v>
      </c>
      <c r="BB92" s="40">
        <v>1977</v>
      </c>
      <c r="BC92" s="15">
        <v>4.8</v>
      </c>
      <c r="BD92" s="40">
        <v>2000</v>
      </c>
      <c r="BE92" s="15" t="s">
        <v>128</v>
      </c>
      <c r="BF92" s="40">
        <v>1918</v>
      </c>
      <c r="BG92" s="15">
        <v>0</v>
      </c>
      <c r="BH92" s="40">
        <v>1915</v>
      </c>
      <c r="BI92" s="15">
        <v>0</v>
      </c>
      <c r="BJ92" s="40">
        <v>1896</v>
      </c>
      <c r="BK92" s="15">
        <v>0.9</v>
      </c>
      <c r="BL92" s="40">
        <v>1995</v>
      </c>
      <c r="BM92" s="15">
        <v>5.4</v>
      </c>
      <c r="BN92" s="40">
        <v>1904</v>
      </c>
      <c r="BO92" s="110">
        <v>89</v>
      </c>
      <c r="BP92" s="12"/>
      <c r="BQ92" s="43">
        <v>89</v>
      </c>
      <c r="BR92" s="16">
        <v>1.7</v>
      </c>
      <c r="BS92" s="40">
        <v>1952</v>
      </c>
      <c r="BT92" s="15">
        <v>1.5</v>
      </c>
      <c r="BU92" s="40">
        <v>1933</v>
      </c>
      <c r="BV92" s="15">
        <v>0.2</v>
      </c>
      <c r="BW92" s="40">
        <v>1986</v>
      </c>
      <c r="BX92" s="15">
        <v>0</v>
      </c>
      <c r="BY92" s="40">
        <v>1974</v>
      </c>
      <c r="BZ92" s="15">
        <v>0</v>
      </c>
      <c r="CA92" s="40">
        <v>1920</v>
      </c>
      <c r="CB92" s="15">
        <v>0</v>
      </c>
      <c r="CC92" s="40">
        <v>1931</v>
      </c>
      <c r="CD92" s="15" t="s">
        <v>128</v>
      </c>
      <c r="CE92" s="40">
        <v>1934</v>
      </c>
      <c r="CF92" s="15">
        <v>0.6</v>
      </c>
      <c r="CG92" s="40">
        <v>1892</v>
      </c>
      <c r="CH92" s="110">
        <v>89</v>
      </c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</row>
    <row r="93" spans="1:201" ht="11.25">
      <c r="A93" s="14" t="s">
        <v>100</v>
      </c>
      <c r="B93" s="15">
        <v>0</v>
      </c>
      <c r="C93" s="16">
        <v>4.1</v>
      </c>
      <c r="D93" s="16">
        <v>1.9</v>
      </c>
      <c r="E93" s="17">
        <f t="shared" si="5"/>
        <v>6</v>
      </c>
      <c r="F93" s="16">
        <v>0.3</v>
      </c>
      <c r="G93" s="16" t="s">
        <v>128</v>
      </c>
      <c r="H93" s="16">
        <v>0</v>
      </c>
      <c r="I93" s="17">
        <f t="shared" si="6"/>
        <v>0.3</v>
      </c>
      <c r="J93" s="16">
        <v>0</v>
      </c>
      <c r="K93" s="16">
        <v>0</v>
      </c>
      <c r="L93" s="16">
        <v>5.2</v>
      </c>
      <c r="M93" s="17">
        <f t="shared" si="7"/>
        <v>5.2</v>
      </c>
      <c r="N93" s="18">
        <f t="shared" si="8"/>
        <v>7.6</v>
      </c>
      <c r="O93" s="151">
        <v>1972</v>
      </c>
      <c r="P93" s="146">
        <f t="shared" si="9"/>
        <v>12.5</v>
      </c>
      <c r="Q93" s="12"/>
      <c r="R93" s="43">
        <v>89</v>
      </c>
      <c r="S93" s="57" t="s">
        <v>141</v>
      </c>
      <c r="T93" s="63">
        <v>7.4</v>
      </c>
      <c r="U93" s="56">
        <v>1959</v>
      </c>
      <c r="V93" s="56">
        <v>0.4</v>
      </c>
      <c r="W93" s="67">
        <v>1939</v>
      </c>
      <c r="X93" s="71" t="s">
        <v>128</v>
      </c>
      <c r="Y93" s="69">
        <v>89</v>
      </c>
      <c r="Z93" s="56" t="s">
        <v>98</v>
      </c>
      <c r="AA93" s="63">
        <v>16</v>
      </c>
      <c r="AB93" s="56">
        <v>1984</v>
      </c>
      <c r="AC93" s="59">
        <v>5.2</v>
      </c>
      <c r="AD93" s="67">
        <v>1995</v>
      </c>
      <c r="AE93" s="58">
        <v>0.9</v>
      </c>
      <c r="AF93" s="44">
        <v>89</v>
      </c>
      <c r="AG93" s="56" t="s">
        <v>101</v>
      </c>
      <c r="AH93" s="58">
        <v>11.8</v>
      </c>
      <c r="AI93" s="67" t="s">
        <v>41</v>
      </c>
      <c r="AJ93" s="80">
        <v>22.7</v>
      </c>
      <c r="AK93" s="56">
        <v>2006</v>
      </c>
      <c r="AL93" s="58">
        <v>11.1</v>
      </c>
      <c r="AM93" s="67">
        <v>2003</v>
      </c>
      <c r="AN93" s="80">
        <v>23.500000000000004</v>
      </c>
      <c r="AO93" s="12"/>
      <c r="AP93" s="94">
        <v>1973</v>
      </c>
      <c r="AQ93" s="63">
        <v>31.900000000000002</v>
      </c>
      <c r="AR93" s="96">
        <v>89</v>
      </c>
      <c r="AS93" s="56">
        <v>2006</v>
      </c>
      <c r="AT93" s="58">
        <v>11.1</v>
      </c>
      <c r="AU93" s="67">
        <v>2003</v>
      </c>
      <c r="AV93" s="81">
        <v>23.500000000000004</v>
      </c>
      <c r="AW93" s="12"/>
      <c r="AX93" s="43">
        <v>90</v>
      </c>
      <c r="AY93" s="16">
        <v>6.6</v>
      </c>
      <c r="AZ93" s="40">
        <v>1902</v>
      </c>
      <c r="BA93" s="15">
        <v>6.9</v>
      </c>
      <c r="BB93" s="40">
        <v>1990</v>
      </c>
      <c r="BC93" s="15">
        <v>4.8</v>
      </c>
      <c r="BD93" s="40">
        <v>1976</v>
      </c>
      <c r="BE93" s="15" t="s">
        <v>128</v>
      </c>
      <c r="BF93" s="40">
        <v>1915</v>
      </c>
      <c r="BG93" s="15">
        <v>0</v>
      </c>
      <c r="BH93" s="40">
        <v>1914</v>
      </c>
      <c r="BI93" s="15">
        <v>0</v>
      </c>
      <c r="BJ93" s="40">
        <v>1895</v>
      </c>
      <c r="BK93" s="15">
        <v>1</v>
      </c>
      <c r="BL93" s="40">
        <v>1937</v>
      </c>
      <c r="BM93" s="15">
        <v>5.6</v>
      </c>
      <c r="BN93" s="40">
        <v>1960</v>
      </c>
      <c r="BO93" s="110">
        <v>90</v>
      </c>
      <c r="BP93" s="12"/>
      <c r="BQ93" s="43">
        <v>90</v>
      </c>
      <c r="BR93" s="16">
        <v>1.7</v>
      </c>
      <c r="BS93" s="40">
        <v>1927</v>
      </c>
      <c r="BT93" s="15">
        <v>1.4</v>
      </c>
      <c r="BU93" s="40">
        <v>1971</v>
      </c>
      <c r="BV93" s="15">
        <v>0.2</v>
      </c>
      <c r="BW93" s="40">
        <v>1981</v>
      </c>
      <c r="BX93" s="15">
        <v>0</v>
      </c>
      <c r="BY93" s="40">
        <v>1969</v>
      </c>
      <c r="BZ93" s="15">
        <v>0</v>
      </c>
      <c r="CA93" s="40">
        <v>1919</v>
      </c>
      <c r="CB93" s="15">
        <v>0</v>
      </c>
      <c r="CC93" s="40">
        <v>1928</v>
      </c>
      <c r="CD93" s="15" t="s">
        <v>128</v>
      </c>
      <c r="CE93" s="40">
        <v>1928</v>
      </c>
      <c r="CF93" s="15">
        <v>0.5</v>
      </c>
      <c r="CG93" s="40">
        <v>1930</v>
      </c>
      <c r="CH93" s="110">
        <v>90</v>
      </c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</row>
    <row r="94" spans="1:201" ht="11.25">
      <c r="A94" s="14" t="s">
        <v>101</v>
      </c>
      <c r="B94" s="15">
        <v>1</v>
      </c>
      <c r="C94" s="16">
        <v>2.2</v>
      </c>
      <c r="D94" s="16">
        <v>3</v>
      </c>
      <c r="E94" s="17">
        <f t="shared" si="5"/>
        <v>6.2</v>
      </c>
      <c r="F94" s="16">
        <v>0.2</v>
      </c>
      <c r="G94" s="16">
        <v>0.2</v>
      </c>
      <c r="H94" s="16">
        <v>0</v>
      </c>
      <c r="I94" s="17">
        <f t="shared" si="6"/>
        <v>0.4</v>
      </c>
      <c r="J94" s="16">
        <v>0</v>
      </c>
      <c r="K94" s="16">
        <v>0</v>
      </c>
      <c r="L94" s="16">
        <v>0</v>
      </c>
      <c r="M94" s="17">
        <f t="shared" si="7"/>
        <v>0</v>
      </c>
      <c r="N94" s="18">
        <f t="shared" si="8"/>
        <v>11.8</v>
      </c>
      <c r="O94" s="151">
        <v>1973</v>
      </c>
      <c r="P94" s="146">
        <f t="shared" si="9"/>
        <v>31.900000000000002</v>
      </c>
      <c r="Q94" s="12"/>
      <c r="R94" s="43">
        <v>90</v>
      </c>
      <c r="S94" s="56" t="s">
        <v>75</v>
      </c>
      <c r="T94" s="63">
        <v>7.4</v>
      </c>
      <c r="U94" s="56">
        <v>1972</v>
      </c>
      <c r="V94" s="56">
        <v>0.3</v>
      </c>
      <c r="W94" s="67">
        <v>1935</v>
      </c>
      <c r="X94" s="71" t="s">
        <v>128</v>
      </c>
      <c r="Y94" s="69">
        <v>90</v>
      </c>
      <c r="Z94" s="56" t="s">
        <v>118</v>
      </c>
      <c r="AA94" s="63">
        <v>16.2</v>
      </c>
      <c r="AB94" s="56">
        <v>1922</v>
      </c>
      <c r="AC94" s="58">
        <v>5.2</v>
      </c>
      <c r="AD94" s="67">
        <v>1937</v>
      </c>
      <c r="AE94" s="58">
        <v>1</v>
      </c>
      <c r="AF94" s="44">
        <v>90</v>
      </c>
      <c r="AG94" s="56" t="s">
        <v>42</v>
      </c>
      <c r="AH94" s="58">
        <v>11.5</v>
      </c>
      <c r="AI94" s="67" t="s">
        <v>77</v>
      </c>
      <c r="AJ94" s="80">
        <v>22.700000000000003</v>
      </c>
      <c r="AK94" s="56">
        <v>1966</v>
      </c>
      <c r="AL94" s="58">
        <v>10.6</v>
      </c>
      <c r="AM94" s="67">
        <v>1989</v>
      </c>
      <c r="AN94" s="80">
        <v>24.1</v>
      </c>
      <c r="AO94" s="12"/>
      <c r="AP94" s="94">
        <v>1974</v>
      </c>
      <c r="AQ94" s="63">
        <v>18.8</v>
      </c>
      <c r="AR94" s="96">
        <v>90</v>
      </c>
      <c r="AS94" s="56">
        <v>1966</v>
      </c>
      <c r="AT94" s="58">
        <v>10.6</v>
      </c>
      <c r="AU94" s="67">
        <v>1989</v>
      </c>
      <c r="AV94" s="81">
        <v>24.1</v>
      </c>
      <c r="AW94" s="12"/>
      <c r="AX94" s="43">
        <v>91</v>
      </c>
      <c r="AY94" s="16">
        <v>6.8</v>
      </c>
      <c r="AZ94" s="40">
        <v>1905</v>
      </c>
      <c r="BA94" s="15">
        <v>7</v>
      </c>
      <c r="BB94" s="40">
        <v>1913</v>
      </c>
      <c r="BC94" s="15">
        <v>4.8</v>
      </c>
      <c r="BD94" s="40">
        <v>1948</v>
      </c>
      <c r="BE94" s="15" t="s">
        <v>128</v>
      </c>
      <c r="BF94" s="40">
        <v>1914</v>
      </c>
      <c r="BG94" s="15">
        <v>0</v>
      </c>
      <c r="BH94" s="40">
        <v>1913</v>
      </c>
      <c r="BI94" s="15">
        <v>0</v>
      </c>
      <c r="BJ94" s="40">
        <v>1894</v>
      </c>
      <c r="BK94" s="15">
        <v>1.1</v>
      </c>
      <c r="BL94" s="40">
        <v>1936</v>
      </c>
      <c r="BM94" s="15">
        <v>5.7</v>
      </c>
      <c r="BN94" s="40">
        <v>1985</v>
      </c>
      <c r="BO94" s="110">
        <v>91</v>
      </c>
      <c r="BP94" s="12"/>
      <c r="BQ94" s="43">
        <v>91</v>
      </c>
      <c r="BR94" s="16">
        <v>1.6</v>
      </c>
      <c r="BS94" s="40">
        <v>1953</v>
      </c>
      <c r="BT94" s="15">
        <v>1.3</v>
      </c>
      <c r="BU94" s="40">
        <v>1985</v>
      </c>
      <c r="BV94" s="15">
        <v>0.2</v>
      </c>
      <c r="BW94" s="40">
        <v>1973</v>
      </c>
      <c r="BX94" s="15">
        <v>0</v>
      </c>
      <c r="BY94" s="40">
        <v>1968</v>
      </c>
      <c r="BZ94" s="15">
        <v>0</v>
      </c>
      <c r="CA94" s="40">
        <v>1918</v>
      </c>
      <c r="CB94" s="15">
        <v>0</v>
      </c>
      <c r="CC94" s="40">
        <v>1927</v>
      </c>
      <c r="CD94" s="15" t="s">
        <v>128</v>
      </c>
      <c r="CE94" s="40">
        <v>1923</v>
      </c>
      <c r="CF94" s="15">
        <v>0.5</v>
      </c>
      <c r="CG94" s="40">
        <v>1922</v>
      </c>
      <c r="CH94" s="110">
        <v>91</v>
      </c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</row>
    <row r="95" spans="1:201" ht="11.25">
      <c r="A95" s="14" t="s">
        <v>102</v>
      </c>
      <c r="B95" s="15">
        <v>26.3</v>
      </c>
      <c r="C95" s="16">
        <v>4.2</v>
      </c>
      <c r="D95" s="16">
        <v>4.5</v>
      </c>
      <c r="E95" s="17">
        <f t="shared" si="5"/>
        <v>35</v>
      </c>
      <c r="F95" s="16">
        <v>7.4</v>
      </c>
      <c r="G95" s="16">
        <v>0</v>
      </c>
      <c r="H95" s="16">
        <v>0</v>
      </c>
      <c r="I95" s="17">
        <f t="shared" si="6"/>
        <v>7.4</v>
      </c>
      <c r="J95" s="16">
        <v>0</v>
      </c>
      <c r="K95" s="16">
        <v>0</v>
      </c>
      <c r="L95" s="16">
        <v>1.2</v>
      </c>
      <c r="M95" s="17">
        <f t="shared" si="7"/>
        <v>1.2</v>
      </c>
      <c r="N95" s="18">
        <f t="shared" si="8"/>
        <v>42.4</v>
      </c>
      <c r="O95" s="151">
        <v>1974</v>
      </c>
      <c r="P95" s="146">
        <f t="shared" si="9"/>
        <v>18.8</v>
      </c>
      <c r="Q95" s="12"/>
      <c r="R95" s="43">
        <v>91</v>
      </c>
      <c r="S95" s="56" t="s">
        <v>39</v>
      </c>
      <c r="T95" s="63">
        <v>7.3</v>
      </c>
      <c r="U95" s="56">
        <v>1938</v>
      </c>
      <c r="V95" s="56">
        <v>0.3</v>
      </c>
      <c r="W95" s="67">
        <v>1934</v>
      </c>
      <c r="X95" s="71" t="s">
        <v>128</v>
      </c>
      <c r="Y95" s="69">
        <v>91</v>
      </c>
      <c r="Z95" s="56" t="s">
        <v>84</v>
      </c>
      <c r="AA95" s="63">
        <v>16.2</v>
      </c>
      <c r="AB95" s="56">
        <v>1914</v>
      </c>
      <c r="AC95" s="58">
        <v>5.2</v>
      </c>
      <c r="AD95" s="67">
        <v>1936</v>
      </c>
      <c r="AE95" s="58">
        <v>1.1</v>
      </c>
      <c r="AF95" s="44">
        <v>91</v>
      </c>
      <c r="AG95" s="56" t="s">
        <v>81</v>
      </c>
      <c r="AH95" s="58">
        <v>10.8</v>
      </c>
      <c r="AI95" s="67" t="s">
        <v>79</v>
      </c>
      <c r="AJ95" s="80">
        <v>23</v>
      </c>
      <c r="AK95" s="56">
        <v>1922</v>
      </c>
      <c r="AL95" s="58">
        <v>10.6</v>
      </c>
      <c r="AM95" s="67">
        <v>1997</v>
      </c>
      <c r="AN95" s="80">
        <v>24.700000000000003</v>
      </c>
      <c r="AO95" s="12"/>
      <c r="AP95" s="94">
        <v>1975</v>
      </c>
      <c r="AQ95" s="63">
        <v>34</v>
      </c>
      <c r="AR95" s="96">
        <v>91</v>
      </c>
      <c r="AS95" s="56">
        <v>1922</v>
      </c>
      <c r="AT95" s="58">
        <v>10.6</v>
      </c>
      <c r="AU95" s="67">
        <v>1997</v>
      </c>
      <c r="AV95" s="81">
        <v>24.700000000000003</v>
      </c>
      <c r="AW95" s="12"/>
      <c r="AX95" s="43">
        <v>92</v>
      </c>
      <c r="AY95" s="16">
        <v>6.9</v>
      </c>
      <c r="AZ95" s="40">
        <v>1968</v>
      </c>
      <c r="BA95" s="15">
        <v>7.1</v>
      </c>
      <c r="BB95" s="40">
        <v>1966</v>
      </c>
      <c r="BC95" s="15">
        <v>5</v>
      </c>
      <c r="BD95" s="40">
        <v>2002</v>
      </c>
      <c r="BE95" s="15" t="s">
        <v>128</v>
      </c>
      <c r="BF95" s="40">
        <v>1912</v>
      </c>
      <c r="BG95" s="15">
        <v>0</v>
      </c>
      <c r="BH95" s="40">
        <v>1912</v>
      </c>
      <c r="BI95" s="15">
        <v>0</v>
      </c>
      <c r="BJ95" s="40">
        <v>1893</v>
      </c>
      <c r="BK95" s="15">
        <v>1.1</v>
      </c>
      <c r="BL95" s="40">
        <v>1924</v>
      </c>
      <c r="BM95" s="15">
        <v>5.9</v>
      </c>
      <c r="BN95" s="40">
        <v>1988</v>
      </c>
      <c r="BO95" s="110">
        <v>92</v>
      </c>
      <c r="BP95" s="12"/>
      <c r="BQ95" s="43">
        <v>92</v>
      </c>
      <c r="BR95" s="16">
        <v>1.5</v>
      </c>
      <c r="BS95" s="40">
        <v>1931</v>
      </c>
      <c r="BT95" s="15">
        <v>1.2</v>
      </c>
      <c r="BU95" s="40">
        <v>1949</v>
      </c>
      <c r="BV95" s="15">
        <v>0.2</v>
      </c>
      <c r="BW95" s="40">
        <v>1971</v>
      </c>
      <c r="BX95" s="15">
        <v>0</v>
      </c>
      <c r="BY95" s="40">
        <v>1967</v>
      </c>
      <c r="BZ95" s="15">
        <v>0</v>
      </c>
      <c r="CA95" s="40">
        <v>1917</v>
      </c>
      <c r="CB95" s="15">
        <v>0</v>
      </c>
      <c r="CC95" s="40">
        <v>1926</v>
      </c>
      <c r="CD95" s="15" t="s">
        <v>128</v>
      </c>
      <c r="CE95" s="40">
        <v>1922</v>
      </c>
      <c r="CF95" s="15">
        <v>0.5</v>
      </c>
      <c r="CG95" s="40">
        <v>1918</v>
      </c>
      <c r="CH95" s="110">
        <v>92</v>
      </c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</row>
    <row r="96" spans="1:201" ht="11.25">
      <c r="A96" s="14" t="s">
        <v>103</v>
      </c>
      <c r="B96" s="15">
        <v>1.5</v>
      </c>
      <c r="C96" s="16">
        <v>4.1</v>
      </c>
      <c r="D96" s="16">
        <v>12.1</v>
      </c>
      <c r="E96" s="17">
        <f t="shared" si="5"/>
        <v>17.7</v>
      </c>
      <c r="F96" s="16">
        <v>6.3</v>
      </c>
      <c r="G96" s="16" t="s">
        <v>128</v>
      </c>
      <c r="H96" s="16">
        <v>0</v>
      </c>
      <c r="I96" s="17">
        <f t="shared" si="6"/>
        <v>6.3</v>
      </c>
      <c r="J96" s="16">
        <v>0</v>
      </c>
      <c r="K96" s="16">
        <v>0</v>
      </c>
      <c r="L96" s="16">
        <v>7.6</v>
      </c>
      <c r="M96" s="17">
        <f t="shared" si="7"/>
        <v>7.6</v>
      </c>
      <c r="N96" s="18">
        <f t="shared" si="8"/>
        <v>25.2</v>
      </c>
      <c r="O96" s="151">
        <v>1975</v>
      </c>
      <c r="P96" s="146">
        <f t="shared" si="9"/>
        <v>34</v>
      </c>
      <c r="R96" s="43">
        <v>92</v>
      </c>
      <c r="S96" s="57" t="s">
        <v>122</v>
      </c>
      <c r="T96" s="63">
        <v>7.1</v>
      </c>
      <c r="U96" s="56">
        <v>1932</v>
      </c>
      <c r="V96" s="56">
        <v>0.3</v>
      </c>
      <c r="W96" s="67">
        <v>1928</v>
      </c>
      <c r="X96" s="71" t="s">
        <v>128</v>
      </c>
      <c r="Y96" s="69">
        <v>92</v>
      </c>
      <c r="Z96" s="56" t="s">
        <v>26</v>
      </c>
      <c r="AA96" s="63">
        <v>16.9</v>
      </c>
      <c r="AB96" s="56">
        <v>1953</v>
      </c>
      <c r="AC96" s="58">
        <v>5.3</v>
      </c>
      <c r="AD96" s="67">
        <v>1924</v>
      </c>
      <c r="AE96" s="58">
        <v>1.1</v>
      </c>
      <c r="AF96" s="44">
        <v>92</v>
      </c>
      <c r="AG96" s="56" t="s">
        <v>50</v>
      </c>
      <c r="AH96" s="58">
        <v>10.799999999999999</v>
      </c>
      <c r="AI96" s="67" t="s">
        <v>89</v>
      </c>
      <c r="AJ96" s="80">
        <v>23.799999999999997</v>
      </c>
      <c r="AK96" s="56">
        <v>1896</v>
      </c>
      <c r="AL96" s="58">
        <v>10.399999999999999</v>
      </c>
      <c r="AM96" s="67">
        <v>1924</v>
      </c>
      <c r="AN96" s="80">
        <v>25.200000000000003</v>
      </c>
      <c r="AO96" s="12"/>
      <c r="AP96" s="94">
        <v>1976</v>
      </c>
      <c r="AQ96" s="63">
        <v>19.3</v>
      </c>
      <c r="AR96" s="96">
        <v>92</v>
      </c>
      <c r="AS96" s="56">
        <v>1896</v>
      </c>
      <c r="AT96" s="58">
        <v>10.399999999999999</v>
      </c>
      <c r="AU96" s="67">
        <v>1924</v>
      </c>
      <c r="AV96" s="81">
        <v>25.200000000000003</v>
      </c>
      <c r="AW96" s="12"/>
      <c r="AX96" s="43">
        <v>93</v>
      </c>
      <c r="AY96" s="16">
        <v>7</v>
      </c>
      <c r="AZ96" s="40">
        <v>1936</v>
      </c>
      <c r="BA96" s="15">
        <v>7.1</v>
      </c>
      <c r="BB96" s="40">
        <v>1939</v>
      </c>
      <c r="BC96" s="15">
        <v>5</v>
      </c>
      <c r="BD96" s="40">
        <v>1970</v>
      </c>
      <c r="BE96" s="15" t="s">
        <v>128</v>
      </c>
      <c r="BF96" s="40">
        <v>1907</v>
      </c>
      <c r="BG96" s="15">
        <v>0</v>
      </c>
      <c r="BH96" s="40">
        <v>1911</v>
      </c>
      <c r="BI96" s="15">
        <v>0</v>
      </c>
      <c r="BJ96" s="40">
        <v>1892</v>
      </c>
      <c r="BK96" s="15">
        <v>1.2</v>
      </c>
      <c r="BL96" s="40">
        <v>1974</v>
      </c>
      <c r="BM96" s="15">
        <v>6.1</v>
      </c>
      <c r="BN96" s="40">
        <v>1943</v>
      </c>
      <c r="BO96" s="110">
        <v>93</v>
      </c>
      <c r="BP96" s="12"/>
      <c r="BQ96" s="43">
        <v>93</v>
      </c>
      <c r="BR96" s="16">
        <v>1.5</v>
      </c>
      <c r="BS96" s="40">
        <v>1889</v>
      </c>
      <c r="BT96" s="15">
        <v>1.1</v>
      </c>
      <c r="BU96" s="40">
        <v>1891</v>
      </c>
      <c r="BV96" s="15">
        <v>0.2</v>
      </c>
      <c r="BW96" s="40">
        <v>1928</v>
      </c>
      <c r="BX96" s="15">
        <v>0</v>
      </c>
      <c r="BY96" s="40">
        <v>1965</v>
      </c>
      <c r="BZ96" s="15">
        <v>0</v>
      </c>
      <c r="CA96" s="40">
        <v>1916</v>
      </c>
      <c r="CB96" s="15">
        <v>0</v>
      </c>
      <c r="CC96" s="40">
        <v>1924</v>
      </c>
      <c r="CD96" s="15" t="s">
        <v>128</v>
      </c>
      <c r="CE96" s="40">
        <v>1921</v>
      </c>
      <c r="CF96" s="15">
        <v>0.4</v>
      </c>
      <c r="CG96" s="40">
        <v>1991</v>
      </c>
      <c r="CH96" s="110">
        <v>93</v>
      </c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</row>
    <row r="97" spans="1:201" ht="11.25">
      <c r="A97" s="14" t="s">
        <v>104</v>
      </c>
      <c r="B97" s="15">
        <v>3.9</v>
      </c>
      <c r="C97" s="16">
        <v>4.5</v>
      </c>
      <c r="D97" s="16">
        <v>4.5</v>
      </c>
      <c r="E97" s="17">
        <f t="shared" si="5"/>
        <v>12.9</v>
      </c>
      <c r="F97" s="16">
        <v>4.8</v>
      </c>
      <c r="G97" s="16">
        <v>0</v>
      </c>
      <c r="H97" s="16">
        <v>0</v>
      </c>
      <c r="I97" s="17">
        <f t="shared" si="6"/>
        <v>4.8</v>
      </c>
      <c r="J97" s="16">
        <v>0</v>
      </c>
      <c r="K97" s="16">
        <v>0</v>
      </c>
      <c r="L97" s="16">
        <v>0.3</v>
      </c>
      <c r="M97" s="17">
        <f t="shared" si="7"/>
        <v>0.3</v>
      </c>
      <c r="N97" s="18">
        <f t="shared" si="8"/>
        <v>25.3</v>
      </c>
      <c r="O97" s="151">
        <v>1976</v>
      </c>
      <c r="P97" s="146">
        <f t="shared" si="9"/>
        <v>19.3</v>
      </c>
      <c r="R97" s="43">
        <v>93</v>
      </c>
      <c r="S97" s="56" t="s">
        <v>30</v>
      </c>
      <c r="T97" s="63">
        <v>7.1</v>
      </c>
      <c r="U97" s="56">
        <v>1903</v>
      </c>
      <c r="V97" s="56">
        <v>0.3</v>
      </c>
      <c r="W97" s="67">
        <v>1923</v>
      </c>
      <c r="X97" s="71" t="s">
        <v>128</v>
      </c>
      <c r="Y97" s="69">
        <v>93</v>
      </c>
      <c r="Z97" s="56" t="s">
        <v>56</v>
      </c>
      <c r="AA97" s="63">
        <v>17.2</v>
      </c>
      <c r="AB97" s="56">
        <v>1904</v>
      </c>
      <c r="AC97" s="58">
        <v>5.5</v>
      </c>
      <c r="AD97" s="67">
        <v>1974</v>
      </c>
      <c r="AE97" s="58">
        <v>1.2</v>
      </c>
      <c r="AF97" s="44">
        <v>93</v>
      </c>
      <c r="AG97" s="56" t="s">
        <v>94</v>
      </c>
      <c r="AH97" s="58">
        <v>10.6</v>
      </c>
      <c r="AI97" s="67" t="s">
        <v>117</v>
      </c>
      <c r="AJ97" s="80">
        <v>23.8</v>
      </c>
      <c r="AK97" s="56">
        <v>1902</v>
      </c>
      <c r="AL97" s="58">
        <v>10.299999999999999</v>
      </c>
      <c r="AM97" s="67">
        <v>1979</v>
      </c>
      <c r="AN97" s="80">
        <v>25.5</v>
      </c>
      <c r="AO97" s="12"/>
      <c r="AP97" s="94">
        <v>1977</v>
      </c>
      <c r="AQ97" s="63">
        <v>49.2</v>
      </c>
      <c r="AR97" s="96">
        <v>93</v>
      </c>
      <c r="AS97" s="56">
        <v>1902</v>
      </c>
      <c r="AT97" s="58">
        <v>10.299999999999999</v>
      </c>
      <c r="AU97" s="67">
        <v>1979</v>
      </c>
      <c r="AV97" s="81">
        <v>25.5</v>
      </c>
      <c r="AW97" s="12"/>
      <c r="AX97" s="43">
        <v>94</v>
      </c>
      <c r="AY97" s="16">
        <v>7.3</v>
      </c>
      <c r="AZ97" s="40">
        <v>1965</v>
      </c>
      <c r="BA97" s="15">
        <v>7.1</v>
      </c>
      <c r="BB97" s="40">
        <v>1897</v>
      </c>
      <c r="BC97" s="15">
        <v>5.2</v>
      </c>
      <c r="BD97" s="40">
        <v>1984</v>
      </c>
      <c r="BE97" s="15" t="s">
        <v>128</v>
      </c>
      <c r="BF97" s="40">
        <v>1906</v>
      </c>
      <c r="BG97" s="15">
        <v>0</v>
      </c>
      <c r="BH97" s="40">
        <v>1910</v>
      </c>
      <c r="BI97" s="15">
        <v>0</v>
      </c>
      <c r="BJ97" s="40">
        <v>1891</v>
      </c>
      <c r="BK97" s="15">
        <v>1.2</v>
      </c>
      <c r="BL97" s="40">
        <v>1888</v>
      </c>
      <c r="BM97" s="15">
        <v>6.1</v>
      </c>
      <c r="BN97" s="40">
        <v>1899</v>
      </c>
      <c r="BO97" s="110">
        <v>94</v>
      </c>
      <c r="BP97" s="12"/>
      <c r="BQ97" s="43">
        <v>94</v>
      </c>
      <c r="BR97" s="16">
        <v>1.4</v>
      </c>
      <c r="BS97" s="40">
        <v>1988</v>
      </c>
      <c r="BT97" s="15">
        <v>1</v>
      </c>
      <c r="BU97" s="40">
        <v>1994</v>
      </c>
      <c r="BV97" s="15">
        <v>0.1</v>
      </c>
      <c r="BW97" s="40">
        <v>2005</v>
      </c>
      <c r="BX97" s="15">
        <v>0</v>
      </c>
      <c r="BY97" s="40">
        <v>1961</v>
      </c>
      <c r="BZ97" s="15">
        <v>0</v>
      </c>
      <c r="CA97" s="40">
        <v>1915</v>
      </c>
      <c r="CB97" s="15">
        <v>0</v>
      </c>
      <c r="CC97" s="40">
        <v>1923</v>
      </c>
      <c r="CD97" s="15" t="s">
        <v>128</v>
      </c>
      <c r="CE97" s="40">
        <v>1920</v>
      </c>
      <c r="CF97" s="15">
        <v>0.3</v>
      </c>
      <c r="CG97" s="40">
        <v>1999</v>
      </c>
      <c r="CH97" s="110">
        <v>94</v>
      </c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</row>
    <row r="98" spans="1:201" ht="11.25">
      <c r="A98" s="14" t="s">
        <v>105</v>
      </c>
      <c r="B98" s="15">
        <v>5.2</v>
      </c>
      <c r="C98" s="16">
        <v>23.9</v>
      </c>
      <c r="D98" s="16">
        <v>6.7</v>
      </c>
      <c r="E98" s="17">
        <f t="shared" si="5"/>
        <v>35.8</v>
      </c>
      <c r="F98" s="16">
        <v>0.1</v>
      </c>
      <c r="G98" s="16">
        <v>0.1</v>
      </c>
      <c r="H98" s="16">
        <v>0</v>
      </c>
      <c r="I98" s="17">
        <f t="shared" si="6"/>
        <v>0.2</v>
      </c>
      <c r="J98" s="16">
        <v>0</v>
      </c>
      <c r="K98" s="16">
        <v>0</v>
      </c>
      <c r="L98" s="16">
        <v>6.7</v>
      </c>
      <c r="M98" s="17">
        <f t="shared" si="7"/>
        <v>6.7</v>
      </c>
      <c r="N98" s="18">
        <f t="shared" si="8"/>
        <v>36.3</v>
      </c>
      <c r="O98" s="151">
        <v>1977</v>
      </c>
      <c r="P98" s="146">
        <f t="shared" si="9"/>
        <v>49.2</v>
      </c>
      <c r="R98" s="43">
        <v>94</v>
      </c>
      <c r="S98" s="56" t="s">
        <v>41</v>
      </c>
      <c r="T98" s="63">
        <v>6.8999999999999995</v>
      </c>
      <c r="U98" s="56">
        <v>1894</v>
      </c>
      <c r="V98" s="56">
        <v>0.3</v>
      </c>
      <c r="W98" s="67">
        <v>1922</v>
      </c>
      <c r="X98" s="71" t="s">
        <v>128</v>
      </c>
      <c r="Y98" s="69">
        <v>94</v>
      </c>
      <c r="Z98" s="56" t="s">
        <v>103</v>
      </c>
      <c r="AA98" s="63">
        <v>17.7</v>
      </c>
      <c r="AB98" s="56">
        <v>1956</v>
      </c>
      <c r="AC98" s="58">
        <v>5.6</v>
      </c>
      <c r="AD98" s="67">
        <v>1888</v>
      </c>
      <c r="AE98" s="58">
        <v>1.2</v>
      </c>
      <c r="AF98" s="44">
        <v>94</v>
      </c>
      <c r="AG98" s="56" t="s">
        <v>87</v>
      </c>
      <c r="AH98" s="58">
        <v>10.6</v>
      </c>
      <c r="AI98" s="67" t="s">
        <v>112</v>
      </c>
      <c r="AJ98" s="80">
        <v>23.900000000000002</v>
      </c>
      <c r="AK98" s="56">
        <v>1952</v>
      </c>
      <c r="AL98" s="58">
        <v>10.1</v>
      </c>
      <c r="AM98" s="67">
        <v>2000</v>
      </c>
      <c r="AN98" s="80">
        <v>25.700000000000003</v>
      </c>
      <c r="AO98" s="12"/>
      <c r="AP98" s="94">
        <v>1978</v>
      </c>
      <c r="AQ98" s="63">
        <v>49</v>
      </c>
      <c r="AR98" s="96">
        <v>94</v>
      </c>
      <c r="AS98" s="56">
        <v>1952</v>
      </c>
      <c r="AT98" s="58">
        <v>10.1</v>
      </c>
      <c r="AU98" s="67">
        <v>2000</v>
      </c>
      <c r="AV98" s="81">
        <v>25.700000000000003</v>
      </c>
      <c r="AW98" s="12"/>
      <c r="AX98" s="43">
        <v>95</v>
      </c>
      <c r="AY98" s="16">
        <v>7.4</v>
      </c>
      <c r="AZ98" s="40">
        <v>2003</v>
      </c>
      <c r="BA98" s="15">
        <v>7.4</v>
      </c>
      <c r="BB98" s="40">
        <v>1980</v>
      </c>
      <c r="BC98" s="15">
        <v>5.2</v>
      </c>
      <c r="BD98" s="40">
        <v>1922</v>
      </c>
      <c r="BE98" s="15" t="s">
        <v>128</v>
      </c>
      <c r="BF98" s="40">
        <v>1903</v>
      </c>
      <c r="BG98" s="15">
        <v>0</v>
      </c>
      <c r="BH98" s="40">
        <v>1908</v>
      </c>
      <c r="BI98" s="15">
        <v>0</v>
      </c>
      <c r="BJ98" s="40">
        <v>1890</v>
      </c>
      <c r="BK98" s="15">
        <v>1.3</v>
      </c>
      <c r="BL98" s="40">
        <v>1971</v>
      </c>
      <c r="BM98" s="15">
        <v>6.2</v>
      </c>
      <c r="BN98" s="40">
        <v>1948</v>
      </c>
      <c r="BO98" s="110">
        <v>95</v>
      </c>
      <c r="BP98" s="12"/>
      <c r="BQ98" s="43">
        <v>95</v>
      </c>
      <c r="BR98" s="16">
        <v>1.4</v>
      </c>
      <c r="BS98" s="40">
        <v>1967</v>
      </c>
      <c r="BT98" s="15">
        <v>1</v>
      </c>
      <c r="BU98" s="40">
        <v>1943</v>
      </c>
      <c r="BV98" s="15">
        <v>0.1</v>
      </c>
      <c r="BW98" s="40">
        <v>2003</v>
      </c>
      <c r="BX98" s="15">
        <v>0</v>
      </c>
      <c r="BY98" s="40">
        <v>1960</v>
      </c>
      <c r="BZ98" s="15">
        <v>0</v>
      </c>
      <c r="CA98" s="40">
        <v>1914</v>
      </c>
      <c r="CB98" s="15">
        <v>0</v>
      </c>
      <c r="CC98" s="40">
        <v>1922</v>
      </c>
      <c r="CD98" s="15" t="s">
        <v>128</v>
      </c>
      <c r="CE98" s="40">
        <v>1919</v>
      </c>
      <c r="CF98" s="15">
        <v>0.3</v>
      </c>
      <c r="CG98" s="40">
        <v>1964</v>
      </c>
      <c r="CH98" s="110">
        <v>95</v>
      </c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</row>
    <row r="99" spans="1:201" ht="11.25">
      <c r="A99" s="14" t="s">
        <v>106</v>
      </c>
      <c r="B99" s="15">
        <v>11.7</v>
      </c>
      <c r="C99" s="16">
        <v>22.9</v>
      </c>
      <c r="D99" s="16">
        <v>9.3</v>
      </c>
      <c r="E99" s="17">
        <f t="shared" si="5"/>
        <v>43.89999999999999</v>
      </c>
      <c r="F99" s="16">
        <v>15.4</v>
      </c>
      <c r="G99" s="16">
        <v>0</v>
      </c>
      <c r="H99" s="16">
        <v>0</v>
      </c>
      <c r="I99" s="17">
        <f t="shared" si="6"/>
        <v>15.4</v>
      </c>
      <c r="J99" s="16">
        <v>0</v>
      </c>
      <c r="K99" s="16">
        <v>0</v>
      </c>
      <c r="L99" s="16">
        <v>0</v>
      </c>
      <c r="M99" s="17">
        <f t="shared" si="7"/>
        <v>0</v>
      </c>
      <c r="N99" s="18">
        <f t="shared" si="8"/>
        <v>66</v>
      </c>
      <c r="O99" s="151">
        <v>1978</v>
      </c>
      <c r="P99" s="146">
        <f t="shared" si="9"/>
        <v>49</v>
      </c>
      <c r="R99" s="43">
        <v>95</v>
      </c>
      <c r="S99" s="56" t="s">
        <v>14</v>
      </c>
      <c r="T99" s="63">
        <v>6.6</v>
      </c>
      <c r="U99" s="56">
        <v>1885</v>
      </c>
      <c r="V99" s="56">
        <v>0.3</v>
      </c>
      <c r="W99" s="67">
        <v>1921</v>
      </c>
      <c r="X99" s="71" t="s">
        <v>128</v>
      </c>
      <c r="Y99" s="69">
        <v>95</v>
      </c>
      <c r="Z99" s="56" t="s">
        <v>21</v>
      </c>
      <c r="AA99" s="63">
        <v>17.7</v>
      </c>
      <c r="AB99" s="56">
        <v>1998</v>
      </c>
      <c r="AC99" s="59">
        <v>5.9</v>
      </c>
      <c r="AD99" s="67">
        <v>1971</v>
      </c>
      <c r="AE99" s="58">
        <v>1.3</v>
      </c>
      <c r="AF99" s="44">
        <v>95</v>
      </c>
      <c r="AG99" s="57" t="s">
        <v>143</v>
      </c>
      <c r="AH99" s="58">
        <v>10.5</v>
      </c>
      <c r="AI99" s="67" t="s">
        <v>115</v>
      </c>
      <c r="AJ99" s="80">
        <v>24.200000000000003</v>
      </c>
      <c r="AK99" s="56">
        <v>1927</v>
      </c>
      <c r="AL99" s="58">
        <v>10.1</v>
      </c>
      <c r="AM99" s="67">
        <v>1948</v>
      </c>
      <c r="AN99" s="80">
        <v>25.9</v>
      </c>
      <c r="AO99" s="12"/>
      <c r="AP99" s="94">
        <v>1979</v>
      </c>
      <c r="AQ99" s="63">
        <v>25.5</v>
      </c>
      <c r="AR99" s="96">
        <v>95</v>
      </c>
      <c r="AS99" s="56">
        <v>1927</v>
      </c>
      <c r="AT99" s="58">
        <v>10.1</v>
      </c>
      <c r="AU99" s="67">
        <v>1948</v>
      </c>
      <c r="AV99" s="81">
        <v>25.9</v>
      </c>
      <c r="AW99" s="12"/>
      <c r="AX99" s="43">
        <v>96</v>
      </c>
      <c r="AY99" s="16">
        <v>7.4</v>
      </c>
      <c r="AZ99" s="40">
        <v>1948</v>
      </c>
      <c r="BA99" s="15">
        <v>7.5</v>
      </c>
      <c r="BB99" s="40">
        <v>1948</v>
      </c>
      <c r="BC99" s="15">
        <v>5.2</v>
      </c>
      <c r="BD99" s="40">
        <v>1914</v>
      </c>
      <c r="BE99" s="15" t="s">
        <v>128</v>
      </c>
      <c r="BF99" s="40">
        <v>1900</v>
      </c>
      <c r="BG99" s="15">
        <v>0</v>
      </c>
      <c r="BH99" s="40">
        <v>1907</v>
      </c>
      <c r="BI99" s="15">
        <v>0</v>
      </c>
      <c r="BJ99" s="40">
        <v>1889</v>
      </c>
      <c r="BK99" s="15">
        <v>1.4</v>
      </c>
      <c r="BL99" s="40">
        <v>1952</v>
      </c>
      <c r="BM99" s="15">
        <v>6.4</v>
      </c>
      <c r="BN99" s="40">
        <v>1963</v>
      </c>
      <c r="BO99" s="110">
        <v>96</v>
      </c>
      <c r="BP99" s="12"/>
      <c r="BQ99" s="43">
        <v>96</v>
      </c>
      <c r="BR99" s="16">
        <v>1.4</v>
      </c>
      <c r="BS99" s="40">
        <v>1955</v>
      </c>
      <c r="BT99" s="15">
        <v>1</v>
      </c>
      <c r="BU99" s="40">
        <v>1920</v>
      </c>
      <c r="BV99" s="15">
        <v>0.1</v>
      </c>
      <c r="BW99" s="40">
        <v>1977</v>
      </c>
      <c r="BX99" s="15">
        <v>0</v>
      </c>
      <c r="BY99" s="40">
        <v>1959</v>
      </c>
      <c r="BZ99" s="15">
        <v>0</v>
      </c>
      <c r="CA99" s="40">
        <v>1913</v>
      </c>
      <c r="CB99" s="15">
        <v>0</v>
      </c>
      <c r="CC99" s="40">
        <v>1921</v>
      </c>
      <c r="CD99" s="15" t="s">
        <v>128</v>
      </c>
      <c r="CE99" s="40">
        <v>1918</v>
      </c>
      <c r="CF99" s="15">
        <v>0.3</v>
      </c>
      <c r="CG99" s="40">
        <v>1919</v>
      </c>
      <c r="CH99" s="110">
        <v>96</v>
      </c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</row>
    <row r="100" spans="1:201" s="13" customFormat="1" ht="11.25">
      <c r="A100" s="20" t="s">
        <v>107</v>
      </c>
      <c r="B100" s="21">
        <v>1.4</v>
      </c>
      <c r="C100" s="22">
        <v>18.4</v>
      </c>
      <c r="D100" s="22">
        <v>4.8</v>
      </c>
      <c r="E100" s="23">
        <f t="shared" si="5"/>
        <v>24.599999999999998</v>
      </c>
      <c r="F100" s="22">
        <v>2</v>
      </c>
      <c r="G100" s="22">
        <v>0</v>
      </c>
      <c r="H100" s="22">
        <v>0</v>
      </c>
      <c r="I100" s="23">
        <f t="shared" si="6"/>
        <v>2</v>
      </c>
      <c r="J100" s="22">
        <v>0</v>
      </c>
      <c r="K100" s="22">
        <v>0</v>
      </c>
      <c r="L100" s="22">
        <v>0.3</v>
      </c>
      <c r="M100" s="23">
        <f t="shared" si="7"/>
        <v>0.3</v>
      </c>
      <c r="N100" s="24">
        <f t="shared" si="8"/>
        <v>26.599999999999998</v>
      </c>
      <c r="O100" s="152">
        <v>1979</v>
      </c>
      <c r="P100" s="145">
        <f t="shared" si="9"/>
        <v>25.5</v>
      </c>
      <c r="Q100" s="12"/>
      <c r="R100" s="43">
        <v>96</v>
      </c>
      <c r="S100" s="57" t="s">
        <v>120</v>
      </c>
      <c r="T100" s="63">
        <v>6.5</v>
      </c>
      <c r="U100" s="56">
        <v>1986</v>
      </c>
      <c r="V100" s="57">
        <v>0.2</v>
      </c>
      <c r="W100" s="67">
        <v>1920</v>
      </c>
      <c r="X100" s="71" t="s">
        <v>128</v>
      </c>
      <c r="Y100" s="69">
        <v>96</v>
      </c>
      <c r="Z100" s="57" t="s">
        <v>136</v>
      </c>
      <c r="AA100" s="63">
        <v>18.200000000000003</v>
      </c>
      <c r="AB100" s="56">
        <v>1970</v>
      </c>
      <c r="AC100" s="58">
        <v>6</v>
      </c>
      <c r="AD100" s="67">
        <v>1952</v>
      </c>
      <c r="AE100" s="58">
        <v>1.4</v>
      </c>
      <c r="AF100" s="44">
        <v>96</v>
      </c>
      <c r="AG100" s="57" t="s">
        <v>122</v>
      </c>
      <c r="AH100" s="58">
        <v>10.299999999999999</v>
      </c>
      <c r="AI100" s="67" t="s">
        <v>118</v>
      </c>
      <c r="AJ100" s="80">
        <v>24.6</v>
      </c>
      <c r="AK100" s="56">
        <v>1992</v>
      </c>
      <c r="AL100" s="58">
        <v>9.899999999999999</v>
      </c>
      <c r="AM100" s="67">
        <v>1929</v>
      </c>
      <c r="AN100" s="80">
        <v>26.2</v>
      </c>
      <c r="AO100" s="12"/>
      <c r="AP100" s="94">
        <v>1980</v>
      </c>
      <c r="AQ100" s="63">
        <v>34.4</v>
      </c>
      <c r="AR100" s="96">
        <v>96</v>
      </c>
      <c r="AS100" s="56">
        <v>1992</v>
      </c>
      <c r="AT100" s="58">
        <v>9.899999999999999</v>
      </c>
      <c r="AU100" s="67">
        <v>1929</v>
      </c>
      <c r="AV100" s="81">
        <v>26.2</v>
      </c>
      <c r="AW100" s="12"/>
      <c r="AX100" s="43">
        <v>97</v>
      </c>
      <c r="AY100" s="16">
        <v>7.7</v>
      </c>
      <c r="AZ100" s="40">
        <v>2005</v>
      </c>
      <c r="BA100" s="15">
        <v>7.5</v>
      </c>
      <c r="BB100" s="40">
        <v>1905</v>
      </c>
      <c r="BC100" s="15">
        <v>5.3</v>
      </c>
      <c r="BD100" s="40">
        <v>1953</v>
      </c>
      <c r="BE100" s="15" t="s">
        <v>128</v>
      </c>
      <c r="BF100" s="40">
        <v>1898</v>
      </c>
      <c r="BG100" s="15">
        <v>0</v>
      </c>
      <c r="BH100" s="40">
        <v>1906</v>
      </c>
      <c r="BI100" s="15">
        <v>0</v>
      </c>
      <c r="BJ100" s="40">
        <v>1888</v>
      </c>
      <c r="BK100" s="15">
        <v>1.5</v>
      </c>
      <c r="BL100" s="40">
        <v>1903</v>
      </c>
      <c r="BM100" s="15">
        <v>6.5</v>
      </c>
      <c r="BN100" s="40">
        <v>1983</v>
      </c>
      <c r="BO100" s="110">
        <v>97</v>
      </c>
      <c r="BP100" s="12"/>
      <c r="BQ100" s="43">
        <v>97</v>
      </c>
      <c r="BR100" s="16">
        <v>1.4</v>
      </c>
      <c r="BS100" s="40">
        <v>1950</v>
      </c>
      <c r="BT100" s="15">
        <v>1</v>
      </c>
      <c r="BU100" s="40">
        <v>1917</v>
      </c>
      <c r="BV100" s="15">
        <v>0.1</v>
      </c>
      <c r="BW100" s="40">
        <v>1939</v>
      </c>
      <c r="BX100" s="15">
        <v>0</v>
      </c>
      <c r="BY100" s="40">
        <v>1958</v>
      </c>
      <c r="BZ100" s="15">
        <v>0</v>
      </c>
      <c r="CA100" s="40">
        <v>1912</v>
      </c>
      <c r="CB100" s="15">
        <v>0</v>
      </c>
      <c r="CC100" s="40">
        <v>1919</v>
      </c>
      <c r="CD100" s="15" t="s">
        <v>128</v>
      </c>
      <c r="CE100" s="40">
        <v>1915</v>
      </c>
      <c r="CF100" s="15">
        <v>0.2</v>
      </c>
      <c r="CG100" s="40">
        <v>1959</v>
      </c>
      <c r="CH100" s="110">
        <v>97</v>
      </c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</row>
    <row r="101" spans="1:201" ht="11.25">
      <c r="A101" s="14" t="s">
        <v>108</v>
      </c>
      <c r="B101" s="15" t="s">
        <v>128</v>
      </c>
      <c r="C101" s="16">
        <v>4.2</v>
      </c>
      <c r="D101" s="16">
        <v>7.4</v>
      </c>
      <c r="E101" s="17">
        <f t="shared" si="5"/>
        <v>11.600000000000001</v>
      </c>
      <c r="F101" s="16">
        <v>8.7</v>
      </c>
      <c r="G101" s="16">
        <v>5</v>
      </c>
      <c r="H101" s="16">
        <v>0</v>
      </c>
      <c r="I101" s="17">
        <f t="shared" si="6"/>
        <v>13.7</v>
      </c>
      <c r="J101" s="16">
        <v>0</v>
      </c>
      <c r="K101" s="16">
        <v>0</v>
      </c>
      <c r="L101" s="16">
        <v>8</v>
      </c>
      <c r="M101" s="17">
        <f t="shared" si="7"/>
        <v>8</v>
      </c>
      <c r="N101" s="18">
        <f t="shared" si="8"/>
        <v>25.6</v>
      </c>
      <c r="O101" s="151">
        <v>1980</v>
      </c>
      <c r="P101" s="146">
        <f t="shared" si="9"/>
        <v>34.4</v>
      </c>
      <c r="R101" s="43">
        <v>97</v>
      </c>
      <c r="S101" s="56" t="s">
        <v>55</v>
      </c>
      <c r="T101" s="63">
        <v>6.5</v>
      </c>
      <c r="U101" s="56">
        <v>1981</v>
      </c>
      <c r="V101" s="57">
        <v>0.2</v>
      </c>
      <c r="W101" s="67">
        <v>1919</v>
      </c>
      <c r="X101" s="71" t="s">
        <v>128</v>
      </c>
      <c r="Y101" s="69">
        <v>97</v>
      </c>
      <c r="Z101" s="57" t="s">
        <v>112</v>
      </c>
      <c r="AA101" s="63">
        <v>18.700000000000003</v>
      </c>
      <c r="AB101" s="56">
        <v>1975</v>
      </c>
      <c r="AC101" s="58">
        <v>6.3</v>
      </c>
      <c r="AD101" s="67">
        <v>1903</v>
      </c>
      <c r="AE101" s="58">
        <v>1.5</v>
      </c>
      <c r="AF101" s="44">
        <v>97</v>
      </c>
      <c r="AG101" s="56" t="s">
        <v>135</v>
      </c>
      <c r="AH101" s="58">
        <v>10.1</v>
      </c>
      <c r="AI101" s="67" t="s">
        <v>4</v>
      </c>
      <c r="AJ101" s="80">
        <v>24.6</v>
      </c>
      <c r="AK101" s="56">
        <v>1971</v>
      </c>
      <c r="AL101" s="58">
        <v>9.8</v>
      </c>
      <c r="AM101" s="67">
        <v>1961</v>
      </c>
      <c r="AN101" s="80">
        <v>26.599999999999998</v>
      </c>
      <c r="AO101" s="12"/>
      <c r="AP101" s="94">
        <v>1981</v>
      </c>
      <c r="AQ101" s="63">
        <v>16.9</v>
      </c>
      <c r="AR101" s="96">
        <v>97</v>
      </c>
      <c r="AS101" s="56">
        <v>1971</v>
      </c>
      <c r="AT101" s="58">
        <v>9.8</v>
      </c>
      <c r="AU101" s="67">
        <v>1961</v>
      </c>
      <c r="AV101" s="81">
        <v>26.599999999999998</v>
      </c>
      <c r="AW101" s="12"/>
      <c r="AX101" s="43">
        <v>98</v>
      </c>
      <c r="AY101" s="16">
        <v>8.1</v>
      </c>
      <c r="AZ101" s="40">
        <v>1964</v>
      </c>
      <c r="BA101" s="15">
        <v>7.5</v>
      </c>
      <c r="BB101" s="40">
        <v>1890</v>
      </c>
      <c r="BC101" s="15">
        <v>5.6</v>
      </c>
      <c r="BD101" s="40">
        <v>1956</v>
      </c>
      <c r="BE101" s="15" t="s">
        <v>128</v>
      </c>
      <c r="BF101" s="40">
        <v>1897</v>
      </c>
      <c r="BG101" s="15">
        <v>0</v>
      </c>
      <c r="BH101" s="40">
        <v>1905</v>
      </c>
      <c r="BI101" s="15">
        <v>0</v>
      </c>
      <c r="BJ101" s="40">
        <v>1887</v>
      </c>
      <c r="BK101" s="15">
        <v>1.6</v>
      </c>
      <c r="BL101" s="40">
        <v>1993</v>
      </c>
      <c r="BM101" s="15">
        <v>6.5</v>
      </c>
      <c r="BN101" s="40">
        <v>1907</v>
      </c>
      <c r="BO101" s="110">
        <v>98</v>
      </c>
      <c r="BP101" s="12"/>
      <c r="BQ101" s="43">
        <v>98</v>
      </c>
      <c r="BR101" s="16">
        <v>1.4</v>
      </c>
      <c r="BS101" s="40">
        <v>1934</v>
      </c>
      <c r="BT101" s="15">
        <v>0.9</v>
      </c>
      <c r="BU101" s="40">
        <v>1967</v>
      </c>
      <c r="BV101" s="15">
        <v>0.1</v>
      </c>
      <c r="BW101" s="40">
        <v>1933</v>
      </c>
      <c r="BX101" s="15">
        <v>0</v>
      </c>
      <c r="BY101" s="40">
        <v>1954</v>
      </c>
      <c r="BZ101" s="15">
        <v>0</v>
      </c>
      <c r="CA101" s="40">
        <v>1911</v>
      </c>
      <c r="CB101" s="15">
        <v>0</v>
      </c>
      <c r="CC101" s="40">
        <v>1918</v>
      </c>
      <c r="CD101" s="15" t="s">
        <v>128</v>
      </c>
      <c r="CE101" s="40">
        <v>1914</v>
      </c>
      <c r="CF101" s="15">
        <v>0.2</v>
      </c>
      <c r="CG101" s="40">
        <v>1925</v>
      </c>
      <c r="CH101" s="110">
        <v>98</v>
      </c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</row>
    <row r="102" spans="1:201" ht="11.25">
      <c r="A102" s="14" t="s">
        <v>109</v>
      </c>
      <c r="B102" s="15">
        <v>1.1</v>
      </c>
      <c r="C102" s="16">
        <v>0.6</v>
      </c>
      <c r="D102" s="16">
        <v>8.2</v>
      </c>
      <c r="E102" s="17">
        <f t="shared" si="5"/>
        <v>9.899999999999999</v>
      </c>
      <c r="F102" s="16">
        <v>0.2</v>
      </c>
      <c r="G102" s="16">
        <v>0</v>
      </c>
      <c r="H102" s="16">
        <v>0</v>
      </c>
      <c r="I102" s="17">
        <f t="shared" si="6"/>
        <v>0.2</v>
      </c>
      <c r="J102" s="16">
        <v>0</v>
      </c>
      <c r="K102" s="16">
        <v>0</v>
      </c>
      <c r="L102" s="16" t="s">
        <v>128</v>
      </c>
      <c r="M102" s="17" t="s">
        <v>128</v>
      </c>
      <c r="N102" s="18">
        <f t="shared" si="8"/>
        <v>18.099999999999998</v>
      </c>
      <c r="O102" s="151">
        <v>1981</v>
      </c>
      <c r="P102" s="146">
        <f t="shared" si="9"/>
        <v>16.9</v>
      </c>
      <c r="R102" s="43">
        <v>98</v>
      </c>
      <c r="S102" s="56" t="s">
        <v>101</v>
      </c>
      <c r="T102" s="63">
        <v>6.2</v>
      </c>
      <c r="U102" s="56">
        <v>1977</v>
      </c>
      <c r="V102" s="57">
        <v>0.2</v>
      </c>
      <c r="W102" s="67">
        <v>1918</v>
      </c>
      <c r="X102" s="71" t="s">
        <v>128</v>
      </c>
      <c r="Y102" s="69">
        <v>98</v>
      </c>
      <c r="Z102" s="56" t="s">
        <v>27</v>
      </c>
      <c r="AA102" s="63">
        <v>19</v>
      </c>
      <c r="AB102" s="56">
        <v>1901</v>
      </c>
      <c r="AC102" s="58">
        <v>6.6</v>
      </c>
      <c r="AD102" s="67">
        <v>1993</v>
      </c>
      <c r="AE102" s="58">
        <v>1.6</v>
      </c>
      <c r="AF102" s="44">
        <v>98</v>
      </c>
      <c r="AG102" s="57" t="s">
        <v>113</v>
      </c>
      <c r="AH102" s="58">
        <v>9.899999999999999</v>
      </c>
      <c r="AI102" s="67" t="s">
        <v>93</v>
      </c>
      <c r="AJ102" s="80">
        <v>25.1</v>
      </c>
      <c r="AK102" s="56">
        <v>1898</v>
      </c>
      <c r="AL102" s="58">
        <v>9.7</v>
      </c>
      <c r="AM102" s="67">
        <v>1910</v>
      </c>
      <c r="AN102" s="80">
        <v>26.8</v>
      </c>
      <c r="AO102" s="12"/>
      <c r="AP102" s="94">
        <v>1982</v>
      </c>
      <c r="AQ102" s="63">
        <v>28.7</v>
      </c>
      <c r="AR102" s="96">
        <v>98</v>
      </c>
      <c r="AS102" s="56">
        <v>1898</v>
      </c>
      <c r="AT102" s="58">
        <v>9.7</v>
      </c>
      <c r="AU102" s="67">
        <v>1910</v>
      </c>
      <c r="AV102" s="81">
        <v>26.8</v>
      </c>
      <c r="AW102" s="12"/>
      <c r="AX102" s="43">
        <v>99</v>
      </c>
      <c r="AY102" s="16">
        <v>8.1</v>
      </c>
      <c r="AZ102" s="40">
        <v>1956</v>
      </c>
      <c r="BA102" s="15">
        <v>7.6</v>
      </c>
      <c r="BB102" s="40">
        <v>1903</v>
      </c>
      <c r="BC102" s="15">
        <v>5.9</v>
      </c>
      <c r="BD102" s="40">
        <v>1998</v>
      </c>
      <c r="BE102" s="15" t="s">
        <v>128</v>
      </c>
      <c r="BF102" s="40">
        <v>1895</v>
      </c>
      <c r="BG102" s="15">
        <v>0</v>
      </c>
      <c r="BH102" s="40">
        <v>1904</v>
      </c>
      <c r="BI102" s="15">
        <v>0</v>
      </c>
      <c r="BJ102" s="40">
        <v>1886</v>
      </c>
      <c r="BK102" s="15">
        <v>1.6</v>
      </c>
      <c r="BL102" s="40">
        <v>1967</v>
      </c>
      <c r="BM102" s="15">
        <v>6.7</v>
      </c>
      <c r="BN102" s="40">
        <v>1944</v>
      </c>
      <c r="BO102" s="110">
        <v>99</v>
      </c>
      <c r="BP102" s="12"/>
      <c r="BQ102" s="43">
        <v>99</v>
      </c>
      <c r="BR102" s="16">
        <v>1.1</v>
      </c>
      <c r="BS102" s="40">
        <v>1928</v>
      </c>
      <c r="BT102" s="15">
        <v>0.8</v>
      </c>
      <c r="BU102" s="40">
        <v>1997</v>
      </c>
      <c r="BV102" s="15">
        <v>0.1</v>
      </c>
      <c r="BW102" s="40">
        <v>1923</v>
      </c>
      <c r="BX102" s="15">
        <v>0</v>
      </c>
      <c r="BY102" s="40">
        <v>1948</v>
      </c>
      <c r="BZ102" s="15">
        <v>0</v>
      </c>
      <c r="CA102" s="40">
        <v>1910</v>
      </c>
      <c r="CB102" s="15">
        <v>0</v>
      </c>
      <c r="CC102" s="40">
        <v>1915</v>
      </c>
      <c r="CD102" s="15" t="s">
        <v>128</v>
      </c>
      <c r="CE102" s="40">
        <v>1912</v>
      </c>
      <c r="CF102" s="15">
        <v>0.1</v>
      </c>
      <c r="CG102" s="40">
        <v>1994</v>
      </c>
      <c r="CH102" s="110">
        <v>99</v>
      </c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</row>
    <row r="103" spans="1:201" ht="11.25">
      <c r="A103" s="14" t="s">
        <v>110</v>
      </c>
      <c r="B103" s="15">
        <v>7.9</v>
      </c>
      <c r="C103" s="16">
        <v>16.6</v>
      </c>
      <c r="D103" s="16">
        <v>9</v>
      </c>
      <c r="E103" s="17">
        <f t="shared" si="5"/>
        <v>33.5</v>
      </c>
      <c r="F103" s="16">
        <v>0.4</v>
      </c>
      <c r="G103" s="16">
        <v>2.7</v>
      </c>
      <c r="H103" s="16">
        <v>0</v>
      </c>
      <c r="I103" s="17">
        <f t="shared" si="6"/>
        <v>3.1</v>
      </c>
      <c r="J103" s="16">
        <v>0</v>
      </c>
      <c r="K103" s="16">
        <v>0</v>
      </c>
      <c r="L103" s="16" t="s">
        <v>128</v>
      </c>
      <c r="M103" s="17" t="s">
        <v>128</v>
      </c>
      <c r="N103" s="18">
        <f t="shared" si="8"/>
        <v>36.6</v>
      </c>
      <c r="O103" s="151">
        <v>1982</v>
      </c>
      <c r="P103" s="146">
        <f t="shared" si="9"/>
        <v>28.7</v>
      </c>
      <c r="R103" s="43">
        <v>99</v>
      </c>
      <c r="S103" s="56" t="s">
        <v>91</v>
      </c>
      <c r="T103" s="63">
        <v>6.1</v>
      </c>
      <c r="U103" s="56">
        <v>1928</v>
      </c>
      <c r="V103" s="56">
        <v>0.2</v>
      </c>
      <c r="W103" s="67">
        <v>1915</v>
      </c>
      <c r="X103" s="71" t="s">
        <v>128</v>
      </c>
      <c r="Y103" s="69">
        <v>99</v>
      </c>
      <c r="Z103" s="56" t="s">
        <v>73</v>
      </c>
      <c r="AA103" s="63">
        <v>19.3</v>
      </c>
      <c r="AB103" s="56">
        <v>1896</v>
      </c>
      <c r="AC103" s="58">
        <v>6.6</v>
      </c>
      <c r="AD103" s="67">
        <v>1967</v>
      </c>
      <c r="AE103" s="58">
        <v>1.6</v>
      </c>
      <c r="AF103" s="44">
        <v>99</v>
      </c>
      <c r="AG103" s="56" t="s">
        <v>16</v>
      </c>
      <c r="AH103" s="58">
        <v>9.8</v>
      </c>
      <c r="AI103" s="67" t="s">
        <v>86</v>
      </c>
      <c r="AJ103" s="80">
        <v>25.1</v>
      </c>
      <c r="AK103" s="56">
        <v>1932</v>
      </c>
      <c r="AL103" s="58">
        <v>9.6</v>
      </c>
      <c r="AM103" s="67">
        <v>1913</v>
      </c>
      <c r="AN103" s="80">
        <v>27.1</v>
      </c>
      <c r="AO103" s="12"/>
      <c r="AP103" s="94">
        <v>1983</v>
      </c>
      <c r="AQ103" s="63">
        <v>13.9</v>
      </c>
      <c r="AR103" s="96">
        <v>99</v>
      </c>
      <c r="AS103" s="56">
        <v>1932</v>
      </c>
      <c r="AT103" s="58">
        <v>9.6</v>
      </c>
      <c r="AU103" s="67">
        <v>1913</v>
      </c>
      <c r="AV103" s="81">
        <v>27.1</v>
      </c>
      <c r="AW103" s="12"/>
      <c r="AX103" s="43">
        <v>100</v>
      </c>
      <c r="AY103" s="16">
        <v>8.1</v>
      </c>
      <c r="AZ103" s="40">
        <v>1895</v>
      </c>
      <c r="BA103" s="15">
        <v>7.9</v>
      </c>
      <c r="BB103" s="40">
        <v>1907</v>
      </c>
      <c r="BC103" s="15">
        <v>6.3</v>
      </c>
      <c r="BD103" s="40">
        <v>1975</v>
      </c>
      <c r="BE103" s="15" t="s">
        <v>128</v>
      </c>
      <c r="BF103" s="40">
        <v>1893</v>
      </c>
      <c r="BG103" s="15">
        <v>0</v>
      </c>
      <c r="BH103" s="40">
        <v>1903</v>
      </c>
      <c r="BI103" s="15">
        <v>0</v>
      </c>
      <c r="BJ103" s="40">
        <v>1885</v>
      </c>
      <c r="BK103" s="15">
        <v>1.7</v>
      </c>
      <c r="BL103" s="40">
        <v>1984</v>
      </c>
      <c r="BM103" s="15">
        <v>6.7</v>
      </c>
      <c r="BN103" s="40">
        <v>1929</v>
      </c>
      <c r="BO103" s="110">
        <v>100</v>
      </c>
      <c r="BP103" s="12"/>
      <c r="BQ103" s="43">
        <v>100</v>
      </c>
      <c r="BR103" s="16">
        <v>1</v>
      </c>
      <c r="BS103" s="40">
        <v>2006</v>
      </c>
      <c r="BT103" s="15">
        <v>0.8</v>
      </c>
      <c r="BU103" s="40">
        <v>1922</v>
      </c>
      <c r="BV103" s="15">
        <v>0.1</v>
      </c>
      <c r="BW103" s="40">
        <v>1909</v>
      </c>
      <c r="BX103" s="15">
        <v>0</v>
      </c>
      <c r="BY103" s="40">
        <v>1947</v>
      </c>
      <c r="BZ103" s="15">
        <v>0</v>
      </c>
      <c r="CA103" s="40">
        <v>1908</v>
      </c>
      <c r="CB103" s="15">
        <v>0</v>
      </c>
      <c r="CC103" s="40">
        <v>1914</v>
      </c>
      <c r="CD103" s="15" t="s">
        <v>128</v>
      </c>
      <c r="CE103" s="40">
        <v>1908</v>
      </c>
      <c r="CF103" s="15">
        <v>0.1</v>
      </c>
      <c r="CG103" s="40">
        <v>1966</v>
      </c>
      <c r="CH103" s="110">
        <v>100</v>
      </c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</row>
    <row r="104" spans="1:201" ht="11.25">
      <c r="A104" s="14" t="s">
        <v>111</v>
      </c>
      <c r="B104" s="15" t="s">
        <v>128</v>
      </c>
      <c r="C104" s="16">
        <v>3.3</v>
      </c>
      <c r="D104" s="16">
        <v>0.3</v>
      </c>
      <c r="E104" s="17">
        <f t="shared" si="5"/>
        <v>3.5999999999999996</v>
      </c>
      <c r="F104" s="16">
        <v>1.4</v>
      </c>
      <c r="G104" s="16">
        <v>2.4</v>
      </c>
      <c r="H104" s="16">
        <v>0</v>
      </c>
      <c r="I104" s="17">
        <f t="shared" si="6"/>
        <v>3.8</v>
      </c>
      <c r="J104" s="16">
        <v>0</v>
      </c>
      <c r="K104" s="16">
        <v>0</v>
      </c>
      <c r="L104" s="16" t="s">
        <v>128</v>
      </c>
      <c r="M104" s="17" t="s">
        <v>128</v>
      </c>
      <c r="N104" s="18">
        <f t="shared" si="8"/>
        <v>7.3999999999999995</v>
      </c>
      <c r="O104" s="151">
        <v>1983</v>
      </c>
      <c r="P104" s="146">
        <f t="shared" si="9"/>
        <v>13.9</v>
      </c>
      <c r="R104" s="43">
        <v>100</v>
      </c>
      <c r="S104" s="56" t="s">
        <v>100</v>
      </c>
      <c r="T104" s="63">
        <v>6</v>
      </c>
      <c r="U104" s="56">
        <v>2005</v>
      </c>
      <c r="V104" s="57">
        <v>0.1</v>
      </c>
      <c r="W104" s="67">
        <v>1914</v>
      </c>
      <c r="X104" s="71" t="s">
        <v>128</v>
      </c>
      <c r="Y104" s="69">
        <v>100</v>
      </c>
      <c r="Z104" s="56" t="s">
        <v>35</v>
      </c>
      <c r="AA104" s="63">
        <v>19.4</v>
      </c>
      <c r="AB104" s="56">
        <v>1971</v>
      </c>
      <c r="AC104" s="58">
        <v>6.7</v>
      </c>
      <c r="AD104" s="67">
        <v>1984</v>
      </c>
      <c r="AE104" s="58">
        <v>1.7</v>
      </c>
      <c r="AF104" s="44">
        <v>100</v>
      </c>
      <c r="AG104" s="56" t="s">
        <v>45</v>
      </c>
      <c r="AH104" s="58">
        <v>9.7</v>
      </c>
      <c r="AI104" s="67" t="s">
        <v>103</v>
      </c>
      <c r="AJ104" s="80">
        <v>25.2</v>
      </c>
      <c r="AK104" s="56">
        <v>1967</v>
      </c>
      <c r="AL104" s="58">
        <v>9.3</v>
      </c>
      <c r="AM104" s="67">
        <v>1951</v>
      </c>
      <c r="AN104" s="80">
        <v>27.2</v>
      </c>
      <c r="AO104" s="12"/>
      <c r="AP104" s="94">
        <v>1984</v>
      </c>
      <c r="AQ104" s="63">
        <v>20.9</v>
      </c>
      <c r="AR104" s="96">
        <v>100</v>
      </c>
      <c r="AS104" s="56">
        <v>1967</v>
      </c>
      <c r="AT104" s="58">
        <v>9.3</v>
      </c>
      <c r="AU104" s="67">
        <v>1951</v>
      </c>
      <c r="AV104" s="81">
        <v>27.2</v>
      </c>
      <c r="AW104" s="12"/>
      <c r="AX104" s="43">
        <v>101</v>
      </c>
      <c r="AY104" s="16">
        <v>8.4</v>
      </c>
      <c r="AZ104" s="40">
        <v>1903</v>
      </c>
      <c r="BA104" s="15">
        <v>8.1</v>
      </c>
      <c r="BB104" s="40">
        <v>1956</v>
      </c>
      <c r="BC104" s="15">
        <v>6.6</v>
      </c>
      <c r="BD104" s="40">
        <v>1896</v>
      </c>
      <c r="BE104" s="15" t="s">
        <v>128</v>
      </c>
      <c r="BF104" s="40">
        <v>1891</v>
      </c>
      <c r="BG104" s="15">
        <v>0</v>
      </c>
      <c r="BH104" s="40">
        <v>1902</v>
      </c>
      <c r="BI104" s="15" t="s">
        <v>128</v>
      </c>
      <c r="BJ104" s="40">
        <v>1998</v>
      </c>
      <c r="BK104" s="15">
        <v>1.8</v>
      </c>
      <c r="BL104" s="40">
        <v>2004</v>
      </c>
      <c r="BM104" s="15">
        <v>6.9</v>
      </c>
      <c r="BN104" s="40">
        <v>1901</v>
      </c>
      <c r="BO104" s="110">
        <v>101</v>
      </c>
      <c r="BP104" s="12"/>
      <c r="BQ104" s="43">
        <v>101</v>
      </c>
      <c r="BR104" s="16">
        <v>1</v>
      </c>
      <c r="BS104" s="40">
        <v>1986</v>
      </c>
      <c r="BT104" s="15">
        <v>0.8</v>
      </c>
      <c r="BU104" s="40">
        <v>1898</v>
      </c>
      <c r="BV104" s="15" t="s">
        <v>128</v>
      </c>
      <c r="BW104" s="40">
        <v>2004</v>
      </c>
      <c r="BX104" s="15">
        <v>0</v>
      </c>
      <c r="BY104" s="40">
        <v>1946</v>
      </c>
      <c r="BZ104" s="15">
        <v>0</v>
      </c>
      <c r="CA104" s="40">
        <v>1907</v>
      </c>
      <c r="CB104" s="15">
        <v>0</v>
      </c>
      <c r="CC104" s="40">
        <v>1912</v>
      </c>
      <c r="CD104" s="15" t="s">
        <v>128</v>
      </c>
      <c r="CE104" s="40">
        <v>1905</v>
      </c>
      <c r="CF104" s="15">
        <v>0.1</v>
      </c>
      <c r="CG104" s="40">
        <v>1965</v>
      </c>
      <c r="CH104" s="110">
        <v>101</v>
      </c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</row>
    <row r="105" spans="1:201" ht="11.25">
      <c r="A105" s="14" t="s">
        <v>112</v>
      </c>
      <c r="B105" s="15">
        <v>6.5</v>
      </c>
      <c r="C105" s="16">
        <v>2.3</v>
      </c>
      <c r="D105" s="16">
        <v>9.9</v>
      </c>
      <c r="E105" s="17">
        <f t="shared" si="5"/>
        <v>18.700000000000003</v>
      </c>
      <c r="F105" s="16">
        <v>5.2</v>
      </c>
      <c r="G105" s="16">
        <v>0</v>
      </c>
      <c r="H105" s="16">
        <v>0</v>
      </c>
      <c r="I105" s="17">
        <f t="shared" si="6"/>
        <v>5.2</v>
      </c>
      <c r="J105" s="16">
        <v>0</v>
      </c>
      <c r="K105" s="16">
        <v>0</v>
      </c>
      <c r="L105" s="16">
        <v>1.7</v>
      </c>
      <c r="M105" s="17">
        <f t="shared" si="7"/>
        <v>1.7</v>
      </c>
      <c r="N105" s="18">
        <f t="shared" si="8"/>
        <v>23.900000000000002</v>
      </c>
      <c r="O105" s="151">
        <v>1984</v>
      </c>
      <c r="P105" s="146">
        <f t="shared" si="9"/>
        <v>20.9</v>
      </c>
      <c r="R105" s="43">
        <v>101</v>
      </c>
      <c r="S105" s="56" t="s">
        <v>34</v>
      </c>
      <c r="T105" s="63">
        <v>6</v>
      </c>
      <c r="U105" s="56">
        <v>2003</v>
      </c>
      <c r="V105" s="57">
        <v>0.1</v>
      </c>
      <c r="W105" s="67">
        <v>1912</v>
      </c>
      <c r="X105" s="71" t="s">
        <v>128</v>
      </c>
      <c r="Y105" s="69">
        <v>101</v>
      </c>
      <c r="Z105" s="56" t="s">
        <v>22</v>
      </c>
      <c r="AA105" s="63">
        <v>19.6</v>
      </c>
      <c r="AB105" s="56">
        <v>1951</v>
      </c>
      <c r="AC105" s="58">
        <v>7.1</v>
      </c>
      <c r="AD105" s="67">
        <v>2004</v>
      </c>
      <c r="AE105" s="58">
        <v>1.8</v>
      </c>
      <c r="AF105" s="44">
        <v>101</v>
      </c>
      <c r="AG105" s="56" t="s">
        <v>99</v>
      </c>
      <c r="AH105" s="58">
        <v>9.4</v>
      </c>
      <c r="AI105" s="67" t="s">
        <v>104</v>
      </c>
      <c r="AJ105" s="80">
        <v>25.3</v>
      </c>
      <c r="AK105" s="56">
        <v>1888</v>
      </c>
      <c r="AL105" s="58">
        <v>8.799999999999999</v>
      </c>
      <c r="AM105" s="67">
        <v>1904</v>
      </c>
      <c r="AN105" s="80">
        <v>27.700000000000003</v>
      </c>
      <c r="AO105" s="12"/>
      <c r="AP105" s="94">
        <v>1985</v>
      </c>
      <c r="AQ105" s="63">
        <v>12.1</v>
      </c>
      <c r="AR105" s="96">
        <v>101</v>
      </c>
      <c r="AS105" s="56">
        <v>1888</v>
      </c>
      <c r="AT105" s="58">
        <v>8.799999999999999</v>
      </c>
      <c r="AU105" s="67">
        <v>1904</v>
      </c>
      <c r="AV105" s="81">
        <v>27.700000000000003</v>
      </c>
      <c r="AW105" s="12"/>
      <c r="AX105" s="43">
        <v>102</v>
      </c>
      <c r="AY105" s="16">
        <v>9.3</v>
      </c>
      <c r="AZ105" s="40">
        <v>1920</v>
      </c>
      <c r="BA105" s="15">
        <v>8.2</v>
      </c>
      <c r="BB105" s="40">
        <v>1981</v>
      </c>
      <c r="BC105" s="15">
        <v>7.1</v>
      </c>
      <c r="BD105" s="40">
        <v>1951</v>
      </c>
      <c r="BE105" s="15">
        <v>0.1</v>
      </c>
      <c r="BF105" s="40">
        <v>1977</v>
      </c>
      <c r="BG105" s="15">
        <v>0</v>
      </c>
      <c r="BH105" s="40">
        <v>1901</v>
      </c>
      <c r="BI105" s="15" t="s">
        <v>128</v>
      </c>
      <c r="BJ105" s="40">
        <v>1993</v>
      </c>
      <c r="BK105" s="15">
        <v>1.8</v>
      </c>
      <c r="BL105" s="40">
        <v>1911</v>
      </c>
      <c r="BM105" s="15">
        <v>7.2</v>
      </c>
      <c r="BN105" s="40">
        <v>1950</v>
      </c>
      <c r="BO105" s="110">
        <v>102</v>
      </c>
      <c r="BP105" s="12"/>
      <c r="BQ105" s="43">
        <v>102</v>
      </c>
      <c r="BR105" s="16">
        <v>1</v>
      </c>
      <c r="BS105" s="40">
        <v>1910</v>
      </c>
      <c r="BT105" s="15">
        <v>0.6</v>
      </c>
      <c r="BU105" s="40">
        <v>1987</v>
      </c>
      <c r="BV105" s="15" t="s">
        <v>128</v>
      </c>
      <c r="BW105" s="40">
        <v>2001</v>
      </c>
      <c r="BX105" s="15">
        <v>0</v>
      </c>
      <c r="BY105" s="40">
        <v>1944</v>
      </c>
      <c r="BZ105" s="15">
        <v>0</v>
      </c>
      <c r="CA105" s="40">
        <v>1906</v>
      </c>
      <c r="CB105" s="15">
        <v>0</v>
      </c>
      <c r="CC105" s="40">
        <v>1908</v>
      </c>
      <c r="CD105" s="15" t="s">
        <v>128</v>
      </c>
      <c r="CE105" s="40">
        <v>1901</v>
      </c>
      <c r="CF105" s="15">
        <v>0.1</v>
      </c>
      <c r="CG105" s="40">
        <v>1912</v>
      </c>
      <c r="CH105" s="110">
        <v>102</v>
      </c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</row>
    <row r="106" spans="1:201" ht="11.25">
      <c r="A106" s="14" t="s">
        <v>113</v>
      </c>
      <c r="B106" s="15">
        <v>1.8</v>
      </c>
      <c r="C106" s="16">
        <v>5.1</v>
      </c>
      <c r="D106" s="16">
        <v>1.3</v>
      </c>
      <c r="E106" s="17">
        <f t="shared" si="5"/>
        <v>8.2</v>
      </c>
      <c r="F106" s="16" t="s">
        <v>128</v>
      </c>
      <c r="G106" s="16">
        <v>0</v>
      </c>
      <c r="H106" s="16">
        <v>0</v>
      </c>
      <c r="I106" s="17" t="s">
        <v>128</v>
      </c>
      <c r="J106" s="16">
        <v>0</v>
      </c>
      <c r="K106" s="16">
        <v>0</v>
      </c>
      <c r="L106" s="16" t="s">
        <v>128</v>
      </c>
      <c r="M106" s="17" t="s">
        <v>128</v>
      </c>
      <c r="N106" s="18">
        <f t="shared" si="8"/>
        <v>9.899999999999999</v>
      </c>
      <c r="O106" s="151">
        <v>1985</v>
      </c>
      <c r="P106" s="146">
        <f t="shared" si="9"/>
        <v>12.1</v>
      </c>
      <c r="R106" s="43">
        <v>102</v>
      </c>
      <c r="S106" s="56" t="s">
        <v>16</v>
      </c>
      <c r="T106" s="63">
        <v>6</v>
      </c>
      <c r="U106" s="56">
        <v>1939</v>
      </c>
      <c r="V106" s="56">
        <v>0.1</v>
      </c>
      <c r="W106" s="67">
        <v>1910</v>
      </c>
      <c r="X106" s="71" t="s">
        <v>128</v>
      </c>
      <c r="Y106" s="69">
        <v>102</v>
      </c>
      <c r="Z106" s="56" t="s">
        <v>23</v>
      </c>
      <c r="AA106" s="63">
        <v>19.7</v>
      </c>
      <c r="AB106" s="56">
        <v>1974</v>
      </c>
      <c r="AC106" s="58">
        <v>7.4</v>
      </c>
      <c r="AD106" s="67">
        <v>1911</v>
      </c>
      <c r="AE106" s="58">
        <v>1.8</v>
      </c>
      <c r="AF106" s="44">
        <v>102</v>
      </c>
      <c r="AG106" s="56" t="s">
        <v>85</v>
      </c>
      <c r="AH106" s="58">
        <v>9.3</v>
      </c>
      <c r="AI106" s="67" t="s">
        <v>57</v>
      </c>
      <c r="AJ106" s="80">
        <v>25.4</v>
      </c>
      <c r="AK106" s="56">
        <v>1925</v>
      </c>
      <c r="AL106" s="58">
        <v>8.7</v>
      </c>
      <c r="AM106" s="67">
        <v>1909</v>
      </c>
      <c r="AN106" s="80">
        <v>28.1</v>
      </c>
      <c r="AO106" s="12"/>
      <c r="AP106" s="94">
        <v>1986</v>
      </c>
      <c r="AQ106" s="63">
        <v>7.3</v>
      </c>
      <c r="AR106" s="96">
        <v>102</v>
      </c>
      <c r="AS106" s="56">
        <v>1925</v>
      </c>
      <c r="AT106" s="58">
        <v>8.7</v>
      </c>
      <c r="AU106" s="67">
        <v>1909</v>
      </c>
      <c r="AV106" s="81">
        <v>28.1</v>
      </c>
      <c r="AW106" s="12"/>
      <c r="AX106" s="43">
        <v>103</v>
      </c>
      <c r="AY106" s="16">
        <v>9.6</v>
      </c>
      <c r="AZ106" s="40">
        <v>1886</v>
      </c>
      <c r="BA106" s="15">
        <v>8.5</v>
      </c>
      <c r="BB106" s="40">
        <v>1934</v>
      </c>
      <c r="BC106" s="15">
        <v>7.4</v>
      </c>
      <c r="BD106" s="40">
        <v>1974</v>
      </c>
      <c r="BE106" s="15">
        <v>0.2</v>
      </c>
      <c r="BF106" s="40">
        <v>1973</v>
      </c>
      <c r="BG106" s="15">
        <v>0</v>
      </c>
      <c r="BH106" s="40">
        <v>1900</v>
      </c>
      <c r="BI106" s="15" t="s">
        <v>128</v>
      </c>
      <c r="BJ106" s="40">
        <v>1989</v>
      </c>
      <c r="BK106" s="15">
        <v>2</v>
      </c>
      <c r="BL106" s="40">
        <v>1906</v>
      </c>
      <c r="BM106" s="15">
        <v>7.3</v>
      </c>
      <c r="BN106" s="40">
        <v>1987</v>
      </c>
      <c r="BO106" s="110">
        <v>103</v>
      </c>
      <c r="BP106" s="12"/>
      <c r="BQ106" s="43">
        <v>103</v>
      </c>
      <c r="BR106" s="16">
        <v>0.9</v>
      </c>
      <c r="BS106" s="40">
        <v>1898</v>
      </c>
      <c r="BT106" s="15">
        <v>0.6</v>
      </c>
      <c r="BU106" s="40">
        <v>1958</v>
      </c>
      <c r="BV106" s="15" t="s">
        <v>128</v>
      </c>
      <c r="BW106" s="40">
        <v>1997</v>
      </c>
      <c r="BX106" s="15">
        <v>0</v>
      </c>
      <c r="BY106" s="40">
        <v>1941</v>
      </c>
      <c r="BZ106" s="15">
        <v>0</v>
      </c>
      <c r="CA106" s="40">
        <v>1905</v>
      </c>
      <c r="CB106" s="15">
        <v>0</v>
      </c>
      <c r="CC106" s="40">
        <v>1907</v>
      </c>
      <c r="CD106" s="15" t="s">
        <v>128</v>
      </c>
      <c r="CE106" s="40">
        <v>1897</v>
      </c>
      <c r="CF106" s="15">
        <v>0.1</v>
      </c>
      <c r="CG106" s="40">
        <v>1908</v>
      </c>
      <c r="CH106" s="110">
        <v>103</v>
      </c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</row>
    <row r="107" spans="1:201" ht="11.25">
      <c r="A107" s="14" t="s">
        <v>114</v>
      </c>
      <c r="B107" s="15">
        <v>5.7</v>
      </c>
      <c r="C107" s="16">
        <v>1</v>
      </c>
      <c r="D107" s="16">
        <v>6.1</v>
      </c>
      <c r="E107" s="17">
        <f t="shared" si="5"/>
        <v>12.8</v>
      </c>
      <c r="F107" s="16">
        <v>0.2</v>
      </c>
      <c r="G107" s="16" t="s">
        <v>128</v>
      </c>
      <c r="H107" s="16">
        <v>0</v>
      </c>
      <c r="I107" s="17">
        <f t="shared" si="6"/>
        <v>0.2</v>
      </c>
      <c r="J107" s="16">
        <v>0</v>
      </c>
      <c r="K107" s="16">
        <v>0</v>
      </c>
      <c r="L107" s="16" t="s">
        <v>128</v>
      </c>
      <c r="M107" s="17" t="s">
        <v>128</v>
      </c>
      <c r="N107" s="18">
        <f t="shared" si="8"/>
        <v>13</v>
      </c>
      <c r="O107" s="151">
        <v>1986</v>
      </c>
      <c r="P107" s="146">
        <f t="shared" si="9"/>
        <v>7.3</v>
      </c>
      <c r="R107" s="43">
        <v>103</v>
      </c>
      <c r="S107" s="56" t="s">
        <v>44</v>
      </c>
      <c r="T107" s="63">
        <v>5.800000000000001</v>
      </c>
      <c r="U107" s="56">
        <v>1933</v>
      </c>
      <c r="V107" s="56">
        <v>0.1</v>
      </c>
      <c r="W107" s="67">
        <v>1909</v>
      </c>
      <c r="X107" s="71" t="s">
        <v>128</v>
      </c>
      <c r="Y107" s="69">
        <v>103</v>
      </c>
      <c r="Z107" s="56" t="s">
        <v>90</v>
      </c>
      <c r="AA107" s="63">
        <v>20.5</v>
      </c>
      <c r="AB107" s="56">
        <v>1886</v>
      </c>
      <c r="AC107" s="58">
        <v>7.5</v>
      </c>
      <c r="AD107" s="67">
        <v>1906</v>
      </c>
      <c r="AE107" s="58">
        <v>2</v>
      </c>
      <c r="AF107" s="44">
        <v>103</v>
      </c>
      <c r="AG107" s="56" t="s">
        <v>52</v>
      </c>
      <c r="AH107" s="58">
        <v>8.9</v>
      </c>
      <c r="AI107" s="67" t="s">
        <v>108</v>
      </c>
      <c r="AJ107" s="80">
        <v>25.6</v>
      </c>
      <c r="AK107" s="56">
        <v>1887</v>
      </c>
      <c r="AL107" s="58">
        <v>8.6</v>
      </c>
      <c r="AM107" s="67">
        <v>1915</v>
      </c>
      <c r="AN107" s="80">
        <v>28.2</v>
      </c>
      <c r="AO107" s="12"/>
      <c r="AP107" s="94">
        <v>1987</v>
      </c>
      <c r="AQ107" s="63">
        <v>31.500000000000004</v>
      </c>
      <c r="AR107" s="96">
        <v>103</v>
      </c>
      <c r="AS107" s="56">
        <v>1887</v>
      </c>
      <c r="AT107" s="58">
        <v>8.6</v>
      </c>
      <c r="AU107" s="67">
        <v>1915</v>
      </c>
      <c r="AV107" s="81">
        <v>28.2</v>
      </c>
      <c r="AW107" s="12"/>
      <c r="AX107" s="43">
        <v>104</v>
      </c>
      <c r="AY107" s="16">
        <v>10.1</v>
      </c>
      <c r="AZ107" s="40">
        <v>1939</v>
      </c>
      <c r="BA107" s="15">
        <v>8.6</v>
      </c>
      <c r="BB107" s="40">
        <v>1901</v>
      </c>
      <c r="BC107" s="15">
        <v>7.7</v>
      </c>
      <c r="BD107" s="40">
        <v>1968</v>
      </c>
      <c r="BE107" s="15">
        <v>0.2</v>
      </c>
      <c r="BF107" s="40">
        <v>1920</v>
      </c>
      <c r="BG107" s="15">
        <v>0</v>
      </c>
      <c r="BH107" s="40">
        <v>1899</v>
      </c>
      <c r="BI107" s="15" t="s">
        <v>128</v>
      </c>
      <c r="BJ107" s="40">
        <v>1967</v>
      </c>
      <c r="BK107" s="15">
        <v>2.3</v>
      </c>
      <c r="BL107" s="40">
        <v>2006</v>
      </c>
      <c r="BM107" s="15">
        <v>7.4</v>
      </c>
      <c r="BN107" s="40">
        <v>1886</v>
      </c>
      <c r="BO107" s="110">
        <v>104</v>
      </c>
      <c r="BP107" s="12"/>
      <c r="BQ107" s="43">
        <v>104</v>
      </c>
      <c r="BR107" s="16">
        <v>0.7</v>
      </c>
      <c r="BS107" s="40">
        <v>2001</v>
      </c>
      <c r="BT107" s="15">
        <v>0.5</v>
      </c>
      <c r="BU107" s="40">
        <v>1998</v>
      </c>
      <c r="BV107" s="15" t="s">
        <v>128</v>
      </c>
      <c r="BW107" s="40">
        <v>1987</v>
      </c>
      <c r="BX107" s="15">
        <v>0</v>
      </c>
      <c r="BY107" s="40">
        <v>1937</v>
      </c>
      <c r="BZ107" s="15">
        <v>0</v>
      </c>
      <c r="CA107" s="40">
        <v>1904</v>
      </c>
      <c r="CB107" s="15">
        <v>0</v>
      </c>
      <c r="CC107" s="40">
        <v>1906</v>
      </c>
      <c r="CD107" s="15" t="s">
        <v>128</v>
      </c>
      <c r="CE107" s="40">
        <v>1894</v>
      </c>
      <c r="CF107" s="108" t="s">
        <v>128</v>
      </c>
      <c r="CG107" s="40">
        <v>2004</v>
      </c>
      <c r="CH107" s="110">
        <v>104</v>
      </c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</row>
    <row r="108" spans="1:201" ht="11.25">
      <c r="A108" s="14" t="s">
        <v>115</v>
      </c>
      <c r="B108" s="15" t="s">
        <v>128</v>
      </c>
      <c r="C108" s="16">
        <v>23.6</v>
      </c>
      <c r="D108" s="16">
        <v>0.6</v>
      </c>
      <c r="E108" s="17">
        <f t="shared" si="5"/>
        <v>24.200000000000003</v>
      </c>
      <c r="F108" s="16" t="s">
        <v>128</v>
      </c>
      <c r="G108" s="16">
        <v>0</v>
      </c>
      <c r="H108" s="16">
        <v>0</v>
      </c>
      <c r="I108" s="17" t="s">
        <v>128</v>
      </c>
      <c r="J108" s="16">
        <v>0</v>
      </c>
      <c r="K108" s="16">
        <v>0</v>
      </c>
      <c r="L108" s="16" t="s">
        <v>128</v>
      </c>
      <c r="M108" s="17" t="s">
        <v>128</v>
      </c>
      <c r="N108" s="18">
        <f t="shared" si="8"/>
        <v>24.200000000000003</v>
      </c>
      <c r="O108" s="151">
        <v>1987</v>
      </c>
      <c r="P108" s="146">
        <f t="shared" si="9"/>
        <v>31.500000000000004</v>
      </c>
      <c r="R108" s="43">
        <v>104</v>
      </c>
      <c r="S108" s="56" t="s">
        <v>87</v>
      </c>
      <c r="T108" s="63">
        <v>5.7</v>
      </c>
      <c r="U108" s="56">
        <v>1923</v>
      </c>
      <c r="V108" s="56">
        <v>0.1</v>
      </c>
      <c r="W108" s="67">
        <v>1908</v>
      </c>
      <c r="X108" s="71" t="s">
        <v>128</v>
      </c>
      <c r="Y108" s="69">
        <v>104</v>
      </c>
      <c r="Z108" s="56" t="s">
        <v>24</v>
      </c>
      <c r="AA108" s="63">
        <v>20.9</v>
      </c>
      <c r="AB108" s="56">
        <v>1968</v>
      </c>
      <c r="AC108" s="58">
        <v>7.7</v>
      </c>
      <c r="AD108" s="67">
        <v>2006</v>
      </c>
      <c r="AE108" s="58">
        <v>2.3</v>
      </c>
      <c r="AF108" s="44">
        <v>104</v>
      </c>
      <c r="AG108" s="56" t="s">
        <v>12</v>
      </c>
      <c r="AH108" s="58">
        <v>8.700000000000001</v>
      </c>
      <c r="AI108" s="67" t="s">
        <v>90</v>
      </c>
      <c r="AJ108" s="80">
        <v>25.8</v>
      </c>
      <c r="AK108" s="56">
        <v>1957</v>
      </c>
      <c r="AL108" s="58">
        <v>8.3</v>
      </c>
      <c r="AM108" s="67">
        <v>1939</v>
      </c>
      <c r="AN108" s="80">
        <v>28.4</v>
      </c>
      <c r="AO108" s="12"/>
      <c r="AP108" s="94">
        <v>1988</v>
      </c>
      <c r="AQ108" s="63">
        <v>19.7</v>
      </c>
      <c r="AR108" s="96">
        <v>104</v>
      </c>
      <c r="AS108" s="56">
        <v>1957</v>
      </c>
      <c r="AT108" s="58">
        <v>8.3</v>
      </c>
      <c r="AU108" s="67">
        <v>1939</v>
      </c>
      <c r="AV108" s="81">
        <v>28.4</v>
      </c>
      <c r="AW108" s="12"/>
      <c r="AX108" s="43">
        <v>105</v>
      </c>
      <c r="AY108" s="16">
        <v>10.4</v>
      </c>
      <c r="AZ108" s="40">
        <v>1940</v>
      </c>
      <c r="BA108" s="15">
        <v>8.7</v>
      </c>
      <c r="BB108" s="40">
        <v>1893</v>
      </c>
      <c r="BC108" s="15">
        <v>8.2</v>
      </c>
      <c r="BD108" s="40">
        <v>1964</v>
      </c>
      <c r="BE108" s="15">
        <v>0.3</v>
      </c>
      <c r="BF108" s="40">
        <v>1993</v>
      </c>
      <c r="BG108" s="15">
        <v>0</v>
      </c>
      <c r="BH108" s="40">
        <v>1898</v>
      </c>
      <c r="BI108" s="15" t="s">
        <v>128</v>
      </c>
      <c r="BJ108" s="40">
        <v>1960</v>
      </c>
      <c r="BK108" s="15">
        <v>2.6</v>
      </c>
      <c r="BL108" s="40">
        <v>1997</v>
      </c>
      <c r="BM108" s="15">
        <v>7.5</v>
      </c>
      <c r="BN108" s="40">
        <v>1917</v>
      </c>
      <c r="BO108" s="110">
        <v>105</v>
      </c>
      <c r="BP108" s="12"/>
      <c r="BQ108" s="43">
        <v>105</v>
      </c>
      <c r="BR108" s="16">
        <v>0.7</v>
      </c>
      <c r="BS108" s="40">
        <v>1919</v>
      </c>
      <c r="BT108" s="15">
        <v>0.4</v>
      </c>
      <c r="BU108" s="40">
        <v>1968</v>
      </c>
      <c r="BV108" s="15" t="s">
        <v>128</v>
      </c>
      <c r="BW108" s="40">
        <v>1985</v>
      </c>
      <c r="BX108" s="15">
        <v>0</v>
      </c>
      <c r="BY108" s="40">
        <v>1934</v>
      </c>
      <c r="BZ108" s="15">
        <v>0</v>
      </c>
      <c r="CA108" s="40">
        <v>1903</v>
      </c>
      <c r="CB108" s="15">
        <v>0</v>
      </c>
      <c r="CC108" s="40">
        <v>1904</v>
      </c>
      <c r="CD108" s="15" t="s">
        <v>128</v>
      </c>
      <c r="CE108" s="40">
        <v>1893</v>
      </c>
      <c r="CF108" s="15" t="s">
        <v>128</v>
      </c>
      <c r="CG108" s="40">
        <v>2001</v>
      </c>
      <c r="CH108" s="110">
        <v>105</v>
      </c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</row>
    <row r="109" spans="1:201" ht="11.25">
      <c r="A109" s="14" t="s">
        <v>116</v>
      </c>
      <c r="B109" s="15">
        <v>7.3</v>
      </c>
      <c r="C109" s="16">
        <v>1.4</v>
      </c>
      <c r="D109" s="16">
        <v>6.7</v>
      </c>
      <c r="E109" s="17">
        <f t="shared" si="5"/>
        <v>15.399999999999999</v>
      </c>
      <c r="F109" s="16">
        <v>2.8</v>
      </c>
      <c r="G109" s="16">
        <v>0</v>
      </c>
      <c r="H109" s="16">
        <v>0</v>
      </c>
      <c r="I109" s="17">
        <f t="shared" si="6"/>
        <v>2.8</v>
      </c>
      <c r="J109" s="16">
        <v>0</v>
      </c>
      <c r="K109" s="16">
        <v>0</v>
      </c>
      <c r="L109" s="16">
        <v>2.9</v>
      </c>
      <c r="M109" s="17">
        <f t="shared" si="7"/>
        <v>2.9</v>
      </c>
      <c r="N109" s="18">
        <f t="shared" si="8"/>
        <v>18.2</v>
      </c>
      <c r="O109" s="151">
        <v>1988</v>
      </c>
      <c r="P109" s="146">
        <f t="shared" si="9"/>
        <v>19.7</v>
      </c>
      <c r="R109" s="43">
        <v>105</v>
      </c>
      <c r="S109" s="56" t="s">
        <v>40</v>
      </c>
      <c r="T109" s="63">
        <v>5.6</v>
      </c>
      <c r="U109" s="56">
        <v>1909</v>
      </c>
      <c r="V109" s="56">
        <v>0.1</v>
      </c>
      <c r="W109" s="67">
        <v>1905</v>
      </c>
      <c r="X109" s="71" t="s">
        <v>128</v>
      </c>
      <c r="Y109" s="69">
        <v>105</v>
      </c>
      <c r="Z109" s="56" t="s">
        <v>33</v>
      </c>
      <c r="AA109" s="63">
        <v>21.4</v>
      </c>
      <c r="AB109" s="56">
        <v>1964</v>
      </c>
      <c r="AC109" s="58">
        <v>8.2</v>
      </c>
      <c r="AD109" s="67">
        <v>1997</v>
      </c>
      <c r="AE109" s="58">
        <v>2.6</v>
      </c>
      <c r="AF109" s="44">
        <v>105</v>
      </c>
      <c r="AG109" s="56" t="s">
        <v>7</v>
      </c>
      <c r="AH109" s="58">
        <v>8.4</v>
      </c>
      <c r="AI109" s="67" t="s">
        <v>124</v>
      </c>
      <c r="AJ109" s="80">
        <v>26</v>
      </c>
      <c r="AK109" s="56">
        <v>1894</v>
      </c>
      <c r="AL109" s="58">
        <v>8.1</v>
      </c>
      <c r="AM109" s="67">
        <v>1895</v>
      </c>
      <c r="AN109" s="80">
        <v>28.4</v>
      </c>
      <c r="AO109" s="12"/>
      <c r="AP109" s="94">
        <v>1989</v>
      </c>
      <c r="AQ109" s="63">
        <v>24.1</v>
      </c>
      <c r="AR109" s="96">
        <v>105</v>
      </c>
      <c r="AS109" s="56">
        <v>1894</v>
      </c>
      <c r="AT109" s="58">
        <v>8.1</v>
      </c>
      <c r="AU109" s="67">
        <v>1895</v>
      </c>
      <c r="AV109" s="81">
        <v>28.4</v>
      </c>
      <c r="AW109" s="12"/>
      <c r="AX109" s="43">
        <v>106</v>
      </c>
      <c r="AY109" s="16">
        <v>10.5</v>
      </c>
      <c r="AZ109" s="40">
        <v>1885</v>
      </c>
      <c r="BA109" s="15">
        <v>8.8</v>
      </c>
      <c r="BB109" s="40">
        <v>1964</v>
      </c>
      <c r="BC109" s="15">
        <v>8.4</v>
      </c>
      <c r="BD109" s="40">
        <v>1990</v>
      </c>
      <c r="BE109" s="15">
        <v>0.3</v>
      </c>
      <c r="BF109" s="40">
        <v>1940</v>
      </c>
      <c r="BG109" s="15">
        <v>0</v>
      </c>
      <c r="BH109" s="40">
        <v>1897</v>
      </c>
      <c r="BI109" s="15" t="s">
        <v>128</v>
      </c>
      <c r="BJ109" s="40">
        <v>1955</v>
      </c>
      <c r="BK109" s="15">
        <v>2.9</v>
      </c>
      <c r="BL109" s="40">
        <v>1988</v>
      </c>
      <c r="BM109" s="15">
        <v>7.8</v>
      </c>
      <c r="BN109" s="40">
        <v>2007</v>
      </c>
      <c r="BO109" s="110">
        <v>106</v>
      </c>
      <c r="BP109" s="12"/>
      <c r="BQ109" s="43">
        <v>106</v>
      </c>
      <c r="BR109" s="16">
        <v>0.6</v>
      </c>
      <c r="BS109" s="40">
        <v>1981</v>
      </c>
      <c r="BT109" s="15">
        <v>0.4</v>
      </c>
      <c r="BU109" s="40">
        <v>1955</v>
      </c>
      <c r="BV109" s="15" t="s">
        <v>128</v>
      </c>
      <c r="BW109" s="40">
        <v>1961</v>
      </c>
      <c r="BX109" s="15">
        <v>0</v>
      </c>
      <c r="BY109" s="40">
        <v>1932</v>
      </c>
      <c r="BZ109" s="15">
        <v>0</v>
      </c>
      <c r="CA109" s="40">
        <v>1902</v>
      </c>
      <c r="CB109" s="15">
        <v>0</v>
      </c>
      <c r="CC109" s="40">
        <v>1903</v>
      </c>
      <c r="CD109" s="15" t="s">
        <v>128</v>
      </c>
      <c r="CE109" s="40">
        <v>1892</v>
      </c>
      <c r="CF109" s="15" t="s">
        <v>128</v>
      </c>
      <c r="CG109" s="40">
        <v>1986</v>
      </c>
      <c r="CH109" s="110">
        <v>106</v>
      </c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</row>
    <row r="110" spans="1:201" s="13" customFormat="1" ht="11.25">
      <c r="A110" s="20" t="s">
        <v>117</v>
      </c>
      <c r="B110" s="21">
        <v>5.9</v>
      </c>
      <c r="C110" s="22">
        <v>0.1</v>
      </c>
      <c r="D110" s="22">
        <v>3.9</v>
      </c>
      <c r="E110" s="23">
        <f t="shared" si="5"/>
        <v>9.9</v>
      </c>
      <c r="F110" s="22">
        <v>11</v>
      </c>
      <c r="G110" s="22">
        <v>0</v>
      </c>
      <c r="H110" s="22">
        <v>0</v>
      </c>
      <c r="I110" s="23">
        <f t="shared" si="6"/>
        <v>11</v>
      </c>
      <c r="J110" s="22" t="s">
        <v>128</v>
      </c>
      <c r="K110" s="22" t="s">
        <v>128</v>
      </c>
      <c r="L110" s="22" t="s">
        <v>128</v>
      </c>
      <c r="M110" s="23" t="s">
        <v>128</v>
      </c>
      <c r="N110" s="24">
        <f t="shared" si="8"/>
        <v>23.8</v>
      </c>
      <c r="O110" s="152">
        <v>1989</v>
      </c>
      <c r="P110" s="145">
        <f t="shared" si="9"/>
        <v>24.1</v>
      </c>
      <c r="Q110" s="12"/>
      <c r="R110" s="43">
        <v>106</v>
      </c>
      <c r="S110" s="56" t="s">
        <v>38</v>
      </c>
      <c r="T110" s="63">
        <v>5.6</v>
      </c>
      <c r="U110" s="56">
        <v>2004</v>
      </c>
      <c r="V110" s="57" t="s">
        <v>128</v>
      </c>
      <c r="W110" s="67">
        <v>1901</v>
      </c>
      <c r="X110" s="71" t="s">
        <v>128</v>
      </c>
      <c r="Y110" s="69">
        <v>106</v>
      </c>
      <c r="Z110" s="56" t="s">
        <v>74</v>
      </c>
      <c r="AA110" s="63">
        <v>21.5</v>
      </c>
      <c r="AB110" s="56">
        <v>1990</v>
      </c>
      <c r="AC110" s="58">
        <v>8.4</v>
      </c>
      <c r="AD110" s="67">
        <v>1988</v>
      </c>
      <c r="AE110" s="58">
        <v>2.9</v>
      </c>
      <c r="AF110" s="44">
        <v>106</v>
      </c>
      <c r="AG110" s="56" t="s">
        <v>55</v>
      </c>
      <c r="AH110" s="58">
        <v>7.8</v>
      </c>
      <c r="AI110" s="67" t="s">
        <v>107</v>
      </c>
      <c r="AJ110" s="80">
        <v>26.599999999999998</v>
      </c>
      <c r="AK110" s="56">
        <v>1991</v>
      </c>
      <c r="AL110" s="58">
        <v>7.9</v>
      </c>
      <c r="AM110" s="67">
        <v>1964</v>
      </c>
      <c r="AN110" s="80">
        <v>28.5</v>
      </c>
      <c r="AO110" s="12"/>
      <c r="AP110" s="94">
        <v>1990</v>
      </c>
      <c r="AQ110" s="63">
        <v>28.7</v>
      </c>
      <c r="AR110" s="96">
        <v>106</v>
      </c>
      <c r="AS110" s="56">
        <v>1991</v>
      </c>
      <c r="AT110" s="58">
        <v>7.9</v>
      </c>
      <c r="AU110" s="67">
        <v>1964</v>
      </c>
      <c r="AV110" s="81">
        <v>28.5</v>
      </c>
      <c r="AW110" s="12"/>
      <c r="AX110" s="43">
        <v>107</v>
      </c>
      <c r="AY110" s="16">
        <v>11</v>
      </c>
      <c r="AZ110" s="40">
        <v>1930</v>
      </c>
      <c r="BA110" s="15">
        <v>9</v>
      </c>
      <c r="BB110" s="40">
        <v>1982</v>
      </c>
      <c r="BC110" s="15">
        <v>8.6</v>
      </c>
      <c r="BD110" s="40">
        <v>1913</v>
      </c>
      <c r="BE110" s="15">
        <v>0.3</v>
      </c>
      <c r="BF110" s="40">
        <v>1938</v>
      </c>
      <c r="BG110" s="15">
        <v>0</v>
      </c>
      <c r="BH110" s="40">
        <v>1896</v>
      </c>
      <c r="BI110" s="15" t="s">
        <v>128</v>
      </c>
      <c r="BJ110" s="40">
        <v>1952</v>
      </c>
      <c r="BK110" s="15">
        <v>3.1</v>
      </c>
      <c r="BL110" s="40">
        <v>1964</v>
      </c>
      <c r="BM110" s="15">
        <v>7.9</v>
      </c>
      <c r="BN110" s="40">
        <v>1995</v>
      </c>
      <c r="BO110" s="110">
        <v>107</v>
      </c>
      <c r="BP110" s="12"/>
      <c r="BQ110" s="43">
        <v>107</v>
      </c>
      <c r="BR110" s="16">
        <v>0.6</v>
      </c>
      <c r="BS110" s="40">
        <v>1944</v>
      </c>
      <c r="BT110" s="15">
        <v>0.3</v>
      </c>
      <c r="BU110" s="40">
        <v>1983</v>
      </c>
      <c r="BV110" s="15" t="s">
        <v>128</v>
      </c>
      <c r="BW110" s="40">
        <v>1946</v>
      </c>
      <c r="BX110" s="15">
        <v>0</v>
      </c>
      <c r="BY110" s="40">
        <v>1930</v>
      </c>
      <c r="BZ110" s="15">
        <v>0</v>
      </c>
      <c r="CA110" s="40">
        <v>1901</v>
      </c>
      <c r="CB110" s="15">
        <v>0</v>
      </c>
      <c r="CC110" s="40">
        <v>1902</v>
      </c>
      <c r="CD110" s="15">
        <v>0</v>
      </c>
      <c r="CE110" s="40">
        <v>2000</v>
      </c>
      <c r="CF110" s="15" t="s">
        <v>128</v>
      </c>
      <c r="CG110" s="40">
        <v>1982</v>
      </c>
      <c r="CH110" s="110">
        <v>107</v>
      </c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</row>
    <row r="111" spans="1:201" ht="11.25">
      <c r="A111" s="14" t="s">
        <v>118</v>
      </c>
      <c r="B111" s="15">
        <v>9.1</v>
      </c>
      <c r="C111" s="16">
        <v>0.2</v>
      </c>
      <c r="D111" s="16">
        <v>6.9</v>
      </c>
      <c r="E111" s="17">
        <f t="shared" si="5"/>
        <v>16.2</v>
      </c>
      <c r="F111" s="16">
        <v>8.4</v>
      </c>
      <c r="G111" s="16" t="s">
        <v>128</v>
      </c>
      <c r="H111" s="16">
        <v>0</v>
      </c>
      <c r="I111" s="17">
        <f t="shared" si="6"/>
        <v>8.4</v>
      </c>
      <c r="J111" s="16">
        <v>0</v>
      </c>
      <c r="K111" s="16">
        <v>0</v>
      </c>
      <c r="L111" s="16" t="s">
        <v>128</v>
      </c>
      <c r="M111" s="17" t="s">
        <v>128</v>
      </c>
      <c r="N111" s="18">
        <f t="shared" si="8"/>
        <v>24.6</v>
      </c>
      <c r="O111" s="151">
        <v>1990</v>
      </c>
      <c r="P111" s="146">
        <f t="shared" si="9"/>
        <v>28.7</v>
      </c>
      <c r="Q111" s="12"/>
      <c r="R111" s="43">
        <v>107</v>
      </c>
      <c r="S111" s="56" t="s">
        <v>50</v>
      </c>
      <c r="T111" s="63">
        <v>5.4</v>
      </c>
      <c r="U111" s="56">
        <v>2001</v>
      </c>
      <c r="V111" s="57" t="s">
        <v>128</v>
      </c>
      <c r="W111" s="67">
        <v>1897</v>
      </c>
      <c r="X111" s="71" t="s">
        <v>128</v>
      </c>
      <c r="Y111" s="69">
        <v>107</v>
      </c>
      <c r="Z111" s="56" t="s">
        <v>47</v>
      </c>
      <c r="AA111" s="63">
        <v>21.9</v>
      </c>
      <c r="AB111" s="56">
        <v>1913</v>
      </c>
      <c r="AC111" s="58">
        <v>8.6</v>
      </c>
      <c r="AD111" s="67">
        <v>1964</v>
      </c>
      <c r="AE111" s="58">
        <v>3.1</v>
      </c>
      <c r="AF111" s="44">
        <v>107</v>
      </c>
      <c r="AG111" s="56" t="s">
        <v>100</v>
      </c>
      <c r="AH111" s="58">
        <v>7.6</v>
      </c>
      <c r="AI111" s="67" t="s">
        <v>22</v>
      </c>
      <c r="AJ111" s="80">
        <v>26.6</v>
      </c>
      <c r="AK111" s="56">
        <v>1994</v>
      </c>
      <c r="AL111" s="58">
        <v>7.699999999999999</v>
      </c>
      <c r="AM111" s="67">
        <v>1886</v>
      </c>
      <c r="AN111" s="80">
        <v>28.5</v>
      </c>
      <c r="AO111" s="12"/>
      <c r="AP111" s="94">
        <v>1991</v>
      </c>
      <c r="AQ111" s="63">
        <v>7.9</v>
      </c>
      <c r="AR111" s="96">
        <v>107</v>
      </c>
      <c r="AS111" s="56">
        <v>1994</v>
      </c>
      <c r="AT111" s="58">
        <v>7.699999999999999</v>
      </c>
      <c r="AU111" s="67">
        <v>1886</v>
      </c>
      <c r="AV111" s="81">
        <v>28.5</v>
      </c>
      <c r="AW111" s="12"/>
      <c r="AX111" s="43">
        <v>108</v>
      </c>
      <c r="AY111" s="16">
        <v>11.6</v>
      </c>
      <c r="AZ111" s="40">
        <v>1958</v>
      </c>
      <c r="BA111" s="15">
        <v>9.3</v>
      </c>
      <c r="BB111" s="40">
        <v>1978</v>
      </c>
      <c r="BC111" s="15">
        <v>8.7</v>
      </c>
      <c r="BD111" s="40">
        <v>1980</v>
      </c>
      <c r="BE111" s="15">
        <v>0.5</v>
      </c>
      <c r="BF111" s="40">
        <v>1916</v>
      </c>
      <c r="BG111" s="15">
        <v>0</v>
      </c>
      <c r="BH111" s="40">
        <v>1895</v>
      </c>
      <c r="BI111" s="15" t="s">
        <v>128</v>
      </c>
      <c r="BJ111" s="40">
        <v>1943</v>
      </c>
      <c r="BK111" s="15">
        <v>3.7</v>
      </c>
      <c r="BL111" s="40">
        <v>1938</v>
      </c>
      <c r="BM111" s="15">
        <v>7.9</v>
      </c>
      <c r="BN111" s="40">
        <v>1981</v>
      </c>
      <c r="BO111" s="110">
        <v>108</v>
      </c>
      <c r="BP111" s="12"/>
      <c r="BQ111" s="43">
        <v>108</v>
      </c>
      <c r="BR111" s="16">
        <v>0.6</v>
      </c>
      <c r="BS111" s="40">
        <v>1942</v>
      </c>
      <c r="BT111" s="15">
        <v>0.3</v>
      </c>
      <c r="BU111" s="40">
        <v>1950</v>
      </c>
      <c r="BV111" s="15" t="s">
        <v>128</v>
      </c>
      <c r="BW111" s="40">
        <v>1945</v>
      </c>
      <c r="BX111" s="15">
        <v>0</v>
      </c>
      <c r="BY111" s="40">
        <v>1929</v>
      </c>
      <c r="BZ111" s="15">
        <v>0</v>
      </c>
      <c r="CA111" s="40">
        <v>1900</v>
      </c>
      <c r="CB111" s="15">
        <v>0</v>
      </c>
      <c r="CC111" s="40">
        <v>1901</v>
      </c>
      <c r="CD111" s="15">
        <v>0</v>
      </c>
      <c r="CE111" s="40">
        <v>1999</v>
      </c>
      <c r="CF111" s="15" t="s">
        <v>128</v>
      </c>
      <c r="CG111" s="40">
        <v>1979</v>
      </c>
      <c r="CH111" s="110">
        <v>108</v>
      </c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</row>
    <row r="112" spans="1:201" ht="11.25">
      <c r="A112" s="14" t="s">
        <v>119</v>
      </c>
      <c r="B112" s="15">
        <v>13.2</v>
      </c>
      <c r="C112" s="16">
        <v>1.9</v>
      </c>
      <c r="D112" s="16" t="s">
        <v>128</v>
      </c>
      <c r="E112" s="17">
        <f t="shared" si="5"/>
        <v>15.1</v>
      </c>
      <c r="F112" s="16">
        <v>1.7</v>
      </c>
      <c r="G112" s="16">
        <v>0</v>
      </c>
      <c r="H112" s="16">
        <v>0</v>
      </c>
      <c r="I112" s="17">
        <f t="shared" si="6"/>
        <v>1.7</v>
      </c>
      <c r="J112" s="16">
        <v>0</v>
      </c>
      <c r="K112" s="16">
        <v>0</v>
      </c>
      <c r="L112" s="16">
        <v>3.9</v>
      </c>
      <c r="M112" s="17">
        <f t="shared" si="7"/>
        <v>3.9</v>
      </c>
      <c r="N112" s="18">
        <f t="shared" si="8"/>
        <v>16.8</v>
      </c>
      <c r="O112" s="151">
        <v>1991</v>
      </c>
      <c r="P112" s="146">
        <f t="shared" si="9"/>
        <v>7.9</v>
      </c>
      <c r="R112" s="43">
        <v>108</v>
      </c>
      <c r="S112" s="56" t="s">
        <v>135</v>
      </c>
      <c r="T112" s="63">
        <v>5.3</v>
      </c>
      <c r="U112" s="56">
        <v>1987</v>
      </c>
      <c r="V112" s="57" t="s">
        <v>128</v>
      </c>
      <c r="W112" s="67">
        <v>1894</v>
      </c>
      <c r="X112" s="71" t="s">
        <v>128</v>
      </c>
      <c r="Y112" s="69">
        <v>108</v>
      </c>
      <c r="Z112" s="56" t="s">
        <v>92</v>
      </c>
      <c r="AA112" s="63">
        <v>23.3</v>
      </c>
      <c r="AB112" s="56">
        <v>1965</v>
      </c>
      <c r="AC112" s="58">
        <v>8.7</v>
      </c>
      <c r="AD112" s="67">
        <v>1938</v>
      </c>
      <c r="AE112" s="58">
        <v>3.7</v>
      </c>
      <c r="AF112" s="44">
        <v>108</v>
      </c>
      <c r="AG112" s="56" t="s">
        <v>69</v>
      </c>
      <c r="AH112" s="58">
        <v>7.6</v>
      </c>
      <c r="AI112" s="67" t="s">
        <v>17</v>
      </c>
      <c r="AJ112" s="80">
        <v>28.3</v>
      </c>
      <c r="AK112" s="56">
        <v>1891</v>
      </c>
      <c r="AL112" s="58">
        <v>7.6000000000000005</v>
      </c>
      <c r="AM112" s="67">
        <v>1990</v>
      </c>
      <c r="AN112" s="80">
        <v>28.7</v>
      </c>
      <c r="AO112" s="12"/>
      <c r="AP112" s="94">
        <v>1992</v>
      </c>
      <c r="AQ112" s="63">
        <v>9.899999999999999</v>
      </c>
      <c r="AR112" s="96">
        <v>108</v>
      </c>
      <c r="AS112" s="56">
        <v>1891</v>
      </c>
      <c r="AT112" s="58">
        <v>7.6000000000000005</v>
      </c>
      <c r="AU112" s="67">
        <v>1990</v>
      </c>
      <c r="AV112" s="81">
        <v>28.7</v>
      </c>
      <c r="AW112" s="12"/>
      <c r="AX112" s="43">
        <v>109</v>
      </c>
      <c r="AY112" s="16">
        <v>11.6</v>
      </c>
      <c r="AZ112" s="40">
        <v>1915</v>
      </c>
      <c r="BA112" s="15">
        <v>9.3</v>
      </c>
      <c r="BB112" s="40">
        <v>1942</v>
      </c>
      <c r="BC112" s="15">
        <v>8.7</v>
      </c>
      <c r="BD112" s="40">
        <v>1965</v>
      </c>
      <c r="BE112" s="15">
        <v>0.8</v>
      </c>
      <c r="BF112" s="40">
        <v>1887</v>
      </c>
      <c r="BG112" s="15">
        <v>0</v>
      </c>
      <c r="BH112" s="40">
        <v>1894</v>
      </c>
      <c r="BI112" s="15" t="s">
        <v>128</v>
      </c>
      <c r="BJ112" s="40">
        <v>1939</v>
      </c>
      <c r="BK112" s="15">
        <v>3.7</v>
      </c>
      <c r="BL112" s="40">
        <v>1899</v>
      </c>
      <c r="BM112" s="15">
        <v>8.8</v>
      </c>
      <c r="BN112" s="40">
        <v>1942</v>
      </c>
      <c r="BO112" s="110">
        <v>109</v>
      </c>
      <c r="BP112" s="12"/>
      <c r="BQ112" s="43">
        <v>109</v>
      </c>
      <c r="BR112" s="16">
        <v>0.5</v>
      </c>
      <c r="BS112" s="40">
        <v>1954</v>
      </c>
      <c r="BT112" s="15">
        <v>0.2</v>
      </c>
      <c r="BU112" s="40">
        <v>1918</v>
      </c>
      <c r="BV112" s="15" t="s">
        <v>128</v>
      </c>
      <c r="BW112" s="40">
        <v>1936</v>
      </c>
      <c r="BX112" s="15">
        <v>0</v>
      </c>
      <c r="BY112" s="40">
        <v>1925</v>
      </c>
      <c r="BZ112" s="15">
        <v>0</v>
      </c>
      <c r="CA112" s="40">
        <v>1899</v>
      </c>
      <c r="CB112" s="15">
        <v>0</v>
      </c>
      <c r="CC112" s="40">
        <v>1900</v>
      </c>
      <c r="CD112" s="15">
        <v>0</v>
      </c>
      <c r="CE112" s="40">
        <v>1994</v>
      </c>
      <c r="CF112" s="15" t="s">
        <v>128</v>
      </c>
      <c r="CG112" s="40">
        <v>1955</v>
      </c>
      <c r="CH112" s="110">
        <v>109</v>
      </c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</row>
    <row r="113" spans="1:201" ht="11.25">
      <c r="A113" s="14" t="s">
        <v>120</v>
      </c>
      <c r="B113" s="15">
        <v>0.4</v>
      </c>
      <c r="C113" s="16">
        <v>3.8</v>
      </c>
      <c r="D113" s="16">
        <v>2.3</v>
      </c>
      <c r="E113" s="17">
        <f t="shared" si="5"/>
        <v>6.5</v>
      </c>
      <c r="F113" s="16">
        <v>3.1</v>
      </c>
      <c r="G113" s="16">
        <v>0</v>
      </c>
      <c r="H113" s="16">
        <v>0</v>
      </c>
      <c r="I113" s="17">
        <f t="shared" si="6"/>
        <v>3.1</v>
      </c>
      <c r="J113" s="16">
        <v>0</v>
      </c>
      <c r="K113" s="16">
        <v>0</v>
      </c>
      <c r="L113" s="16" t="s">
        <v>128</v>
      </c>
      <c r="M113" s="17" t="s">
        <v>128</v>
      </c>
      <c r="N113" s="18">
        <f t="shared" si="8"/>
        <v>13.5</v>
      </c>
      <c r="O113" s="151">
        <v>1992</v>
      </c>
      <c r="P113" s="146">
        <f t="shared" si="9"/>
        <v>9.899999999999999</v>
      </c>
      <c r="R113" s="43">
        <v>109</v>
      </c>
      <c r="S113" s="57" t="s">
        <v>123</v>
      </c>
      <c r="T113" s="63">
        <v>5.2</v>
      </c>
      <c r="U113" s="56">
        <v>1985</v>
      </c>
      <c r="V113" s="57" t="s">
        <v>128</v>
      </c>
      <c r="W113" s="67">
        <v>1893</v>
      </c>
      <c r="X113" s="71" t="s">
        <v>128</v>
      </c>
      <c r="Y113" s="69">
        <v>109</v>
      </c>
      <c r="Z113" s="56" t="s">
        <v>89</v>
      </c>
      <c r="AA113" s="63">
        <v>23.799999999999997</v>
      </c>
      <c r="AB113" s="56">
        <v>1895</v>
      </c>
      <c r="AC113" s="58">
        <v>9.1</v>
      </c>
      <c r="AD113" s="67">
        <v>1899</v>
      </c>
      <c r="AE113" s="58">
        <v>3.7</v>
      </c>
      <c r="AF113" s="44">
        <v>109</v>
      </c>
      <c r="AG113" s="56" t="s">
        <v>34</v>
      </c>
      <c r="AH113" s="58">
        <v>7.5</v>
      </c>
      <c r="AI113" s="67" t="s">
        <v>138</v>
      </c>
      <c r="AJ113" s="80">
        <v>29.8</v>
      </c>
      <c r="AK113" s="56">
        <v>1986</v>
      </c>
      <c r="AL113" s="58">
        <v>7.3</v>
      </c>
      <c r="AM113" s="67">
        <v>1982</v>
      </c>
      <c r="AN113" s="80">
        <v>28.7</v>
      </c>
      <c r="AO113" s="12"/>
      <c r="AP113" s="94">
        <v>1993</v>
      </c>
      <c r="AQ113" s="63">
        <v>32.300000000000004</v>
      </c>
      <c r="AR113" s="96">
        <v>109</v>
      </c>
      <c r="AS113" s="56">
        <v>1986</v>
      </c>
      <c r="AT113" s="58">
        <v>7.3</v>
      </c>
      <c r="AU113" s="67">
        <v>1982</v>
      </c>
      <c r="AV113" s="81">
        <v>28.7</v>
      </c>
      <c r="AW113" s="12"/>
      <c r="AX113" s="43">
        <v>110</v>
      </c>
      <c r="AY113" s="16">
        <v>11.7</v>
      </c>
      <c r="AZ113" s="40">
        <v>1918</v>
      </c>
      <c r="BA113" s="15">
        <v>9.3</v>
      </c>
      <c r="BB113" s="40">
        <v>1900</v>
      </c>
      <c r="BC113" s="15">
        <v>9.1</v>
      </c>
      <c r="BD113" s="40">
        <v>1895</v>
      </c>
      <c r="BE113" s="15">
        <v>1</v>
      </c>
      <c r="BF113" s="40">
        <v>1970</v>
      </c>
      <c r="BG113" s="15">
        <v>0</v>
      </c>
      <c r="BH113" s="40">
        <v>1893</v>
      </c>
      <c r="BI113" s="15" t="s">
        <v>128</v>
      </c>
      <c r="BJ113" s="40">
        <v>1937</v>
      </c>
      <c r="BK113" s="15">
        <v>3.9</v>
      </c>
      <c r="BL113" s="40">
        <v>1991</v>
      </c>
      <c r="BM113" s="15">
        <v>8.8</v>
      </c>
      <c r="BN113" s="40">
        <v>1934</v>
      </c>
      <c r="BO113" s="110">
        <v>110</v>
      </c>
      <c r="BP113" s="12"/>
      <c r="BQ113" s="43">
        <v>110</v>
      </c>
      <c r="BR113" s="16">
        <v>0.5</v>
      </c>
      <c r="BS113" s="40">
        <v>1938</v>
      </c>
      <c r="BT113" s="15">
        <v>0.1</v>
      </c>
      <c r="BU113" s="40">
        <v>1935</v>
      </c>
      <c r="BV113" s="15" t="s">
        <v>128</v>
      </c>
      <c r="BW113" s="40">
        <v>1929</v>
      </c>
      <c r="BX113" s="15">
        <v>0</v>
      </c>
      <c r="BY113" s="40">
        <v>1922</v>
      </c>
      <c r="BZ113" s="15">
        <v>0</v>
      </c>
      <c r="CA113" s="40">
        <v>1898</v>
      </c>
      <c r="CB113" s="15">
        <v>0</v>
      </c>
      <c r="CC113" s="40">
        <v>1899</v>
      </c>
      <c r="CD113" s="15">
        <v>0</v>
      </c>
      <c r="CE113" s="40">
        <v>1978</v>
      </c>
      <c r="CF113" s="15" t="s">
        <v>128</v>
      </c>
      <c r="CG113" s="40">
        <v>1954</v>
      </c>
      <c r="CH113" s="110">
        <v>110</v>
      </c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</row>
    <row r="114" spans="1:201" ht="11.25">
      <c r="A114" s="14" t="s">
        <v>121</v>
      </c>
      <c r="B114" s="15">
        <v>0.7</v>
      </c>
      <c r="C114" s="16">
        <v>5.5</v>
      </c>
      <c r="D114" s="16">
        <v>20.8</v>
      </c>
      <c r="E114" s="17">
        <f t="shared" si="5"/>
        <v>27</v>
      </c>
      <c r="F114" s="16">
        <v>3</v>
      </c>
      <c r="G114" s="16">
        <v>0.3</v>
      </c>
      <c r="H114" s="16">
        <v>0</v>
      </c>
      <c r="I114" s="17">
        <f t="shared" si="6"/>
        <v>3.3</v>
      </c>
      <c r="J114" s="16">
        <v>0</v>
      </c>
      <c r="K114" s="16" t="s">
        <v>128</v>
      </c>
      <c r="L114" s="16">
        <v>1.6</v>
      </c>
      <c r="M114" s="17">
        <f t="shared" si="7"/>
        <v>1.6</v>
      </c>
      <c r="N114" s="18">
        <f t="shared" si="8"/>
        <v>30.3</v>
      </c>
      <c r="O114" s="151">
        <v>1993</v>
      </c>
      <c r="P114" s="146">
        <f t="shared" si="9"/>
        <v>32.300000000000004</v>
      </c>
      <c r="R114" s="43">
        <v>110</v>
      </c>
      <c r="S114" s="56" t="s">
        <v>69</v>
      </c>
      <c r="T114" s="63">
        <v>5.1</v>
      </c>
      <c r="U114" s="56">
        <v>1961</v>
      </c>
      <c r="V114" s="56" t="s">
        <v>128</v>
      </c>
      <c r="W114" s="67">
        <v>1892</v>
      </c>
      <c r="X114" s="71" t="s">
        <v>128</v>
      </c>
      <c r="Y114" s="69">
        <v>110</v>
      </c>
      <c r="Z114" s="57" t="s">
        <v>124</v>
      </c>
      <c r="AA114" s="63">
        <v>24.1</v>
      </c>
      <c r="AB114" s="56">
        <v>1916</v>
      </c>
      <c r="AC114" s="58">
        <v>9.9</v>
      </c>
      <c r="AD114" s="67">
        <v>1991</v>
      </c>
      <c r="AE114" s="58">
        <v>3.9</v>
      </c>
      <c r="AF114" s="44">
        <v>110</v>
      </c>
      <c r="AG114" s="57" t="s">
        <v>141</v>
      </c>
      <c r="AH114" s="58">
        <v>7.4</v>
      </c>
      <c r="AI114" s="67" t="s">
        <v>47</v>
      </c>
      <c r="AJ114" s="80">
        <v>29.9</v>
      </c>
      <c r="AK114" s="56">
        <v>1938</v>
      </c>
      <c r="AL114" s="58">
        <v>7</v>
      </c>
      <c r="AM114" s="67">
        <v>1958</v>
      </c>
      <c r="AN114" s="80">
        <v>30</v>
      </c>
      <c r="AO114" s="12"/>
      <c r="AP114" s="94">
        <v>1994</v>
      </c>
      <c r="AQ114" s="63">
        <v>7.699999999999999</v>
      </c>
      <c r="AR114" s="96">
        <v>110</v>
      </c>
      <c r="AS114" s="56">
        <v>1938</v>
      </c>
      <c r="AT114" s="58">
        <v>7</v>
      </c>
      <c r="AU114" s="67">
        <v>1958</v>
      </c>
      <c r="AV114" s="81">
        <v>30</v>
      </c>
      <c r="AW114" s="12"/>
      <c r="AX114" s="43">
        <v>111</v>
      </c>
      <c r="AY114" s="16">
        <v>12</v>
      </c>
      <c r="AZ114" s="40">
        <v>1999</v>
      </c>
      <c r="BA114" s="15">
        <v>9.4</v>
      </c>
      <c r="BB114" s="40">
        <v>1945</v>
      </c>
      <c r="BC114" s="15">
        <v>9.4</v>
      </c>
      <c r="BD114" s="40">
        <v>1916</v>
      </c>
      <c r="BE114" s="15">
        <v>1</v>
      </c>
      <c r="BF114" s="40">
        <v>1917</v>
      </c>
      <c r="BG114" s="15">
        <v>0</v>
      </c>
      <c r="BH114" s="40">
        <v>1892</v>
      </c>
      <c r="BI114" s="15" t="s">
        <v>128</v>
      </c>
      <c r="BJ114" s="40">
        <v>1936</v>
      </c>
      <c r="BK114" s="15">
        <v>4</v>
      </c>
      <c r="BL114" s="40">
        <v>1895</v>
      </c>
      <c r="BM114" s="15">
        <v>9.1</v>
      </c>
      <c r="BN114" s="40">
        <v>1989</v>
      </c>
      <c r="BO114" s="110">
        <v>111</v>
      </c>
      <c r="BP114" s="12"/>
      <c r="BQ114" s="43">
        <v>111</v>
      </c>
      <c r="BR114" s="16">
        <v>0.5</v>
      </c>
      <c r="BS114" s="40">
        <v>1911</v>
      </c>
      <c r="BT114" s="15" t="s">
        <v>128</v>
      </c>
      <c r="BU114" s="40">
        <v>2000</v>
      </c>
      <c r="BV114" s="15" t="s">
        <v>128</v>
      </c>
      <c r="BW114" s="40">
        <v>1925</v>
      </c>
      <c r="BX114" s="15">
        <v>0</v>
      </c>
      <c r="BY114" s="40">
        <v>1913</v>
      </c>
      <c r="BZ114" s="15">
        <v>0</v>
      </c>
      <c r="CA114" s="40">
        <v>1897</v>
      </c>
      <c r="CB114" s="15">
        <v>0</v>
      </c>
      <c r="CC114" s="40">
        <v>1897</v>
      </c>
      <c r="CD114" s="15">
        <v>0</v>
      </c>
      <c r="CE114" s="40">
        <v>1973</v>
      </c>
      <c r="CF114" s="15" t="s">
        <v>128</v>
      </c>
      <c r="CG114" s="40">
        <v>1953</v>
      </c>
      <c r="CH114" s="110">
        <v>111</v>
      </c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</row>
    <row r="115" spans="1:201" ht="11.25">
      <c r="A115" s="14" t="s">
        <v>122</v>
      </c>
      <c r="B115" s="15">
        <v>1.1</v>
      </c>
      <c r="C115" s="16">
        <v>5</v>
      </c>
      <c r="D115" s="16">
        <v>1</v>
      </c>
      <c r="E115" s="17">
        <f t="shared" si="5"/>
        <v>7.1</v>
      </c>
      <c r="F115" s="16">
        <v>0.2</v>
      </c>
      <c r="G115" s="16">
        <v>1.4</v>
      </c>
      <c r="H115" s="16">
        <v>0</v>
      </c>
      <c r="I115" s="17">
        <f t="shared" si="6"/>
        <v>1.5999999999999999</v>
      </c>
      <c r="J115" s="16">
        <v>0</v>
      </c>
      <c r="K115" s="16">
        <v>0</v>
      </c>
      <c r="L115" s="16">
        <v>0</v>
      </c>
      <c r="M115" s="17">
        <f t="shared" si="7"/>
        <v>0</v>
      </c>
      <c r="N115" s="18">
        <f t="shared" si="8"/>
        <v>10.299999999999999</v>
      </c>
      <c r="O115" s="151">
        <v>1994</v>
      </c>
      <c r="P115" s="146">
        <f t="shared" si="9"/>
        <v>7.699999999999999</v>
      </c>
      <c r="R115" s="43">
        <v>111</v>
      </c>
      <c r="S115" s="56" t="s">
        <v>80</v>
      </c>
      <c r="T115" s="63">
        <v>4.4</v>
      </c>
      <c r="U115" s="56">
        <v>1946</v>
      </c>
      <c r="V115" s="56" t="s">
        <v>128</v>
      </c>
      <c r="W115" s="67">
        <v>2000</v>
      </c>
      <c r="X115" s="71">
        <v>0</v>
      </c>
      <c r="Y115" s="69">
        <v>111</v>
      </c>
      <c r="Z115" s="57" t="s">
        <v>115</v>
      </c>
      <c r="AA115" s="63">
        <v>24.200000000000003</v>
      </c>
      <c r="AB115" s="56">
        <v>1937</v>
      </c>
      <c r="AC115" s="58">
        <v>10.3</v>
      </c>
      <c r="AD115" s="67">
        <v>1895</v>
      </c>
      <c r="AE115" s="58">
        <v>4</v>
      </c>
      <c r="AF115" s="44">
        <v>111</v>
      </c>
      <c r="AG115" s="56" t="s">
        <v>111</v>
      </c>
      <c r="AH115" s="58">
        <v>7.3999999999999995</v>
      </c>
      <c r="AI115" s="67" t="s">
        <v>121</v>
      </c>
      <c r="AJ115" s="80">
        <v>30.3</v>
      </c>
      <c r="AK115" s="56">
        <v>1953</v>
      </c>
      <c r="AL115" s="58">
        <v>6.9</v>
      </c>
      <c r="AM115" s="67">
        <v>1987</v>
      </c>
      <c r="AN115" s="80">
        <v>31.500000000000004</v>
      </c>
      <c r="AO115" s="12"/>
      <c r="AP115" s="94">
        <v>1995</v>
      </c>
      <c r="AQ115" s="63">
        <v>14.4</v>
      </c>
      <c r="AR115" s="96">
        <v>111</v>
      </c>
      <c r="AS115" s="56">
        <v>1953</v>
      </c>
      <c r="AT115" s="58">
        <v>6.9</v>
      </c>
      <c r="AU115" s="67">
        <v>1987</v>
      </c>
      <c r="AV115" s="81">
        <v>31.500000000000004</v>
      </c>
      <c r="AW115" s="12"/>
      <c r="AX115" s="43">
        <v>112</v>
      </c>
      <c r="AY115" s="16">
        <v>13.1</v>
      </c>
      <c r="AZ115" s="40">
        <v>1997</v>
      </c>
      <c r="BA115" s="15">
        <v>9.8</v>
      </c>
      <c r="BB115" s="40">
        <v>1960</v>
      </c>
      <c r="BC115" s="15">
        <v>10.3</v>
      </c>
      <c r="BD115" s="40">
        <v>1937</v>
      </c>
      <c r="BE115" s="15">
        <v>1.4</v>
      </c>
      <c r="BF115" s="40">
        <v>1994</v>
      </c>
      <c r="BG115" s="15">
        <v>0</v>
      </c>
      <c r="BH115" s="40">
        <v>1891</v>
      </c>
      <c r="BI115" s="15" t="s">
        <v>128</v>
      </c>
      <c r="BJ115" s="40">
        <v>1930</v>
      </c>
      <c r="BK115" s="15">
        <v>4</v>
      </c>
      <c r="BL115" s="40">
        <v>1886</v>
      </c>
      <c r="BM115" s="15">
        <v>9.1</v>
      </c>
      <c r="BN115" s="40">
        <v>1909</v>
      </c>
      <c r="BO115" s="110">
        <v>112</v>
      </c>
      <c r="BP115" s="12"/>
      <c r="BQ115" s="43">
        <v>112</v>
      </c>
      <c r="BR115" s="16">
        <v>0.4</v>
      </c>
      <c r="BS115" s="40">
        <v>1971</v>
      </c>
      <c r="BT115" s="15" t="s">
        <v>128</v>
      </c>
      <c r="BU115" s="40">
        <v>1991</v>
      </c>
      <c r="BV115" s="15" t="s">
        <v>128</v>
      </c>
      <c r="BW115" s="40">
        <v>1907</v>
      </c>
      <c r="BX115" s="15">
        <v>0</v>
      </c>
      <c r="BY115" s="40">
        <v>1911</v>
      </c>
      <c r="BZ115" s="15">
        <v>0</v>
      </c>
      <c r="CA115" s="40">
        <v>1896</v>
      </c>
      <c r="CB115" s="15">
        <v>0</v>
      </c>
      <c r="CC115" s="40">
        <v>1896</v>
      </c>
      <c r="CD115" s="15">
        <v>0</v>
      </c>
      <c r="CE115" s="40">
        <v>1962</v>
      </c>
      <c r="CF115" s="15" t="s">
        <v>128</v>
      </c>
      <c r="CG115" s="40">
        <v>1949</v>
      </c>
      <c r="CH115" s="110">
        <v>112</v>
      </c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</row>
    <row r="116" spans="1:201" ht="11.25">
      <c r="A116" s="14" t="s">
        <v>123</v>
      </c>
      <c r="B116" s="15">
        <v>0.1</v>
      </c>
      <c r="C116" s="16">
        <v>3.5</v>
      </c>
      <c r="D116" s="16">
        <v>1.6</v>
      </c>
      <c r="E116" s="17">
        <f t="shared" si="5"/>
        <v>5.2</v>
      </c>
      <c r="F116" s="16">
        <v>0.5</v>
      </c>
      <c r="G116" s="16" t="s">
        <v>128</v>
      </c>
      <c r="H116" s="16">
        <v>0</v>
      </c>
      <c r="I116" s="17">
        <f t="shared" si="6"/>
        <v>0.5</v>
      </c>
      <c r="J116" s="16">
        <v>0</v>
      </c>
      <c r="K116" s="16">
        <v>0</v>
      </c>
      <c r="L116" s="16">
        <v>0.9</v>
      </c>
      <c r="M116" s="17">
        <f t="shared" si="7"/>
        <v>0.9</v>
      </c>
      <c r="N116" s="18">
        <f t="shared" si="8"/>
        <v>5.7</v>
      </c>
      <c r="O116" s="151">
        <v>1995</v>
      </c>
      <c r="P116" s="146">
        <f t="shared" si="9"/>
        <v>14.4</v>
      </c>
      <c r="R116" s="43">
        <v>112</v>
      </c>
      <c r="S116" s="56" t="s">
        <v>36</v>
      </c>
      <c r="T116" s="63">
        <v>4.3</v>
      </c>
      <c r="U116" s="56">
        <v>1945</v>
      </c>
      <c r="V116" s="56" t="s">
        <v>128</v>
      </c>
      <c r="W116" s="67">
        <v>1999</v>
      </c>
      <c r="X116" s="71">
        <v>0</v>
      </c>
      <c r="Y116" s="69">
        <v>112</v>
      </c>
      <c r="Z116" s="56" t="s">
        <v>4</v>
      </c>
      <c r="AA116" s="63">
        <v>24.3</v>
      </c>
      <c r="AB116" s="56">
        <v>1989</v>
      </c>
      <c r="AC116" s="59">
        <v>11</v>
      </c>
      <c r="AD116" s="67">
        <v>1886</v>
      </c>
      <c r="AE116" s="58">
        <v>4</v>
      </c>
      <c r="AF116" s="44">
        <v>112</v>
      </c>
      <c r="AG116" s="56" t="s">
        <v>91</v>
      </c>
      <c r="AH116" s="58">
        <v>7.3</v>
      </c>
      <c r="AI116" s="67" t="s">
        <v>33</v>
      </c>
      <c r="AJ116" s="80">
        <v>31.299999999999997</v>
      </c>
      <c r="AK116" s="56">
        <v>1928</v>
      </c>
      <c r="AL116" s="58">
        <v>6.3999999999999995</v>
      </c>
      <c r="AM116" s="67">
        <v>1973</v>
      </c>
      <c r="AN116" s="80">
        <v>31.900000000000002</v>
      </c>
      <c r="AO116" s="12"/>
      <c r="AP116" s="94">
        <v>1996</v>
      </c>
      <c r="AQ116" s="63">
        <v>18.9</v>
      </c>
      <c r="AR116" s="96">
        <v>112</v>
      </c>
      <c r="AS116" s="56">
        <v>1928</v>
      </c>
      <c r="AT116" s="58">
        <v>6.3999999999999995</v>
      </c>
      <c r="AU116" s="67">
        <v>1973</v>
      </c>
      <c r="AV116" s="81">
        <v>31.900000000000002</v>
      </c>
      <c r="AW116" s="12"/>
      <c r="AX116" s="43">
        <v>113</v>
      </c>
      <c r="AY116" s="16">
        <v>13.2</v>
      </c>
      <c r="AZ116" s="40">
        <v>1962</v>
      </c>
      <c r="BA116" s="15">
        <v>9.9</v>
      </c>
      <c r="BB116" s="40">
        <v>1984</v>
      </c>
      <c r="BC116" s="15">
        <v>10.3</v>
      </c>
      <c r="BD116" s="40">
        <v>1899</v>
      </c>
      <c r="BE116" s="15">
        <v>1.8</v>
      </c>
      <c r="BF116" s="40">
        <v>1957</v>
      </c>
      <c r="BG116" s="15">
        <v>0</v>
      </c>
      <c r="BH116" s="40">
        <v>1890</v>
      </c>
      <c r="BI116" s="15" t="s">
        <v>128</v>
      </c>
      <c r="BJ116" s="40">
        <v>1929</v>
      </c>
      <c r="BK116" s="15">
        <v>4.5</v>
      </c>
      <c r="BL116" s="40">
        <v>1958</v>
      </c>
      <c r="BM116" s="15">
        <v>9.4</v>
      </c>
      <c r="BN116" s="40">
        <v>2002</v>
      </c>
      <c r="BO116" s="110">
        <v>113</v>
      </c>
      <c r="BP116" s="12"/>
      <c r="BQ116" s="43">
        <v>113</v>
      </c>
      <c r="BR116" s="16">
        <v>0.4</v>
      </c>
      <c r="BS116" s="40">
        <v>1949</v>
      </c>
      <c r="BT116" s="15" t="s">
        <v>128</v>
      </c>
      <c r="BU116" s="40">
        <v>1959</v>
      </c>
      <c r="BV116" s="15" t="s">
        <v>128</v>
      </c>
      <c r="BW116" s="40">
        <v>1904</v>
      </c>
      <c r="BX116" s="15">
        <v>0</v>
      </c>
      <c r="BY116" s="40">
        <v>1909</v>
      </c>
      <c r="BZ116" s="15">
        <v>0</v>
      </c>
      <c r="CA116" s="40">
        <v>1895</v>
      </c>
      <c r="CB116" s="15">
        <v>0</v>
      </c>
      <c r="CC116" s="40">
        <v>1895</v>
      </c>
      <c r="CD116" s="15">
        <v>0</v>
      </c>
      <c r="CE116" s="40">
        <v>1939</v>
      </c>
      <c r="CF116" s="15" t="s">
        <v>128</v>
      </c>
      <c r="CG116" s="40">
        <v>1946</v>
      </c>
      <c r="CH116" s="110">
        <v>113</v>
      </c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</row>
    <row r="117" spans="1:201" ht="11.25">
      <c r="A117" s="14" t="s">
        <v>124</v>
      </c>
      <c r="B117" s="15">
        <v>7.9</v>
      </c>
      <c r="C117" s="16">
        <v>13.4</v>
      </c>
      <c r="D117" s="16">
        <v>2.8</v>
      </c>
      <c r="E117" s="17">
        <f t="shared" si="5"/>
        <v>24.1</v>
      </c>
      <c r="F117" s="16">
        <v>1</v>
      </c>
      <c r="G117" s="16" t="s">
        <v>128</v>
      </c>
      <c r="H117" s="16">
        <v>0</v>
      </c>
      <c r="I117" s="17">
        <f t="shared" si="6"/>
        <v>1</v>
      </c>
      <c r="J117" s="16">
        <v>0</v>
      </c>
      <c r="K117" s="16">
        <v>0</v>
      </c>
      <c r="L117" s="16">
        <v>0.2</v>
      </c>
      <c r="M117" s="17">
        <f t="shared" si="7"/>
        <v>0.2</v>
      </c>
      <c r="N117" s="18">
        <f t="shared" si="8"/>
        <v>26</v>
      </c>
      <c r="O117" s="151">
        <v>1996</v>
      </c>
      <c r="P117" s="146">
        <f t="shared" si="9"/>
        <v>18.9</v>
      </c>
      <c r="R117" s="43">
        <v>113</v>
      </c>
      <c r="S117" s="56" t="s">
        <v>81</v>
      </c>
      <c r="T117" s="63">
        <v>4.1</v>
      </c>
      <c r="U117" s="56">
        <v>1936</v>
      </c>
      <c r="V117" s="56" t="s">
        <v>128</v>
      </c>
      <c r="W117" s="67">
        <v>1994</v>
      </c>
      <c r="X117" s="71">
        <v>0</v>
      </c>
      <c r="Y117" s="69">
        <v>113</v>
      </c>
      <c r="Z117" s="57" t="s">
        <v>107</v>
      </c>
      <c r="AA117" s="63">
        <v>24.599999999999998</v>
      </c>
      <c r="AB117" s="56">
        <v>1958</v>
      </c>
      <c r="AC117" s="58">
        <v>12.3</v>
      </c>
      <c r="AD117" s="67">
        <v>1958</v>
      </c>
      <c r="AE117" s="58">
        <v>4.5</v>
      </c>
      <c r="AF117" s="44">
        <v>113</v>
      </c>
      <c r="AG117" s="57" t="s">
        <v>123</v>
      </c>
      <c r="AH117" s="58">
        <v>5.7</v>
      </c>
      <c r="AI117" s="67" t="s">
        <v>92</v>
      </c>
      <c r="AJ117" s="80">
        <v>31.5</v>
      </c>
      <c r="AK117" s="56">
        <v>2004</v>
      </c>
      <c r="AL117" s="58">
        <v>5.8999999999999995</v>
      </c>
      <c r="AM117" s="67">
        <v>1993</v>
      </c>
      <c r="AN117" s="80">
        <v>32.300000000000004</v>
      </c>
      <c r="AO117" s="12"/>
      <c r="AP117" s="94">
        <v>1997</v>
      </c>
      <c r="AQ117" s="63">
        <v>24.700000000000003</v>
      </c>
      <c r="AR117" s="96">
        <v>113</v>
      </c>
      <c r="AS117" s="56">
        <v>2004</v>
      </c>
      <c r="AT117" s="58">
        <v>5.8999999999999995</v>
      </c>
      <c r="AU117" s="67">
        <v>1993</v>
      </c>
      <c r="AV117" s="81">
        <v>32.300000000000004</v>
      </c>
      <c r="AW117" s="12"/>
      <c r="AX117" s="43">
        <v>114</v>
      </c>
      <c r="AY117" s="16">
        <v>13.2</v>
      </c>
      <c r="AZ117" s="40">
        <v>1912</v>
      </c>
      <c r="BA117" s="15">
        <v>10</v>
      </c>
      <c r="BB117" s="40">
        <v>1889</v>
      </c>
      <c r="BC117" s="15">
        <v>11</v>
      </c>
      <c r="BD117" s="40">
        <v>1989</v>
      </c>
      <c r="BE117" s="15">
        <v>2.3</v>
      </c>
      <c r="BF117" s="40">
        <v>1910</v>
      </c>
      <c r="BG117" s="15">
        <v>0</v>
      </c>
      <c r="BH117" s="40">
        <v>1889</v>
      </c>
      <c r="BI117" s="15" t="s">
        <v>128</v>
      </c>
      <c r="BJ117" s="40">
        <v>1920</v>
      </c>
      <c r="BK117" s="15">
        <v>4.7</v>
      </c>
      <c r="BL117" s="40">
        <v>1961</v>
      </c>
      <c r="BM117" s="15">
        <v>9.6</v>
      </c>
      <c r="BN117" s="40">
        <v>1884</v>
      </c>
      <c r="BO117" s="110">
        <v>114</v>
      </c>
      <c r="BP117" s="12"/>
      <c r="BQ117" s="43">
        <v>114</v>
      </c>
      <c r="BR117" s="16">
        <v>0.2</v>
      </c>
      <c r="BS117" s="40">
        <v>1990</v>
      </c>
      <c r="BT117" s="15" t="s">
        <v>128</v>
      </c>
      <c r="BU117" s="40">
        <v>1957</v>
      </c>
      <c r="BV117" s="15" t="s">
        <v>128</v>
      </c>
      <c r="BW117" s="40">
        <v>1902</v>
      </c>
      <c r="BX117" s="15">
        <v>0</v>
      </c>
      <c r="BY117" s="40">
        <v>1908</v>
      </c>
      <c r="BZ117" s="15">
        <v>0</v>
      </c>
      <c r="CA117" s="40">
        <v>1894</v>
      </c>
      <c r="CB117" s="15">
        <v>0</v>
      </c>
      <c r="CC117" s="40">
        <v>1894</v>
      </c>
      <c r="CD117" s="15">
        <v>0</v>
      </c>
      <c r="CE117" s="40">
        <v>1933</v>
      </c>
      <c r="CF117" s="15" t="s">
        <v>128</v>
      </c>
      <c r="CG117" s="40">
        <v>1940</v>
      </c>
      <c r="CH117" s="110">
        <v>114</v>
      </c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</row>
    <row r="118" spans="1:201" ht="11.25">
      <c r="A118" s="14" t="s">
        <v>125</v>
      </c>
      <c r="B118" s="15">
        <v>1.5</v>
      </c>
      <c r="C118" s="16">
        <v>13.1</v>
      </c>
      <c r="D118" s="16">
        <v>0.8</v>
      </c>
      <c r="E118" s="17">
        <f t="shared" si="5"/>
        <v>15.4</v>
      </c>
      <c r="F118" s="16" t="s">
        <v>128</v>
      </c>
      <c r="G118" s="16">
        <v>4.1</v>
      </c>
      <c r="H118" s="16">
        <v>0</v>
      </c>
      <c r="I118" s="17">
        <f t="shared" si="6"/>
        <v>4.1</v>
      </c>
      <c r="J118" s="16">
        <v>0</v>
      </c>
      <c r="K118" s="16">
        <v>0</v>
      </c>
      <c r="L118" s="16">
        <v>2.6</v>
      </c>
      <c r="M118" s="17">
        <f t="shared" si="7"/>
        <v>2.6</v>
      </c>
      <c r="N118" s="18">
        <f t="shared" si="8"/>
        <v>19.7</v>
      </c>
      <c r="O118" s="151">
        <v>1997</v>
      </c>
      <c r="P118" s="146">
        <f t="shared" si="9"/>
        <v>24.700000000000003</v>
      </c>
      <c r="R118" s="43">
        <v>114</v>
      </c>
      <c r="S118" s="56" t="s">
        <v>85</v>
      </c>
      <c r="T118" s="63">
        <v>3.9000000000000004</v>
      </c>
      <c r="U118" s="56">
        <v>1935</v>
      </c>
      <c r="V118" s="56" t="s">
        <v>128</v>
      </c>
      <c r="W118" s="67">
        <v>1978</v>
      </c>
      <c r="X118" s="71">
        <v>0</v>
      </c>
      <c r="Y118" s="69">
        <v>114</v>
      </c>
      <c r="Z118" s="56" t="s">
        <v>57</v>
      </c>
      <c r="AA118" s="63">
        <v>24.7</v>
      </c>
      <c r="AB118" s="56">
        <v>1980</v>
      </c>
      <c r="AC118" s="58">
        <v>13.7</v>
      </c>
      <c r="AD118" s="67">
        <v>1961</v>
      </c>
      <c r="AE118" s="58">
        <v>4.7</v>
      </c>
      <c r="AF118" s="44">
        <v>114</v>
      </c>
      <c r="AG118" s="56" t="s">
        <v>40</v>
      </c>
      <c r="AH118" s="58">
        <v>5.699999999999999</v>
      </c>
      <c r="AI118" s="67" t="s">
        <v>8</v>
      </c>
      <c r="AJ118" s="80">
        <v>32.5</v>
      </c>
      <c r="AK118" s="56">
        <v>1923</v>
      </c>
      <c r="AL118" s="58">
        <v>5.8999999999999995</v>
      </c>
      <c r="AM118" s="67">
        <v>1899</v>
      </c>
      <c r="AN118" s="80">
        <v>33.9</v>
      </c>
      <c r="AO118" s="12"/>
      <c r="AP118" s="94">
        <v>1998</v>
      </c>
      <c r="AQ118" s="63">
        <v>13.900000000000002</v>
      </c>
      <c r="AR118" s="96">
        <v>114</v>
      </c>
      <c r="AS118" s="56">
        <v>1923</v>
      </c>
      <c r="AT118" s="58">
        <v>5.8999999999999995</v>
      </c>
      <c r="AU118" s="67">
        <v>1899</v>
      </c>
      <c r="AV118" s="81">
        <v>33.9</v>
      </c>
      <c r="AW118" s="12"/>
      <c r="AX118" s="43">
        <v>115</v>
      </c>
      <c r="AY118" s="16">
        <v>13.4</v>
      </c>
      <c r="AZ118" s="40">
        <v>1996</v>
      </c>
      <c r="BA118" s="15">
        <v>12.1</v>
      </c>
      <c r="BB118" s="40">
        <v>1975</v>
      </c>
      <c r="BC118" s="15">
        <v>12.3</v>
      </c>
      <c r="BD118" s="40">
        <v>1958</v>
      </c>
      <c r="BE118" s="15">
        <v>2.4</v>
      </c>
      <c r="BF118" s="40">
        <v>1983</v>
      </c>
      <c r="BG118" s="15">
        <v>0</v>
      </c>
      <c r="BH118" s="40">
        <v>1888</v>
      </c>
      <c r="BI118" s="15" t="s">
        <v>128</v>
      </c>
      <c r="BJ118" s="40">
        <v>1911</v>
      </c>
      <c r="BK118" s="15">
        <v>5.2</v>
      </c>
      <c r="BL118" s="40">
        <v>1972</v>
      </c>
      <c r="BM118" s="15">
        <v>10.2</v>
      </c>
      <c r="BN118" s="40">
        <v>1969</v>
      </c>
      <c r="BO118" s="110">
        <v>115</v>
      </c>
      <c r="BP118" s="12"/>
      <c r="BQ118" s="43">
        <v>115</v>
      </c>
      <c r="BR118" s="16">
        <v>0.2</v>
      </c>
      <c r="BS118" s="40">
        <v>1901</v>
      </c>
      <c r="BT118" s="15" t="s">
        <v>128</v>
      </c>
      <c r="BU118" s="40">
        <v>1954</v>
      </c>
      <c r="BV118" s="15" t="s">
        <v>128</v>
      </c>
      <c r="BW118" s="40">
        <v>1897</v>
      </c>
      <c r="BX118" s="15">
        <v>0</v>
      </c>
      <c r="BY118" s="40">
        <v>1905</v>
      </c>
      <c r="BZ118" s="15">
        <v>0</v>
      </c>
      <c r="CA118" s="40">
        <v>1893</v>
      </c>
      <c r="CB118" s="15">
        <v>0</v>
      </c>
      <c r="CC118" s="40">
        <v>1893</v>
      </c>
      <c r="CD118" s="15">
        <v>0</v>
      </c>
      <c r="CE118" s="40">
        <v>1913</v>
      </c>
      <c r="CF118" s="15" t="s">
        <v>128</v>
      </c>
      <c r="CG118" s="40">
        <v>1938</v>
      </c>
      <c r="CH118" s="110">
        <v>115</v>
      </c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</row>
    <row r="119" spans="1:201" ht="11.25">
      <c r="A119" s="14" t="s">
        <v>126</v>
      </c>
      <c r="B119" s="15">
        <v>4.1</v>
      </c>
      <c r="C119" s="16">
        <v>5.7</v>
      </c>
      <c r="D119" s="16">
        <v>0.5</v>
      </c>
      <c r="E119" s="17">
        <f t="shared" si="5"/>
        <v>10.3</v>
      </c>
      <c r="F119" s="16">
        <v>5.9</v>
      </c>
      <c r="G119" s="16">
        <v>0</v>
      </c>
      <c r="H119" s="16">
        <v>0</v>
      </c>
      <c r="I119" s="17">
        <f t="shared" si="6"/>
        <v>5.9</v>
      </c>
      <c r="J119" s="16">
        <v>0</v>
      </c>
      <c r="K119" s="16" t="s">
        <v>128</v>
      </c>
      <c r="L119" s="16" t="s">
        <v>128</v>
      </c>
      <c r="M119" s="17" t="s">
        <v>128</v>
      </c>
      <c r="N119" s="18">
        <f t="shared" si="8"/>
        <v>18.8</v>
      </c>
      <c r="O119" s="151">
        <v>1998</v>
      </c>
      <c r="P119" s="146">
        <f t="shared" si="9"/>
        <v>13.900000000000002</v>
      </c>
      <c r="R119" s="43">
        <v>115</v>
      </c>
      <c r="S119" s="57" t="s">
        <v>111</v>
      </c>
      <c r="T119" s="63">
        <v>3.5999999999999996</v>
      </c>
      <c r="U119" s="56">
        <v>1925</v>
      </c>
      <c r="V119" s="56" t="s">
        <v>128</v>
      </c>
      <c r="W119" s="67">
        <v>1973</v>
      </c>
      <c r="X119" s="71">
        <v>0</v>
      </c>
      <c r="Y119" s="69">
        <v>115</v>
      </c>
      <c r="Z119" s="57" t="s">
        <v>121</v>
      </c>
      <c r="AA119" s="63">
        <v>27</v>
      </c>
      <c r="AB119" s="56">
        <v>1947</v>
      </c>
      <c r="AC119" s="58">
        <v>14.8</v>
      </c>
      <c r="AD119" s="67">
        <v>1972</v>
      </c>
      <c r="AE119" s="58">
        <v>5.2</v>
      </c>
      <c r="AF119" s="44">
        <v>115</v>
      </c>
      <c r="AG119" s="56" t="s">
        <v>43</v>
      </c>
      <c r="AH119" s="58">
        <v>5.6000000000000005</v>
      </c>
      <c r="AI119" s="67" t="s">
        <v>129</v>
      </c>
      <c r="AJ119" s="80">
        <v>33.699999999999996</v>
      </c>
      <c r="AK119" s="56">
        <v>1955</v>
      </c>
      <c r="AL119" s="58">
        <v>5.5</v>
      </c>
      <c r="AM119" s="67">
        <v>1975</v>
      </c>
      <c r="AN119" s="80">
        <v>34</v>
      </c>
      <c r="AO119" s="12"/>
      <c r="AP119" s="94">
        <v>1999</v>
      </c>
      <c r="AQ119" s="63">
        <v>14.3</v>
      </c>
      <c r="AR119" s="96">
        <v>115</v>
      </c>
      <c r="AS119" s="56">
        <v>1955</v>
      </c>
      <c r="AT119" s="58">
        <v>5.5</v>
      </c>
      <c r="AU119" s="67">
        <v>1975</v>
      </c>
      <c r="AV119" s="81">
        <v>34</v>
      </c>
      <c r="AW119" s="12"/>
      <c r="AX119" s="43">
        <v>116</v>
      </c>
      <c r="AY119" s="16">
        <v>14</v>
      </c>
      <c r="AZ119" s="40">
        <v>1892</v>
      </c>
      <c r="BA119" s="15">
        <v>12.7</v>
      </c>
      <c r="BB119" s="40">
        <v>2003</v>
      </c>
      <c r="BC119" s="15">
        <v>14.8</v>
      </c>
      <c r="BD119" s="40">
        <v>1947</v>
      </c>
      <c r="BE119" s="15">
        <v>2.7</v>
      </c>
      <c r="BF119" s="40">
        <v>1982</v>
      </c>
      <c r="BG119" s="15">
        <v>0</v>
      </c>
      <c r="BH119" s="40">
        <v>1887</v>
      </c>
      <c r="BI119" s="15" t="s">
        <v>128</v>
      </c>
      <c r="BJ119" s="40">
        <v>1910</v>
      </c>
      <c r="BK119" s="15">
        <v>5.3</v>
      </c>
      <c r="BL119" s="40">
        <v>1941</v>
      </c>
      <c r="BM119" s="15">
        <v>10.2</v>
      </c>
      <c r="BN119" s="40">
        <v>1945</v>
      </c>
      <c r="BO119" s="110">
        <v>116</v>
      </c>
      <c r="BP119" s="12"/>
      <c r="BQ119" s="43">
        <v>116</v>
      </c>
      <c r="BR119" s="16">
        <v>0.1</v>
      </c>
      <c r="BS119" s="40">
        <v>1989</v>
      </c>
      <c r="BT119" s="15" t="s">
        <v>128</v>
      </c>
      <c r="BU119" s="40">
        <v>1953</v>
      </c>
      <c r="BV119" s="15" t="s">
        <v>128</v>
      </c>
      <c r="BW119" s="40">
        <v>1889</v>
      </c>
      <c r="BX119" s="15">
        <v>0</v>
      </c>
      <c r="BY119" s="40">
        <v>1902</v>
      </c>
      <c r="BZ119" s="15">
        <v>0</v>
      </c>
      <c r="CA119" s="40">
        <v>1892</v>
      </c>
      <c r="CB119" s="15">
        <v>0</v>
      </c>
      <c r="CC119" s="40">
        <v>1892</v>
      </c>
      <c r="CD119" s="15">
        <v>0</v>
      </c>
      <c r="CE119" s="40">
        <v>1910</v>
      </c>
      <c r="CF119" s="15" t="s">
        <v>128</v>
      </c>
      <c r="CG119" s="40">
        <v>1928</v>
      </c>
      <c r="CH119" s="110">
        <v>116</v>
      </c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</row>
    <row r="120" spans="1:201" s="13" customFormat="1" ht="11.25">
      <c r="A120" s="20" t="s">
        <v>127</v>
      </c>
      <c r="B120" s="21">
        <v>1.8</v>
      </c>
      <c r="C120" s="22">
        <v>12</v>
      </c>
      <c r="D120" s="22">
        <v>1.5</v>
      </c>
      <c r="E120" s="23">
        <f t="shared" si="5"/>
        <v>15.3</v>
      </c>
      <c r="F120" s="22">
        <v>0.5</v>
      </c>
      <c r="G120" s="22" t="s">
        <v>128</v>
      </c>
      <c r="H120" s="22">
        <v>0</v>
      </c>
      <c r="I120" s="23">
        <f t="shared" si="6"/>
        <v>0.5</v>
      </c>
      <c r="J120" s="22">
        <v>0</v>
      </c>
      <c r="K120" s="22">
        <v>0</v>
      </c>
      <c r="L120" s="22">
        <v>0</v>
      </c>
      <c r="M120" s="23">
        <f t="shared" si="7"/>
        <v>0</v>
      </c>
      <c r="N120" s="24">
        <f t="shared" si="8"/>
        <v>15.8</v>
      </c>
      <c r="O120" s="152">
        <v>1999</v>
      </c>
      <c r="P120" s="145">
        <f t="shared" si="9"/>
        <v>14.3</v>
      </c>
      <c r="Q120" s="12"/>
      <c r="R120" s="43">
        <v>116</v>
      </c>
      <c r="S120" s="56" t="s">
        <v>43</v>
      </c>
      <c r="T120" s="63">
        <v>3.3000000000000003</v>
      </c>
      <c r="U120" s="56">
        <v>1921</v>
      </c>
      <c r="V120" s="56" t="s">
        <v>128</v>
      </c>
      <c r="W120" s="67">
        <v>1962</v>
      </c>
      <c r="X120" s="71">
        <v>0</v>
      </c>
      <c r="Y120" s="69">
        <v>116</v>
      </c>
      <c r="Z120" s="57" t="s">
        <v>138</v>
      </c>
      <c r="AA120" s="63">
        <v>29.5</v>
      </c>
      <c r="AB120" s="56">
        <v>1899</v>
      </c>
      <c r="AC120" s="58">
        <v>14.8</v>
      </c>
      <c r="AD120" s="67">
        <v>1941</v>
      </c>
      <c r="AE120" s="58">
        <v>5.3</v>
      </c>
      <c r="AF120" s="44">
        <v>116</v>
      </c>
      <c r="AG120" s="56" t="s">
        <v>38</v>
      </c>
      <c r="AH120" s="58">
        <v>5.6</v>
      </c>
      <c r="AI120" s="67" t="s">
        <v>88</v>
      </c>
      <c r="AJ120" s="80">
        <v>35.2</v>
      </c>
      <c r="AK120" s="56">
        <v>1959</v>
      </c>
      <c r="AL120" s="58">
        <v>5.300000000000001</v>
      </c>
      <c r="AM120" s="67">
        <v>1914</v>
      </c>
      <c r="AN120" s="80">
        <v>34.1</v>
      </c>
      <c r="AO120" s="12"/>
      <c r="AP120" s="94">
        <v>2000</v>
      </c>
      <c r="AQ120" s="63">
        <v>25.700000000000003</v>
      </c>
      <c r="AR120" s="96">
        <v>116</v>
      </c>
      <c r="AS120" s="56">
        <v>1959</v>
      </c>
      <c r="AT120" s="58">
        <v>5.300000000000001</v>
      </c>
      <c r="AU120" s="67">
        <v>1914</v>
      </c>
      <c r="AV120" s="81">
        <v>34.1</v>
      </c>
      <c r="AW120" s="12"/>
      <c r="AX120" s="43">
        <v>117</v>
      </c>
      <c r="AY120" s="16">
        <v>14.2</v>
      </c>
      <c r="AZ120" s="40">
        <v>1909</v>
      </c>
      <c r="BA120" s="15">
        <v>12.9</v>
      </c>
      <c r="BB120" s="40">
        <v>1961</v>
      </c>
      <c r="BC120" s="15">
        <v>14.9</v>
      </c>
      <c r="BD120" s="40">
        <v>1949</v>
      </c>
      <c r="BE120" s="15">
        <v>4.1</v>
      </c>
      <c r="BF120" s="40">
        <v>1997</v>
      </c>
      <c r="BG120" s="15">
        <v>0</v>
      </c>
      <c r="BH120" s="40">
        <v>1886</v>
      </c>
      <c r="BI120" s="15" t="s">
        <v>128</v>
      </c>
      <c r="BJ120" s="40">
        <v>1909</v>
      </c>
      <c r="BK120" s="15">
        <v>5.3</v>
      </c>
      <c r="BL120" s="40">
        <v>1932</v>
      </c>
      <c r="BM120" s="15">
        <v>11</v>
      </c>
      <c r="BN120" s="40">
        <v>1890</v>
      </c>
      <c r="BO120" s="110">
        <v>117</v>
      </c>
      <c r="BP120" s="12"/>
      <c r="BQ120" s="43">
        <v>117</v>
      </c>
      <c r="BR120" s="16">
        <v>0.1</v>
      </c>
      <c r="BS120" s="40">
        <v>1932</v>
      </c>
      <c r="BT120" s="15" t="s">
        <v>128</v>
      </c>
      <c r="BU120" s="40">
        <v>1932</v>
      </c>
      <c r="BV120" s="15">
        <v>0</v>
      </c>
      <c r="BW120" s="40">
        <v>1938</v>
      </c>
      <c r="BX120" s="15">
        <v>0</v>
      </c>
      <c r="BY120" s="40">
        <v>1896</v>
      </c>
      <c r="BZ120" s="15">
        <v>0</v>
      </c>
      <c r="CA120" s="40">
        <v>1891</v>
      </c>
      <c r="CB120" s="15">
        <v>0</v>
      </c>
      <c r="CC120" s="40">
        <v>1891</v>
      </c>
      <c r="CD120" s="15">
        <v>0</v>
      </c>
      <c r="CE120" s="40">
        <v>1909</v>
      </c>
      <c r="CF120" s="15" t="s">
        <v>128</v>
      </c>
      <c r="CG120" s="40">
        <v>1905</v>
      </c>
      <c r="CH120" s="110">
        <v>117</v>
      </c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</row>
    <row r="121" spans="1:201" ht="11.25">
      <c r="A121" s="14" t="s">
        <v>135</v>
      </c>
      <c r="B121" s="15">
        <v>0.3</v>
      </c>
      <c r="C121" s="16">
        <v>5</v>
      </c>
      <c r="D121" s="16" t="s">
        <v>128</v>
      </c>
      <c r="E121" s="17">
        <f t="shared" si="5"/>
        <v>5.3</v>
      </c>
      <c r="F121" s="16">
        <v>4.8</v>
      </c>
      <c r="G121" s="16" t="s">
        <v>128</v>
      </c>
      <c r="H121" s="16">
        <v>0</v>
      </c>
      <c r="I121" s="17">
        <f t="shared" si="6"/>
        <v>4.8</v>
      </c>
      <c r="J121" s="16">
        <v>0</v>
      </c>
      <c r="K121" s="16">
        <v>0</v>
      </c>
      <c r="L121" s="16">
        <v>0</v>
      </c>
      <c r="M121" s="17">
        <f t="shared" si="7"/>
        <v>0</v>
      </c>
      <c r="N121" s="18">
        <f t="shared" si="8"/>
        <v>10.1</v>
      </c>
      <c r="O121" s="151">
        <v>2000</v>
      </c>
      <c r="P121" s="146">
        <f t="shared" si="9"/>
        <v>25.700000000000003</v>
      </c>
      <c r="R121" s="43">
        <v>117</v>
      </c>
      <c r="S121" s="56" t="s">
        <v>99</v>
      </c>
      <c r="T121" s="63">
        <v>2.7</v>
      </c>
      <c r="U121" s="56">
        <v>1918</v>
      </c>
      <c r="V121" s="56" t="s">
        <v>128</v>
      </c>
      <c r="W121" s="67">
        <v>1933</v>
      </c>
      <c r="X121" s="71">
        <v>0</v>
      </c>
      <c r="Y121" s="69">
        <v>117</v>
      </c>
      <c r="Z121" s="56" t="s">
        <v>129</v>
      </c>
      <c r="AA121" s="63">
        <v>31.4</v>
      </c>
      <c r="AB121" s="56">
        <v>1949</v>
      </c>
      <c r="AC121" s="58">
        <v>14.9</v>
      </c>
      <c r="AD121" s="67">
        <v>1932</v>
      </c>
      <c r="AE121" s="58">
        <v>5.3</v>
      </c>
      <c r="AF121" s="44">
        <v>117</v>
      </c>
      <c r="AG121" s="56" t="s">
        <v>83</v>
      </c>
      <c r="AH121" s="58">
        <v>5.5</v>
      </c>
      <c r="AI121" s="67" t="s">
        <v>105</v>
      </c>
      <c r="AJ121" s="80">
        <v>36.3</v>
      </c>
      <c r="AK121" s="56">
        <v>1919</v>
      </c>
      <c r="AL121" s="58">
        <v>5.3</v>
      </c>
      <c r="AM121" s="67">
        <v>1980</v>
      </c>
      <c r="AN121" s="80">
        <v>34.4</v>
      </c>
      <c r="AO121" s="12"/>
      <c r="AP121" s="94">
        <v>2001</v>
      </c>
      <c r="AQ121" s="63">
        <v>2.5</v>
      </c>
      <c r="AR121" s="96">
        <v>117</v>
      </c>
      <c r="AS121" s="56">
        <v>1919</v>
      </c>
      <c r="AT121" s="58">
        <v>5.3</v>
      </c>
      <c r="AU121" s="67">
        <v>1980</v>
      </c>
      <c r="AV121" s="81">
        <v>34.4</v>
      </c>
      <c r="AW121" s="12"/>
      <c r="AX121" s="43">
        <v>118</v>
      </c>
      <c r="AY121" s="16">
        <v>14.3</v>
      </c>
      <c r="AZ121" s="40">
        <v>1904</v>
      </c>
      <c r="BA121" s="15">
        <v>13</v>
      </c>
      <c r="BB121" s="40">
        <v>1911</v>
      </c>
      <c r="BC121" s="15">
        <v>15.4</v>
      </c>
      <c r="BD121" s="40">
        <v>1978</v>
      </c>
      <c r="BE121" s="15">
        <v>4.5</v>
      </c>
      <c r="BF121" s="40">
        <v>1901</v>
      </c>
      <c r="BG121" s="15">
        <v>0</v>
      </c>
      <c r="BH121" s="40">
        <v>1885</v>
      </c>
      <c r="BI121" s="15" t="s">
        <v>128</v>
      </c>
      <c r="BJ121" s="40">
        <v>1905</v>
      </c>
      <c r="BK121" s="15">
        <v>6.5</v>
      </c>
      <c r="BL121" s="40">
        <v>1929</v>
      </c>
      <c r="BM121" s="15">
        <v>11.1</v>
      </c>
      <c r="BN121" s="40">
        <v>1939</v>
      </c>
      <c r="BO121" s="110">
        <v>118</v>
      </c>
      <c r="BP121" s="12"/>
      <c r="BQ121" s="43">
        <v>118</v>
      </c>
      <c r="BR121" s="15" t="s">
        <v>128</v>
      </c>
      <c r="BS121" s="40">
        <v>1935</v>
      </c>
      <c r="BT121" s="15" t="s">
        <v>128</v>
      </c>
      <c r="BU121" s="40">
        <v>1931</v>
      </c>
      <c r="BV121" s="15">
        <v>0</v>
      </c>
      <c r="BW121" s="40">
        <v>1935</v>
      </c>
      <c r="BX121" s="15">
        <v>0</v>
      </c>
      <c r="BY121" s="40">
        <v>1894</v>
      </c>
      <c r="BZ121" s="15">
        <v>0</v>
      </c>
      <c r="CA121" s="40">
        <v>1890</v>
      </c>
      <c r="CB121" s="15">
        <v>0</v>
      </c>
      <c r="CC121" s="40">
        <v>1890</v>
      </c>
      <c r="CD121" s="15">
        <v>0</v>
      </c>
      <c r="CE121" s="40">
        <v>1904</v>
      </c>
      <c r="CF121" s="15" t="s">
        <v>128</v>
      </c>
      <c r="CG121" s="40">
        <v>1896</v>
      </c>
      <c r="CH121" s="110">
        <v>118</v>
      </c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</row>
    <row r="122" spans="1:201" ht="11.25">
      <c r="A122" s="14" t="s">
        <v>136</v>
      </c>
      <c r="B122" s="15">
        <v>15.9</v>
      </c>
      <c r="C122" s="16">
        <v>0.7</v>
      </c>
      <c r="D122" s="16">
        <v>1.6</v>
      </c>
      <c r="E122" s="17">
        <f t="shared" si="5"/>
        <v>18.200000000000003</v>
      </c>
      <c r="F122" s="16" t="s">
        <v>128</v>
      </c>
      <c r="G122" s="16" t="s">
        <v>128</v>
      </c>
      <c r="H122" s="16">
        <v>0</v>
      </c>
      <c r="I122" s="17" t="s">
        <v>128</v>
      </c>
      <c r="J122" s="16">
        <v>0</v>
      </c>
      <c r="K122" s="16">
        <v>0</v>
      </c>
      <c r="L122" s="16">
        <v>0.2</v>
      </c>
      <c r="M122" s="17">
        <f t="shared" si="7"/>
        <v>0.2</v>
      </c>
      <c r="N122" s="18">
        <f t="shared" si="8"/>
        <v>18.200000000000003</v>
      </c>
      <c r="O122" s="151">
        <v>2001</v>
      </c>
      <c r="P122" s="146">
        <f t="shared" si="9"/>
        <v>2.5</v>
      </c>
      <c r="R122" s="43">
        <v>118</v>
      </c>
      <c r="S122" s="56" t="s">
        <v>95</v>
      </c>
      <c r="T122" s="63">
        <v>2.4</v>
      </c>
      <c r="U122" s="56">
        <v>1907</v>
      </c>
      <c r="V122" s="56" t="s">
        <v>128</v>
      </c>
      <c r="W122" s="67">
        <v>1904</v>
      </c>
      <c r="X122" s="71">
        <v>0</v>
      </c>
      <c r="Y122" s="69">
        <v>118</v>
      </c>
      <c r="Z122" s="57" t="s">
        <v>110</v>
      </c>
      <c r="AA122" s="63">
        <v>33.5</v>
      </c>
      <c r="AB122" s="56">
        <v>1978</v>
      </c>
      <c r="AC122" s="59">
        <v>15.4</v>
      </c>
      <c r="AD122" s="67">
        <v>1929</v>
      </c>
      <c r="AE122" s="58">
        <v>6.5</v>
      </c>
      <c r="AF122" s="44">
        <v>118</v>
      </c>
      <c r="AG122" s="56" t="s">
        <v>36</v>
      </c>
      <c r="AH122" s="58">
        <v>5.5</v>
      </c>
      <c r="AI122" s="67" t="s">
        <v>110</v>
      </c>
      <c r="AJ122" s="80">
        <v>36.6</v>
      </c>
      <c r="AK122" s="56">
        <v>1921</v>
      </c>
      <c r="AL122" s="58">
        <v>4.6</v>
      </c>
      <c r="AM122" s="67">
        <v>1960</v>
      </c>
      <c r="AN122" s="80">
        <v>40.6</v>
      </c>
      <c r="AO122" s="12"/>
      <c r="AP122" s="94">
        <v>2002</v>
      </c>
      <c r="AQ122" s="63">
        <v>23.4</v>
      </c>
      <c r="AR122" s="96">
        <v>118</v>
      </c>
      <c r="AS122" s="56">
        <v>1921</v>
      </c>
      <c r="AT122" s="58">
        <v>4.6</v>
      </c>
      <c r="AU122" s="67">
        <v>1960</v>
      </c>
      <c r="AV122" s="81">
        <v>40.6</v>
      </c>
      <c r="AW122" s="12"/>
      <c r="AX122" s="43">
        <v>119</v>
      </c>
      <c r="AY122" s="16">
        <v>16.6</v>
      </c>
      <c r="AZ122" s="40">
        <v>1982</v>
      </c>
      <c r="BA122" s="15">
        <v>15.9</v>
      </c>
      <c r="BB122" s="40">
        <v>1906</v>
      </c>
      <c r="BC122" s="15">
        <v>15.8</v>
      </c>
      <c r="BD122" s="40">
        <v>1924</v>
      </c>
      <c r="BE122" s="15">
        <v>4.5</v>
      </c>
      <c r="BF122" s="40">
        <v>1899</v>
      </c>
      <c r="BG122" s="15" t="s">
        <v>128</v>
      </c>
      <c r="BH122" s="40">
        <v>1961</v>
      </c>
      <c r="BI122" s="15">
        <v>0.1</v>
      </c>
      <c r="BJ122" s="40">
        <v>1925</v>
      </c>
      <c r="BK122" s="15">
        <v>6.7</v>
      </c>
      <c r="BL122" s="40">
        <v>1977</v>
      </c>
      <c r="BM122" s="15">
        <v>11.2</v>
      </c>
      <c r="BN122" s="40">
        <v>1913</v>
      </c>
      <c r="BO122" s="110">
        <v>119</v>
      </c>
      <c r="BP122" s="12"/>
      <c r="BQ122" s="43">
        <v>119</v>
      </c>
      <c r="BR122" s="16" t="s">
        <v>128</v>
      </c>
      <c r="BS122" s="40">
        <v>1933</v>
      </c>
      <c r="BT122" s="15" t="s">
        <v>128</v>
      </c>
      <c r="BU122" s="40">
        <v>1926</v>
      </c>
      <c r="BV122" s="15">
        <v>0</v>
      </c>
      <c r="BW122" s="40">
        <v>1921</v>
      </c>
      <c r="BX122" s="15">
        <v>0</v>
      </c>
      <c r="BY122" s="40">
        <v>1892</v>
      </c>
      <c r="BZ122" s="15">
        <v>0</v>
      </c>
      <c r="CA122" s="40">
        <v>1889</v>
      </c>
      <c r="CB122" s="15">
        <v>0</v>
      </c>
      <c r="CC122" s="40">
        <v>1889</v>
      </c>
      <c r="CD122" s="15">
        <v>0</v>
      </c>
      <c r="CE122" s="40">
        <v>1900</v>
      </c>
      <c r="CF122" s="15" t="s">
        <v>128</v>
      </c>
      <c r="CG122" s="40">
        <v>1894</v>
      </c>
      <c r="CH122" s="110">
        <v>119</v>
      </c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</row>
    <row r="123" spans="1:201" ht="11.25">
      <c r="A123" s="14" t="s">
        <v>137</v>
      </c>
      <c r="B123" s="15" t="s">
        <v>128</v>
      </c>
      <c r="C123" s="16">
        <v>6.2</v>
      </c>
      <c r="D123" s="16">
        <v>2.6</v>
      </c>
      <c r="E123" s="17">
        <f t="shared" si="5"/>
        <v>8.8</v>
      </c>
      <c r="F123" s="16">
        <v>5</v>
      </c>
      <c r="G123" s="16">
        <v>0</v>
      </c>
      <c r="H123" s="16">
        <v>0</v>
      </c>
      <c r="I123" s="17">
        <f t="shared" si="6"/>
        <v>5</v>
      </c>
      <c r="J123" s="16">
        <v>0</v>
      </c>
      <c r="K123" s="16">
        <v>0</v>
      </c>
      <c r="L123" s="16">
        <v>0.2</v>
      </c>
      <c r="M123" s="17">
        <f t="shared" si="7"/>
        <v>0.2</v>
      </c>
      <c r="N123" s="18">
        <f t="shared" si="8"/>
        <v>14</v>
      </c>
      <c r="O123" s="151">
        <v>2002</v>
      </c>
      <c r="P123" s="146">
        <f t="shared" si="9"/>
        <v>23.4</v>
      </c>
      <c r="R123" s="43">
        <v>119</v>
      </c>
      <c r="S123" s="56" t="s">
        <v>48</v>
      </c>
      <c r="T123" s="63">
        <v>2</v>
      </c>
      <c r="U123" s="56">
        <v>1902</v>
      </c>
      <c r="V123" s="56" t="s">
        <v>128</v>
      </c>
      <c r="W123" s="67">
        <v>1900</v>
      </c>
      <c r="X123" s="71">
        <v>0</v>
      </c>
      <c r="Y123" s="69">
        <v>119</v>
      </c>
      <c r="Z123" s="56" t="s">
        <v>102</v>
      </c>
      <c r="AA123" s="63">
        <v>35</v>
      </c>
      <c r="AB123" s="56">
        <v>1924</v>
      </c>
      <c r="AC123" s="58">
        <v>15.8</v>
      </c>
      <c r="AD123" s="67">
        <v>1977</v>
      </c>
      <c r="AE123" s="58">
        <v>6.7</v>
      </c>
      <c r="AF123" s="44">
        <v>119</v>
      </c>
      <c r="AG123" s="56" t="s">
        <v>48</v>
      </c>
      <c r="AH123" s="58">
        <v>4.9</v>
      </c>
      <c r="AI123" s="67" t="s">
        <v>24</v>
      </c>
      <c r="AJ123" s="80">
        <v>38.4</v>
      </c>
      <c r="AK123" s="56">
        <v>1931</v>
      </c>
      <c r="AL123" s="58">
        <v>4.5</v>
      </c>
      <c r="AM123" s="67">
        <v>1906</v>
      </c>
      <c r="AN123" s="80">
        <v>42</v>
      </c>
      <c r="AO123" s="12"/>
      <c r="AP123" s="94">
        <v>2003</v>
      </c>
      <c r="AQ123" s="63">
        <v>23.500000000000004</v>
      </c>
      <c r="AR123" s="96">
        <v>119</v>
      </c>
      <c r="AS123" s="56">
        <v>1931</v>
      </c>
      <c r="AT123" s="58">
        <v>4.5</v>
      </c>
      <c r="AU123" s="67">
        <v>1906</v>
      </c>
      <c r="AV123" s="81">
        <v>42</v>
      </c>
      <c r="AW123" s="12"/>
      <c r="AX123" s="43">
        <v>120</v>
      </c>
      <c r="AY123" s="16">
        <v>18.4</v>
      </c>
      <c r="AZ123" s="40">
        <v>1979</v>
      </c>
      <c r="BA123" s="15">
        <v>20.8</v>
      </c>
      <c r="BB123" s="40">
        <v>1993</v>
      </c>
      <c r="BC123" s="15">
        <v>17.5</v>
      </c>
      <c r="BD123" s="40">
        <v>1906</v>
      </c>
      <c r="BE123" s="15">
        <v>5</v>
      </c>
      <c r="BF123" s="40">
        <v>1980</v>
      </c>
      <c r="BG123" s="15" t="s">
        <v>128</v>
      </c>
      <c r="BH123" s="40">
        <v>1944</v>
      </c>
      <c r="BI123" s="15">
        <v>0.1</v>
      </c>
      <c r="BJ123" s="40">
        <v>1916</v>
      </c>
      <c r="BK123" s="15">
        <v>7.6</v>
      </c>
      <c r="BL123" s="40">
        <v>1975</v>
      </c>
      <c r="BM123" s="15">
        <v>11.7</v>
      </c>
      <c r="BN123" s="40">
        <v>1977</v>
      </c>
      <c r="BO123" s="110">
        <v>120</v>
      </c>
      <c r="BP123" s="12"/>
      <c r="BQ123" s="43">
        <v>120</v>
      </c>
      <c r="BR123" s="16" t="s">
        <v>128</v>
      </c>
      <c r="BS123" s="40">
        <v>1913</v>
      </c>
      <c r="BT123" s="15" t="s">
        <v>128</v>
      </c>
      <c r="BU123" s="40">
        <v>1921</v>
      </c>
      <c r="BV123" s="15">
        <v>0</v>
      </c>
      <c r="BW123" s="40">
        <v>1918</v>
      </c>
      <c r="BX123" s="15">
        <v>0</v>
      </c>
      <c r="BY123" s="40">
        <v>1890</v>
      </c>
      <c r="BZ123" s="15">
        <v>0</v>
      </c>
      <c r="CA123" s="40">
        <v>1888</v>
      </c>
      <c r="CB123" s="15">
        <v>0</v>
      </c>
      <c r="CC123" s="40">
        <v>1888</v>
      </c>
      <c r="CD123" s="15">
        <v>0</v>
      </c>
      <c r="CE123" s="40">
        <v>1891</v>
      </c>
      <c r="CF123" s="15" t="s">
        <v>128</v>
      </c>
      <c r="CG123" s="40">
        <v>1888</v>
      </c>
      <c r="CH123" s="110">
        <v>120</v>
      </c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</row>
    <row r="124" spans="1:201" ht="11.25">
      <c r="A124" s="14" t="s">
        <v>138</v>
      </c>
      <c r="B124" s="15">
        <v>9.4</v>
      </c>
      <c r="C124" s="16">
        <v>7.4</v>
      </c>
      <c r="D124" s="16">
        <v>12.7</v>
      </c>
      <c r="E124" s="17">
        <f t="shared" si="5"/>
        <v>29.5</v>
      </c>
      <c r="F124" s="16">
        <v>0.1</v>
      </c>
      <c r="G124" s="16" t="s">
        <v>128</v>
      </c>
      <c r="H124" s="16">
        <v>0</v>
      </c>
      <c r="I124" s="17">
        <f t="shared" si="6"/>
        <v>0.1</v>
      </c>
      <c r="J124" s="16">
        <v>0</v>
      </c>
      <c r="K124" s="16">
        <v>0</v>
      </c>
      <c r="L124" s="16" t="s">
        <v>128</v>
      </c>
      <c r="M124" s="17" t="s">
        <v>128</v>
      </c>
      <c r="N124" s="18">
        <f>SUM(M123,E124,I124)</f>
        <v>29.8</v>
      </c>
      <c r="O124" s="151">
        <v>2003</v>
      </c>
      <c r="P124" s="146">
        <f t="shared" si="9"/>
        <v>23.500000000000004</v>
      </c>
      <c r="R124" s="43">
        <v>120</v>
      </c>
      <c r="S124" s="56" t="s">
        <v>83</v>
      </c>
      <c r="T124" s="63">
        <v>1.7999999999999998</v>
      </c>
      <c r="U124" s="56">
        <v>1897</v>
      </c>
      <c r="V124" s="56" t="s">
        <v>128</v>
      </c>
      <c r="W124" s="67">
        <v>1891</v>
      </c>
      <c r="X124" s="71">
        <v>0</v>
      </c>
      <c r="Y124" s="69">
        <v>120</v>
      </c>
      <c r="Z124" s="57" t="s">
        <v>105</v>
      </c>
      <c r="AA124" s="63">
        <v>35.8</v>
      </c>
      <c r="AB124" s="56">
        <v>1906</v>
      </c>
      <c r="AC124" s="58">
        <v>17.5</v>
      </c>
      <c r="AD124" s="67">
        <v>1975</v>
      </c>
      <c r="AE124" s="58">
        <v>7.6</v>
      </c>
      <c r="AF124" s="44">
        <v>120</v>
      </c>
      <c r="AG124" s="56" t="s">
        <v>95</v>
      </c>
      <c r="AH124" s="58">
        <v>3.5999999999999996</v>
      </c>
      <c r="AI124" s="67" t="s">
        <v>102</v>
      </c>
      <c r="AJ124" s="80">
        <v>42.4</v>
      </c>
      <c r="AK124" s="56">
        <v>1933</v>
      </c>
      <c r="AL124" s="58">
        <v>3.8000000000000003</v>
      </c>
      <c r="AM124" s="67">
        <v>1890</v>
      </c>
      <c r="AN124" s="80">
        <v>43.5</v>
      </c>
      <c r="AO124" s="12"/>
      <c r="AP124" s="94">
        <v>2004</v>
      </c>
      <c r="AQ124" s="63">
        <v>5.8999999999999995</v>
      </c>
      <c r="AR124" s="96">
        <v>120</v>
      </c>
      <c r="AS124" s="56">
        <v>1933</v>
      </c>
      <c r="AT124" s="58">
        <v>3.8000000000000003</v>
      </c>
      <c r="AU124" s="67">
        <v>1890</v>
      </c>
      <c r="AV124" s="81">
        <v>43.5</v>
      </c>
      <c r="AW124" s="12"/>
      <c r="AX124" s="43">
        <v>121</v>
      </c>
      <c r="AY124" s="16">
        <v>22.9</v>
      </c>
      <c r="AZ124" s="40">
        <v>1978</v>
      </c>
      <c r="BA124" s="15">
        <v>21.2</v>
      </c>
      <c r="BB124" s="40">
        <v>1912</v>
      </c>
      <c r="BC124" s="15">
        <v>21</v>
      </c>
      <c r="BD124" s="40">
        <v>1890</v>
      </c>
      <c r="BE124" s="15">
        <v>5.5</v>
      </c>
      <c r="BF124" s="40">
        <v>1904</v>
      </c>
      <c r="BG124" s="15" t="s">
        <v>128</v>
      </c>
      <c r="BH124" s="40">
        <v>1923</v>
      </c>
      <c r="BI124" s="15">
        <v>0.2</v>
      </c>
      <c r="BJ124" s="40">
        <v>1917</v>
      </c>
      <c r="BK124" s="15">
        <v>8</v>
      </c>
      <c r="BL124" s="40">
        <v>1980</v>
      </c>
      <c r="BM124" s="15">
        <v>13</v>
      </c>
      <c r="BN124" s="40">
        <v>1915</v>
      </c>
      <c r="BO124" s="110">
        <v>121</v>
      </c>
      <c r="BP124" s="12"/>
      <c r="BQ124" s="43">
        <v>121</v>
      </c>
      <c r="BR124" s="16" t="s">
        <v>128</v>
      </c>
      <c r="BS124" s="40">
        <v>1900</v>
      </c>
      <c r="BT124" s="15" t="s">
        <v>128</v>
      </c>
      <c r="BU124" s="40">
        <v>1892</v>
      </c>
      <c r="BV124" s="15">
        <v>0</v>
      </c>
      <c r="BW124" s="40">
        <v>1910</v>
      </c>
      <c r="BX124" s="15">
        <v>0</v>
      </c>
      <c r="BY124" s="40">
        <v>1889</v>
      </c>
      <c r="BZ124" s="15">
        <v>0</v>
      </c>
      <c r="CA124" s="40">
        <v>1887</v>
      </c>
      <c r="CB124" s="15">
        <v>0</v>
      </c>
      <c r="CC124" s="40">
        <v>1887</v>
      </c>
      <c r="CD124" s="15">
        <v>0</v>
      </c>
      <c r="CE124" s="40">
        <v>1890</v>
      </c>
      <c r="CF124" s="15">
        <v>0</v>
      </c>
      <c r="CG124" s="40">
        <v>1971</v>
      </c>
      <c r="CH124" s="110">
        <v>121</v>
      </c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</row>
    <row r="125" spans="1:201" ht="11.25">
      <c r="A125" s="14" t="s">
        <v>141</v>
      </c>
      <c r="B125" s="15">
        <v>3.3</v>
      </c>
      <c r="C125" s="16">
        <v>2.2</v>
      </c>
      <c r="D125" s="16">
        <v>1.9</v>
      </c>
      <c r="E125" s="17">
        <f t="shared" si="5"/>
        <v>7.4</v>
      </c>
      <c r="F125" s="16" t="s">
        <v>128</v>
      </c>
      <c r="G125" s="16">
        <v>0</v>
      </c>
      <c r="H125" s="16">
        <v>0</v>
      </c>
      <c r="I125" s="17" t="s">
        <v>128</v>
      </c>
      <c r="J125" s="16">
        <v>0</v>
      </c>
      <c r="K125" s="16">
        <v>0</v>
      </c>
      <c r="L125" s="16">
        <v>1.8</v>
      </c>
      <c r="M125" s="17">
        <f t="shared" si="7"/>
        <v>1.8</v>
      </c>
      <c r="N125" s="18">
        <f>SUM(M124,E125,I125)</f>
        <v>7.4</v>
      </c>
      <c r="O125" s="151">
        <v>2004</v>
      </c>
      <c r="P125" s="146">
        <f t="shared" si="9"/>
        <v>5.8999999999999995</v>
      </c>
      <c r="R125" s="43">
        <v>121</v>
      </c>
      <c r="S125" s="56" t="s">
        <v>78</v>
      </c>
      <c r="T125" s="63">
        <v>1.7</v>
      </c>
      <c r="U125" s="56">
        <v>1889</v>
      </c>
      <c r="V125" s="56" t="s">
        <v>128</v>
      </c>
      <c r="W125" s="67">
        <v>1890</v>
      </c>
      <c r="X125" s="71">
        <v>0</v>
      </c>
      <c r="Y125" s="69">
        <v>121</v>
      </c>
      <c r="Z125" s="56" t="s">
        <v>29</v>
      </c>
      <c r="AA125" s="63">
        <v>37</v>
      </c>
      <c r="AB125" s="56">
        <v>1890</v>
      </c>
      <c r="AC125" s="58">
        <v>21</v>
      </c>
      <c r="AD125" s="67">
        <v>1980</v>
      </c>
      <c r="AE125" s="58">
        <v>8</v>
      </c>
      <c r="AF125" s="44">
        <v>121</v>
      </c>
      <c r="AG125" s="56" t="s">
        <v>78</v>
      </c>
      <c r="AH125" s="58">
        <v>3.3</v>
      </c>
      <c r="AI125" s="67" t="s">
        <v>31</v>
      </c>
      <c r="AJ125" s="80">
        <v>43.2</v>
      </c>
      <c r="AK125" s="56">
        <v>1935</v>
      </c>
      <c r="AL125" s="58">
        <v>2.9</v>
      </c>
      <c r="AM125" s="67">
        <v>1978</v>
      </c>
      <c r="AN125" s="80">
        <v>49</v>
      </c>
      <c r="AO125" s="12"/>
      <c r="AP125" s="94">
        <v>2005</v>
      </c>
      <c r="AQ125" s="63">
        <v>14.8</v>
      </c>
      <c r="AR125" s="96">
        <v>121</v>
      </c>
      <c r="AS125" s="56">
        <v>1935</v>
      </c>
      <c r="AT125" s="58">
        <v>2.9</v>
      </c>
      <c r="AU125" s="67">
        <v>1978</v>
      </c>
      <c r="AV125" s="81">
        <v>49</v>
      </c>
      <c r="AW125" s="12"/>
      <c r="AX125" s="43">
        <v>122</v>
      </c>
      <c r="AY125" s="16">
        <v>23.6</v>
      </c>
      <c r="AZ125" s="40">
        <v>1987</v>
      </c>
      <c r="BA125" s="15">
        <v>21.3</v>
      </c>
      <c r="BB125" s="40">
        <v>1910</v>
      </c>
      <c r="BC125" s="15">
        <v>22.3</v>
      </c>
      <c r="BD125" s="40">
        <v>1960</v>
      </c>
      <c r="BE125" s="15">
        <v>6.5</v>
      </c>
      <c r="BF125" s="40">
        <v>1971</v>
      </c>
      <c r="BG125" s="15" t="s">
        <v>128</v>
      </c>
      <c r="BH125" s="40">
        <v>1909</v>
      </c>
      <c r="BI125" s="15">
        <v>0.2</v>
      </c>
      <c r="BJ125" s="40">
        <v>1898</v>
      </c>
      <c r="BK125" s="15">
        <v>10.4</v>
      </c>
      <c r="BL125" s="40">
        <v>1926</v>
      </c>
      <c r="BM125" s="15">
        <v>13.2</v>
      </c>
      <c r="BN125" s="40">
        <v>1990</v>
      </c>
      <c r="BO125" s="110">
        <v>122</v>
      </c>
      <c r="BP125" s="12"/>
      <c r="BQ125" s="43">
        <v>122</v>
      </c>
      <c r="BR125" s="16" t="s">
        <v>128</v>
      </c>
      <c r="BS125" s="40">
        <v>1896</v>
      </c>
      <c r="BT125" s="15" t="s">
        <v>128</v>
      </c>
      <c r="BU125" s="40">
        <v>1887</v>
      </c>
      <c r="BV125" s="15">
        <v>0</v>
      </c>
      <c r="BW125" s="40">
        <v>1905</v>
      </c>
      <c r="BX125" s="15">
        <v>0</v>
      </c>
      <c r="BY125" s="40">
        <v>1888</v>
      </c>
      <c r="BZ125" s="15">
        <v>0</v>
      </c>
      <c r="CA125" s="40">
        <v>1886</v>
      </c>
      <c r="CB125" s="15">
        <v>0</v>
      </c>
      <c r="CC125" s="40">
        <v>1886</v>
      </c>
      <c r="CD125" s="15">
        <v>0</v>
      </c>
      <c r="CE125" s="40">
        <v>1889</v>
      </c>
      <c r="CF125" s="15">
        <v>0</v>
      </c>
      <c r="CG125" s="40">
        <v>1931</v>
      </c>
      <c r="CH125" s="110">
        <v>122</v>
      </c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</row>
    <row r="126" spans="1:201" ht="11.25">
      <c r="A126" s="14" t="s">
        <v>142</v>
      </c>
      <c r="B126" s="15" t="s">
        <v>128</v>
      </c>
      <c r="C126" s="16">
        <v>7.7</v>
      </c>
      <c r="D126" s="16">
        <v>3.2</v>
      </c>
      <c r="E126" s="17">
        <f t="shared" si="5"/>
        <v>10.9</v>
      </c>
      <c r="F126" s="16">
        <v>0.1</v>
      </c>
      <c r="G126" s="16">
        <v>0</v>
      </c>
      <c r="H126" s="16">
        <v>0</v>
      </c>
      <c r="I126" s="17">
        <f t="shared" si="6"/>
        <v>0.1</v>
      </c>
      <c r="J126" s="16">
        <v>0</v>
      </c>
      <c r="K126" s="16">
        <v>0</v>
      </c>
      <c r="L126" s="16" t="s">
        <v>128</v>
      </c>
      <c r="M126" s="17" t="s">
        <v>128</v>
      </c>
      <c r="N126" s="18">
        <f>SUM(M125,E126,I126)</f>
        <v>12.8</v>
      </c>
      <c r="O126" s="151">
        <v>2005</v>
      </c>
      <c r="P126" s="146">
        <f t="shared" si="9"/>
        <v>14.8</v>
      </c>
      <c r="R126" s="43">
        <v>122</v>
      </c>
      <c r="S126" s="56" t="s">
        <v>82</v>
      </c>
      <c r="T126" s="63">
        <v>0.5</v>
      </c>
      <c r="U126" s="56">
        <v>1905</v>
      </c>
      <c r="V126" s="56">
        <v>0</v>
      </c>
      <c r="W126" s="67">
        <v>1889</v>
      </c>
      <c r="X126" s="71">
        <v>0</v>
      </c>
      <c r="Y126" s="69">
        <v>122</v>
      </c>
      <c r="Z126" s="56" t="s">
        <v>31</v>
      </c>
      <c r="AA126" s="63">
        <v>37.7</v>
      </c>
      <c r="AB126" s="56">
        <v>1960</v>
      </c>
      <c r="AC126" s="58">
        <v>22.3</v>
      </c>
      <c r="AD126" s="67">
        <v>1926</v>
      </c>
      <c r="AE126" s="58">
        <v>10.4</v>
      </c>
      <c r="AF126" s="44">
        <v>122</v>
      </c>
      <c r="AG126" s="56" t="s">
        <v>82</v>
      </c>
      <c r="AH126" s="58">
        <v>1.5</v>
      </c>
      <c r="AI126" s="67" t="s">
        <v>106</v>
      </c>
      <c r="AJ126" s="80">
        <v>66</v>
      </c>
      <c r="AK126" s="56">
        <v>2001</v>
      </c>
      <c r="AL126" s="58">
        <v>2.5</v>
      </c>
      <c r="AM126" s="67">
        <v>1977</v>
      </c>
      <c r="AN126" s="80">
        <v>49.2</v>
      </c>
      <c r="AO126" s="12"/>
      <c r="AP126" s="94">
        <v>2006</v>
      </c>
      <c r="AQ126" s="63">
        <v>11.1</v>
      </c>
      <c r="AR126" s="96">
        <v>122</v>
      </c>
      <c r="AS126" s="56">
        <v>2001</v>
      </c>
      <c r="AT126" s="58">
        <v>2.5</v>
      </c>
      <c r="AU126" s="67">
        <v>1977</v>
      </c>
      <c r="AV126" s="81">
        <v>49.2</v>
      </c>
      <c r="AW126" s="12"/>
      <c r="AX126" s="43">
        <v>123</v>
      </c>
      <c r="AY126" s="16">
        <v>23.9</v>
      </c>
      <c r="AZ126" s="40">
        <v>1977</v>
      </c>
      <c r="BA126" s="15">
        <v>23.5</v>
      </c>
      <c r="BB126" s="40">
        <v>1914</v>
      </c>
      <c r="BC126" s="15">
        <v>28.8</v>
      </c>
      <c r="BD126" s="40">
        <v>1912</v>
      </c>
      <c r="BE126" s="15">
        <v>6.5</v>
      </c>
      <c r="BF126" s="40">
        <v>1886</v>
      </c>
      <c r="BG126" s="15">
        <v>4</v>
      </c>
      <c r="BH126" s="40">
        <v>1929</v>
      </c>
      <c r="BI126" s="15">
        <v>0.3</v>
      </c>
      <c r="BJ126" s="40">
        <v>1913</v>
      </c>
      <c r="BK126" s="15">
        <v>11.3</v>
      </c>
      <c r="BL126" s="40">
        <v>1951</v>
      </c>
      <c r="BM126" s="15">
        <v>15.9</v>
      </c>
      <c r="BN126" s="40">
        <v>2000</v>
      </c>
      <c r="BO126" s="110">
        <v>123</v>
      </c>
      <c r="BP126" s="12"/>
      <c r="BQ126" s="43">
        <v>123</v>
      </c>
      <c r="BR126" s="16">
        <v>0</v>
      </c>
      <c r="BS126" s="40">
        <v>1923</v>
      </c>
      <c r="BT126" s="15" t="s">
        <v>128</v>
      </c>
      <c r="BU126" s="40">
        <v>1886</v>
      </c>
      <c r="BV126" s="15">
        <v>0</v>
      </c>
      <c r="BW126" s="40">
        <v>1888</v>
      </c>
      <c r="BX126" s="15">
        <v>0</v>
      </c>
      <c r="BY126" s="40">
        <v>1885</v>
      </c>
      <c r="BZ126" s="15">
        <v>0</v>
      </c>
      <c r="CA126" s="40">
        <v>1885</v>
      </c>
      <c r="CB126" s="15">
        <v>0</v>
      </c>
      <c r="CC126" s="40">
        <v>1885</v>
      </c>
      <c r="CD126" s="15">
        <v>0</v>
      </c>
      <c r="CE126" s="40">
        <v>1885</v>
      </c>
      <c r="CF126" s="15">
        <v>0</v>
      </c>
      <c r="CG126" s="40">
        <v>1891</v>
      </c>
      <c r="CH126" s="110">
        <v>123</v>
      </c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</row>
    <row r="127" spans="1:201" ht="11.25">
      <c r="A127" s="14" t="s">
        <v>143</v>
      </c>
      <c r="B127" s="15">
        <v>3.8</v>
      </c>
      <c r="C127" s="16">
        <v>1</v>
      </c>
      <c r="D127" s="16">
        <v>3.1</v>
      </c>
      <c r="E127" s="17">
        <f t="shared" si="5"/>
        <v>7.9</v>
      </c>
      <c r="F127" s="16">
        <v>2.6</v>
      </c>
      <c r="G127" s="16" t="s">
        <v>128</v>
      </c>
      <c r="H127" s="16">
        <v>0</v>
      </c>
      <c r="I127" s="17">
        <f t="shared" si="6"/>
        <v>2.6</v>
      </c>
      <c r="J127" s="16">
        <v>0</v>
      </c>
      <c r="K127" s="16">
        <v>0</v>
      </c>
      <c r="L127" s="16">
        <v>2.3</v>
      </c>
      <c r="M127" s="17">
        <f t="shared" si="7"/>
        <v>2.3</v>
      </c>
      <c r="N127" s="18">
        <f>SUM(M126,E127,I127)</f>
        <v>10.5</v>
      </c>
      <c r="O127" s="151">
        <v>2006</v>
      </c>
      <c r="P127" s="146">
        <f t="shared" si="9"/>
        <v>11.1</v>
      </c>
      <c r="Q127" s="12"/>
      <c r="R127" s="43">
        <v>123</v>
      </c>
      <c r="S127" s="56" t="s">
        <v>49</v>
      </c>
      <c r="T127" s="63">
        <v>0.1</v>
      </c>
      <c r="U127" s="56">
        <v>1888</v>
      </c>
      <c r="V127" s="56">
        <v>0</v>
      </c>
      <c r="W127" s="67">
        <v>1885</v>
      </c>
      <c r="X127" s="71">
        <v>0</v>
      </c>
      <c r="Y127" s="69">
        <v>123</v>
      </c>
      <c r="Z127" s="57" t="s">
        <v>106</v>
      </c>
      <c r="AA127" s="63">
        <v>43.89999999999999</v>
      </c>
      <c r="AB127" s="56">
        <v>1912</v>
      </c>
      <c r="AC127" s="58">
        <v>28.8</v>
      </c>
      <c r="AD127" s="67">
        <v>1951</v>
      </c>
      <c r="AE127" s="58">
        <v>11.3</v>
      </c>
      <c r="AF127" s="44">
        <v>123</v>
      </c>
      <c r="AG127" s="56" t="s">
        <v>49</v>
      </c>
      <c r="AH127" s="58">
        <v>0.7</v>
      </c>
      <c r="AI127" s="67" t="s">
        <v>29</v>
      </c>
      <c r="AJ127" s="80">
        <v>67.6</v>
      </c>
      <c r="AK127" s="56">
        <v>1954</v>
      </c>
      <c r="AL127" s="58">
        <v>1.5</v>
      </c>
      <c r="AM127" s="67">
        <v>1912</v>
      </c>
      <c r="AN127" s="80">
        <v>63.300000000000004</v>
      </c>
      <c r="AO127" s="12"/>
      <c r="AP127" s="94">
        <v>2007</v>
      </c>
      <c r="AQ127" s="63">
        <v>16.6</v>
      </c>
      <c r="AR127" s="96">
        <v>123</v>
      </c>
      <c r="AS127" s="56">
        <v>1954</v>
      </c>
      <c r="AT127" s="58">
        <v>1.5</v>
      </c>
      <c r="AU127" s="67">
        <v>1912</v>
      </c>
      <c r="AV127" s="81">
        <v>63.300000000000004</v>
      </c>
      <c r="AW127" s="12"/>
      <c r="AX127" s="43">
        <v>124</v>
      </c>
      <c r="AY127" s="68"/>
      <c r="AZ127" s="12"/>
      <c r="BA127" s="68"/>
      <c r="BB127" s="12"/>
      <c r="BC127" s="68"/>
      <c r="BD127" s="12"/>
      <c r="BE127" s="68"/>
      <c r="BF127" s="12"/>
      <c r="BG127" s="68"/>
      <c r="BI127" s="68"/>
      <c r="BJ127" s="64"/>
      <c r="BL127" s="12"/>
      <c r="BM127" s="15">
        <v>26.3</v>
      </c>
      <c r="BN127" s="40">
        <v>1973</v>
      </c>
      <c r="BO127" s="110">
        <v>124</v>
      </c>
      <c r="BP127" s="12"/>
      <c r="BQ127" s="43">
        <v>124</v>
      </c>
      <c r="BR127" s="68"/>
      <c r="BS127" s="12"/>
      <c r="BT127" s="68"/>
      <c r="BU127" s="12"/>
      <c r="BV127" s="68"/>
      <c r="BW127" s="12"/>
      <c r="BX127" s="68"/>
      <c r="BY127" s="12"/>
      <c r="BZ127" s="68"/>
      <c r="CB127" s="68"/>
      <c r="CC127" s="64"/>
      <c r="CE127" s="12"/>
      <c r="CF127" s="15">
        <v>0</v>
      </c>
      <c r="CG127" s="40">
        <v>1889</v>
      </c>
      <c r="CH127" s="110">
        <v>124</v>
      </c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</row>
    <row r="128" spans="1:201" ht="11.25">
      <c r="A128" s="14" t="s">
        <v>145</v>
      </c>
      <c r="B128" s="15">
        <v>2.1</v>
      </c>
      <c r="C128" s="16">
        <v>3.7</v>
      </c>
      <c r="D128" s="16">
        <v>4.7</v>
      </c>
      <c r="E128" s="17">
        <f>(SUM(B128:D128))</f>
        <v>10.5</v>
      </c>
      <c r="F128" s="16">
        <v>0.4</v>
      </c>
      <c r="G128" s="16" t="s">
        <v>128</v>
      </c>
      <c r="H128" s="16">
        <v>0</v>
      </c>
      <c r="I128" s="17">
        <f>(SUM(F128:H128))</f>
        <v>0.4</v>
      </c>
      <c r="J128" s="16">
        <v>0</v>
      </c>
      <c r="K128" s="16">
        <v>0</v>
      </c>
      <c r="L128" s="16" t="s">
        <v>128</v>
      </c>
      <c r="M128" s="17" t="s">
        <v>128</v>
      </c>
      <c r="N128" s="18">
        <f>SUM(M127,E128,I128)</f>
        <v>13.200000000000001</v>
      </c>
      <c r="O128" s="151">
        <v>2007</v>
      </c>
      <c r="P128" s="146">
        <f t="shared" si="9"/>
        <v>16.6</v>
      </c>
      <c r="Q128" s="12"/>
      <c r="R128" s="43"/>
      <c r="T128" s="64"/>
      <c r="W128" s="68"/>
      <c r="X128" s="72"/>
      <c r="Z128" s="68"/>
      <c r="AA128" s="64"/>
      <c r="AC128" s="64"/>
      <c r="AD128" s="68"/>
      <c r="AF128" s="83"/>
      <c r="AH128" s="12"/>
      <c r="AI128" s="68"/>
      <c r="AJ128" s="78"/>
      <c r="AK128" s="12"/>
      <c r="AL128" s="12"/>
      <c r="AM128" s="68"/>
      <c r="AN128" s="78"/>
      <c r="AO128" s="12"/>
      <c r="AP128" s="97"/>
      <c r="AQ128" s="12"/>
      <c r="AR128" s="60"/>
      <c r="AS128" s="12"/>
      <c r="AT128" s="64"/>
      <c r="AU128" s="12"/>
      <c r="AV128" s="72"/>
      <c r="AW128" s="12"/>
      <c r="AX128" s="76"/>
      <c r="AY128" s="68"/>
      <c r="AZ128" s="12"/>
      <c r="BA128" s="68"/>
      <c r="BB128" s="12"/>
      <c r="BC128" s="68"/>
      <c r="BD128" s="12"/>
      <c r="BE128" s="68"/>
      <c r="BF128" s="12"/>
      <c r="BG128" s="68"/>
      <c r="BH128" s="12"/>
      <c r="BI128" s="68"/>
      <c r="BJ128" s="64"/>
      <c r="BK128" s="68"/>
      <c r="BL128" s="12"/>
      <c r="BM128" s="68"/>
      <c r="BN128" s="12"/>
      <c r="BO128" s="19"/>
      <c r="BP128" s="12"/>
      <c r="BQ128" s="76"/>
      <c r="BR128" s="68"/>
      <c r="BS128" s="12"/>
      <c r="BT128" s="68"/>
      <c r="BU128" s="12"/>
      <c r="BV128" s="68"/>
      <c r="BW128" s="12"/>
      <c r="BX128" s="68"/>
      <c r="BY128" s="12"/>
      <c r="BZ128" s="68"/>
      <c r="CA128" s="12"/>
      <c r="CB128" s="68"/>
      <c r="CC128" s="64"/>
      <c r="CD128" s="68"/>
      <c r="CE128" s="12"/>
      <c r="CF128" s="68"/>
      <c r="CG128" s="12"/>
      <c r="CH128" s="19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</row>
    <row r="129" spans="1:201" ht="11.25">
      <c r="A129" s="14" t="s">
        <v>146</v>
      </c>
      <c r="B129" s="15">
        <v>7.8</v>
      </c>
      <c r="C129" s="16"/>
      <c r="E129" s="17"/>
      <c r="F129" s="16"/>
      <c r="G129" s="16"/>
      <c r="I129" s="17"/>
      <c r="J129" s="16"/>
      <c r="K129" s="16"/>
      <c r="M129" s="17"/>
      <c r="N129" s="18"/>
      <c r="O129" s="149"/>
      <c r="P129" s="147"/>
      <c r="Q129" s="12"/>
      <c r="R129" s="43"/>
      <c r="T129" s="64"/>
      <c r="W129" s="68"/>
      <c r="X129" s="72"/>
      <c r="Z129" s="68"/>
      <c r="AA129" s="64"/>
      <c r="AC129" s="64"/>
      <c r="AD129" s="68"/>
      <c r="AF129" s="83"/>
      <c r="AH129" s="12"/>
      <c r="AI129" s="68"/>
      <c r="AJ129" s="78"/>
      <c r="AK129" s="12"/>
      <c r="AL129" s="12"/>
      <c r="AM129" s="68"/>
      <c r="AN129" s="78"/>
      <c r="AO129" s="12"/>
      <c r="AP129" s="97"/>
      <c r="AQ129" s="12"/>
      <c r="AR129" s="60"/>
      <c r="AS129" s="12"/>
      <c r="AT129" s="64"/>
      <c r="AU129" s="12"/>
      <c r="AV129" s="72"/>
      <c r="AW129" s="12"/>
      <c r="AX129" s="76"/>
      <c r="AY129" s="68"/>
      <c r="AZ129" s="12"/>
      <c r="BA129" s="68"/>
      <c r="BB129" s="12"/>
      <c r="BC129" s="68"/>
      <c r="BD129" s="12"/>
      <c r="BE129" s="68"/>
      <c r="BF129" s="12"/>
      <c r="BG129" s="68"/>
      <c r="BH129" s="12"/>
      <c r="BI129" s="68"/>
      <c r="BJ129" s="64"/>
      <c r="BK129" s="68"/>
      <c r="BL129" s="12"/>
      <c r="BM129" s="68"/>
      <c r="BN129" s="12"/>
      <c r="BO129" s="19"/>
      <c r="BP129" s="12"/>
      <c r="BQ129" s="76"/>
      <c r="BR129" s="68"/>
      <c r="BS129" s="12"/>
      <c r="BT129" s="68"/>
      <c r="BU129" s="12"/>
      <c r="BV129" s="68"/>
      <c r="BW129" s="12"/>
      <c r="BX129" s="68"/>
      <c r="BY129" s="12"/>
      <c r="BZ129" s="68"/>
      <c r="CA129" s="12"/>
      <c r="CB129" s="68"/>
      <c r="CC129" s="64"/>
      <c r="CD129" s="68"/>
      <c r="CE129" s="12"/>
      <c r="CF129" s="68"/>
      <c r="CG129" s="12"/>
      <c r="CH129" s="19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</row>
    <row r="130" spans="1:201" ht="12" thickBot="1">
      <c r="A130" s="25" t="s">
        <v>147</v>
      </c>
      <c r="B130" s="26"/>
      <c r="C130" s="27"/>
      <c r="D130" s="27"/>
      <c r="E130" s="28"/>
      <c r="F130" s="27"/>
      <c r="G130" s="27"/>
      <c r="H130" s="27"/>
      <c r="I130" s="28"/>
      <c r="J130" s="27"/>
      <c r="K130" s="27"/>
      <c r="L130" s="27"/>
      <c r="M130" s="28"/>
      <c r="N130" s="29"/>
      <c r="O130" s="150"/>
      <c r="P130" s="79"/>
      <c r="R130" s="55"/>
      <c r="S130" s="61"/>
      <c r="T130" s="65"/>
      <c r="U130" s="61"/>
      <c r="V130" s="73"/>
      <c r="W130" s="61"/>
      <c r="X130" s="74"/>
      <c r="Y130" s="75"/>
      <c r="Z130" s="61"/>
      <c r="AA130" s="65"/>
      <c r="AB130" s="73"/>
      <c r="AC130" s="65"/>
      <c r="AD130" s="61"/>
      <c r="AE130" s="73"/>
      <c r="AF130" s="84"/>
      <c r="AG130" s="61"/>
      <c r="AH130" s="73"/>
      <c r="AI130" s="61"/>
      <c r="AJ130" s="79"/>
      <c r="AK130" s="73"/>
      <c r="AL130" s="73"/>
      <c r="AM130" s="61"/>
      <c r="AN130" s="79"/>
      <c r="AO130" s="12"/>
      <c r="AP130" s="98"/>
      <c r="AQ130" s="99"/>
      <c r="AR130" s="101"/>
      <c r="AS130" s="99"/>
      <c r="AT130" s="102"/>
      <c r="AU130" s="99"/>
      <c r="AV130" s="100"/>
      <c r="AW130" s="12"/>
      <c r="AX130" s="77"/>
      <c r="AY130" s="61"/>
      <c r="AZ130" s="73"/>
      <c r="BA130" s="61"/>
      <c r="BB130" s="73"/>
      <c r="BC130" s="61"/>
      <c r="BD130" s="73"/>
      <c r="BE130" s="61"/>
      <c r="BF130" s="73"/>
      <c r="BG130" s="61"/>
      <c r="BH130" s="73"/>
      <c r="BI130" s="61"/>
      <c r="BJ130" s="65"/>
      <c r="BK130" s="61"/>
      <c r="BL130" s="73"/>
      <c r="BM130" s="61"/>
      <c r="BN130" s="73"/>
      <c r="BO130" s="30"/>
      <c r="BP130" s="12"/>
      <c r="BQ130" s="77"/>
      <c r="BR130" s="61"/>
      <c r="BS130" s="73"/>
      <c r="BT130" s="61"/>
      <c r="BU130" s="73"/>
      <c r="BV130" s="61"/>
      <c r="BW130" s="73"/>
      <c r="BX130" s="61"/>
      <c r="BY130" s="73"/>
      <c r="BZ130" s="61"/>
      <c r="CA130" s="73"/>
      <c r="CB130" s="61"/>
      <c r="CC130" s="65"/>
      <c r="CD130" s="61"/>
      <c r="CE130" s="73"/>
      <c r="CF130" s="61"/>
      <c r="CG130" s="73"/>
      <c r="CH130" s="30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</row>
    <row r="131" spans="1:201" ht="12.75" thickBot="1" thickTop="1">
      <c r="A131" s="31"/>
      <c r="B131" s="32"/>
      <c r="C131" s="32"/>
      <c r="D131" s="32"/>
      <c r="E131" s="33"/>
      <c r="F131" s="32"/>
      <c r="G131" s="32"/>
      <c r="H131" s="32"/>
      <c r="I131" s="33"/>
      <c r="J131" s="32"/>
      <c r="K131" s="32"/>
      <c r="L131" s="32"/>
      <c r="M131" s="33"/>
      <c r="N131" s="33"/>
      <c r="O131" s="18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</row>
    <row r="132" spans="1:201" ht="12" thickTop="1">
      <c r="A132" s="34"/>
      <c r="B132" s="6" t="s">
        <v>59</v>
      </c>
      <c r="C132" s="2" t="s">
        <v>130</v>
      </c>
      <c r="D132" s="2" t="s">
        <v>60</v>
      </c>
      <c r="E132" s="3" t="s">
        <v>64</v>
      </c>
      <c r="F132" s="2" t="s">
        <v>61</v>
      </c>
      <c r="G132" s="2" t="s">
        <v>62</v>
      </c>
      <c r="H132" s="2" t="s">
        <v>63</v>
      </c>
      <c r="I132" s="3" t="s">
        <v>64</v>
      </c>
      <c r="J132" s="2" t="s">
        <v>65</v>
      </c>
      <c r="K132" s="2" t="s">
        <v>66</v>
      </c>
      <c r="L132" s="2" t="s">
        <v>67</v>
      </c>
      <c r="M132" s="3" t="s">
        <v>64</v>
      </c>
      <c r="N132" s="2" t="s">
        <v>68</v>
      </c>
      <c r="O132" s="3" t="s">
        <v>58</v>
      </c>
      <c r="P132" s="7" t="s">
        <v>64</v>
      </c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6"/>
      <c r="AZ132" s="40"/>
      <c r="BA132" s="16"/>
      <c r="BB132" s="40"/>
      <c r="BE132" s="16"/>
      <c r="BF132" s="40"/>
      <c r="BK132" s="16"/>
      <c r="BL132" s="40"/>
      <c r="BP132" s="12"/>
      <c r="BQ132" s="12"/>
      <c r="BT132" s="12"/>
      <c r="BU132" s="12"/>
      <c r="BX132" s="12"/>
      <c r="BY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</row>
    <row r="133" spans="1:201" ht="11.25">
      <c r="A133" s="35" t="s">
        <v>139</v>
      </c>
      <c r="B133" s="15">
        <f>MAX(B6:B130)</f>
        <v>26.3</v>
      </c>
      <c r="C133" s="16">
        <f aca="true" t="shared" si="10" ref="C133:I133">MAX(C6:C130)</f>
        <v>23.9</v>
      </c>
      <c r="D133" s="16">
        <f t="shared" si="10"/>
        <v>23.5</v>
      </c>
      <c r="E133" s="36">
        <f t="shared" si="10"/>
        <v>43.89999999999999</v>
      </c>
      <c r="F133" s="16">
        <f t="shared" si="10"/>
        <v>28.8</v>
      </c>
      <c r="G133" s="16">
        <f t="shared" si="10"/>
        <v>6.5</v>
      </c>
      <c r="H133" s="16">
        <f t="shared" si="10"/>
        <v>4</v>
      </c>
      <c r="I133" s="36">
        <f t="shared" si="10"/>
        <v>28.8</v>
      </c>
      <c r="J133" s="16" t="s">
        <v>128</v>
      </c>
      <c r="K133" s="16">
        <f>MAX(K6:K130)</f>
        <v>0.3</v>
      </c>
      <c r="L133" s="16">
        <f>MAX(L6:L130)</f>
        <v>11.3</v>
      </c>
      <c r="M133" s="36">
        <f>MAX(M6:M130)</f>
        <v>11.3</v>
      </c>
      <c r="N133" s="16">
        <f>MAX(N6:N130)</f>
        <v>67.6</v>
      </c>
      <c r="O133" s="157">
        <v>1912</v>
      </c>
      <c r="P133" s="153">
        <f>MAX(P6:P130)</f>
        <v>63.300000000000004</v>
      </c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6"/>
      <c r="AZ133" s="40"/>
      <c r="BA133" s="16"/>
      <c r="BB133" s="40"/>
      <c r="BC133" s="16"/>
      <c r="BD133" s="40"/>
      <c r="BE133" s="16"/>
      <c r="BF133" s="40"/>
      <c r="BK133" s="16"/>
      <c r="BL133" s="40"/>
      <c r="BM133" s="16"/>
      <c r="BN133" s="40"/>
      <c r="BP133" s="12"/>
      <c r="BQ133" s="12"/>
      <c r="BT133" s="12"/>
      <c r="BU133" s="12"/>
      <c r="BX133" s="12"/>
      <c r="BY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</row>
    <row r="134" spans="1:201" ht="11.25">
      <c r="A134" s="35" t="s">
        <v>140</v>
      </c>
      <c r="B134" s="15">
        <f>MIN(B6:B130)</f>
        <v>0</v>
      </c>
      <c r="C134" s="16">
        <f>MIN(C6:C130)</f>
        <v>0</v>
      </c>
      <c r="D134" s="16" t="s">
        <v>128</v>
      </c>
      <c r="E134" s="36">
        <f aca="true" t="shared" si="11" ref="E134:P134">MIN(E6:E130)</f>
        <v>0.1</v>
      </c>
      <c r="F134" s="16">
        <f t="shared" si="11"/>
        <v>0</v>
      </c>
      <c r="G134" s="16">
        <f t="shared" si="11"/>
        <v>0</v>
      </c>
      <c r="H134" s="16">
        <f t="shared" si="11"/>
        <v>0</v>
      </c>
      <c r="I134" s="36">
        <f t="shared" si="11"/>
        <v>0</v>
      </c>
      <c r="J134" s="16">
        <f t="shared" si="11"/>
        <v>0</v>
      </c>
      <c r="K134" s="16">
        <f t="shared" si="11"/>
        <v>0</v>
      </c>
      <c r="L134" s="16">
        <f t="shared" si="11"/>
        <v>0</v>
      </c>
      <c r="M134" s="15">
        <f t="shared" si="11"/>
        <v>0</v>
      </c>
      <c r="N134" s="15">
        <f t="shared" si="11"/>
        <v>0.7</v>
      </c>
      <c r="O134" s="151">
        <v>1954</v>
      </c>
      <c r="P134" s="154">
        <f t="shared" si="11"/>
        <v>1.5</v>
      </c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6"/>
      <c r="AZ134" s="40"/>
      <c r="BA134" s="16"/>
      <c r="BB134" s="40"/>
      <c r="BC134" s="16"/>
      <c r="BD134" s="40"/>
      <c r="BE134" s="16"/>
      <c r="BF134" s="40"/>
      <c r="BK134" s="16"/>
      <c r="BL134" s="40"/>
      <c r="BM134" s="16"/>
      <c r="BN134" s="40"/>
      <c r="BP134" s="12"/>
      <c r="BQ134" s="12"/>
      <c r="BX134" s="12"/>
      <c r="BY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</row>
    <row r="135" spans="1:201" ht="12" thickBot="1">
      <c r="A135" s="37" t="s">
        <v>144</v>
      </c>
      <c r="B135" s="38">
        <f aca="true" t="shared" si="12" ref="B135:P135">AVERAGE(B6:B130)</f>
        <v>4.166355140186915</v>
      </c>
      <c r="C135" s="32">
        <f t="shared" si="12"/>
        <v>5.287288135593221</v>
      </c>
      <c r="D135" s="32">
        <f t="shared" si="12"/>
        <v>5.230909090909091</v>
      </c>
      <c r="E135" s="39">
        <f t="shared" si="12"/>
        <v>13.31138211382114</v>
      </c>
      <c r="F135" s="32">
        <f t="shared" si="12"/>
        <v>4.183177570093457</v>
      </c>
      <c r="G135" s="32">
        <f t="shared" si="12"/>
        <v>0.7208333333333334</v>
      </c>
      <c r="H135" s="32">
        <f t="shared" si="12"/>
        <v>0.03361344537815126</v>
      </c>
      <c r="I135" s="39">
        <f t="shared" si="12"/>
        <v>4.705607476635514</v>
      </c>
      <c r="J135" s="32">
        <f t="shared" si="12"/>
        <v>0</v>
      </c>
      <c r="K135" s="32">
        <f t="shared" si="12"/>
        <v>0.008571428571428572</v>
      </c>
      <c r="L135" s="32">
        <f t="shared" si="12"/>
        <v>1.8458333333333339</v>
      </c>
      <c r="M135" s="38">
        <f t="shared" si="12"/>
        <v>1.9391304347826088</v>
      </c>
      <c r="N135" s="38">
        <f t="shared" si="12"/>
        <v>18.492682926829268</v>
      </c>
      <c r="O135" s="156"/>
      <c r="P135" s="155">
        <f t="shared" si="12"/>
        <v>18.47804878048781</v>
      </c>
      <c r="Q135" s="12"/>
      <c r="R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6"/>
      <c r="AZ135" s="40"/>
      <c r="BA135" s="16"/>
      <c r="BB135" s="40"/>
      <c r="BC135" s="16"/>
      <c r="BD135" s="40"/>
      <c r="BE135" s="16"/>
      <c r="BF135" s="40"/>
      <c r="BK135" s="16"/>
      <c r="BL135" s="40"/>
      <c r="BM135" s="16"/>
      <c r="BN135" s="40"/>
      <c r="BP135" s="12"/>
      <c r="BQ135" s="12"/>
      <c r="BX135" s="12"/>
      <c r="BY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</row>
    <row r="136" spans="3:201" ht="12" thickTop="1">
      <c r="C136" s="16"/>
      <c r="F136" s="16"/>
      <c r="G136" s="16"/>
      <c r="J136" s="16"/>
      <c r="K136" s="16"/>
      <c r="N136" s="18"/>
      <c r="O136" s="18"/>
      <c r="P136" s="12"/>
      <c r="Q136" s="12"/>
      <c r="R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6"/>
      <c r="AZ136" s="40"/>
      <c r="BA136" s="16"/>
      <c r="BB136" s="40"/>
      <c r="BC136" s="16"/>
      <c r="BD136" s="40"/>
      <c r="BE136" s="16"/>
      <c r="BF136" s="40"/>
      <c r="BK136" s="16"/>
      <c r="BL136" s="40"/>
      <c r="BM136" s="16"/>
      <c r="BN136" s="40"/>
      <c r="BP136" s="12"/>
      <c r="BQ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</row>
    <row r="137" spans="3:201" ht="11.25">
      <c r="C137" s="16"/>
      <c r="F137" s="16"/>
      <c r="G137" s="16"/>
      <c r="J137" s="16"/>
      <c r="K137" s="16"/>
      <c r="N137" s="18"/>
      <c r="O137" s="18"/>
      <c r="P137" s="12"/>
      <c r="Q137" s="12"/>
      <c r="R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BA137" s="16"/>
      <c r="BB137" s="40"/>
      <c r="BC137" s="16"/>
      <c r="BD137" s="40"/>
      <c r="BE137" s="16"/>
      <c r="BF137" s="40"/>
      <c r="BK137" s="16"/>
      <c r="BL137" s="40"/>
      <c r="BM137" s="16"/>
      <c r="BN137" s="40"/>
      <c r="BP137" s="12"/>
      <c r="BQ137" s="12"/>
      <c r="BR137" s="12"/>
      <c r="BS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</row>
    <row r="138" spans="3:201" ht="11.25">
      <c r="C138" s="16"/>
      <c r="F138" s="16"/>
      <c r="G138" s="16"/>
      <c r="J138" s="16"/>
      <c r="K138" s="16"/>
      <c r="N138" s="18"/>
      <c r="O138" s="18"/>
      <c r="P138" s="12"/>
      <c r="Q138" s="12"/>
      <c r="R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BA138" s="16"/>
      <c r="BB138" s="40"/>
      <c r="BC138" s="16"/>
      <c r="BD138" s="40"/>
      <c r="BE138" s="16"/>
      <c r="BF138" s="40"/>
      <c r="BK138" s="16"/>
      <c r="BL138" s="40"/>
      <c r="BM138" s="16"/>
      <c r="BN138" s="40"/>
      <c r="BP138" s="12"/>
      <c r="BQ138" s="12"/>
      <c r="BR138" s="12"/>
      <c r="BS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</row>
    <row r="139" spans="16:201" ht="11.25">
      <c r="P139" s="12"/>
      <c r="Q139" s="12"/>
      <c r="R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BA139" s="16"/>
      <c r="BB139" s="40"/>
      <c r="BC139" s="16"/>
      <c r="BD139" s="40"/>
      <c r="BE139" s="16"/>
      <c r="BF139" s="40"/>
      <c r="BK139" s="16"/>
      <c r="BL139" s="40"/>
      <c r="BM139" s="16"/>
      <c r="BN139" s="40"/>
      <c r="BP139" s="12"/>
      <c r="BQ139" s="12"/>
      <c r="BR139" s="12"/>
      <c r="BS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</row>
    <row r="140" spans="16:201" ht="11.25">
      <c r="P140" s="12"/>
      <c r="Q140" s="12"/>
      <c r="R140" s="12"/>
      <c r="BA140" s="16"/>
      <c r="BB140" s="40"/>
      <c r="BC140" s="16"/>
      <c r="BD140" s="40"/>
      <c r="BE140" s="16"/>
      <c r="BF140" s="40"/>
      <c r="BK140" s="16"/>
      <c r="BL140" s="40"/>
      <c r="BM140" s="16"/>
      <c r="BN140" s="40"/>
      <c r="BP140" s="12"/>
      <c r="BQ140" s="12"/>
      <c r="BR140" s="12"/>
      <c r="BS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</row>
    <row r="141" spans="16:201" ht="11.25">
      <c r="P141" s="12"/>
      <c r="Q141" s="12"/>
      <c r="R141" s="12"/>
      <c r="BA141" s="16"/>
      <c r="BB141" s="40"/>
      <c r="BC141" s="16"/>
      <c r="BD141" s="40"/>
      <c r="BE141" s="16"/>
      <c r="BF141" s="40"/>
      <c r="BK141" s="16"/>
      <c r="BL141" s="40"/>
      <c r="BM141" s="16"/>
      <c r="BN141" s="40"/>
      <c r="BP141" s="12"/>
      <c r="BQ141" s="12"/>
      <c r="BR141" s="12"/>
      <c r="BS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</row>
    <row r="142" spans="16:201" ht="11.25">
      <c r="P142" s="12"/>
      <c r="Q142" s="12"/>
      <c r="R142" s="12"/>
      <c r="BA142" s="16"/>
      <c r="BB142" s="40"/>
      <c r="BC142" s="16"/>
      <c r="BD142" s="40"/>
      <c r="BE142" s="16"/>
      <c r="BF142" s="40"/>
      <c r="BK142" s="16"/>
      <c r="BL142" s="40"/>
      <c r="BM142" s="16"/>
      <c r="BN142" s="40"/>
      <c r="BP142" s="12"/>
      <c r="BQ142" s="12"/>
      <c r="BR142" s="12"/>
      <c r="BS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</row>
    <row r="143" spans="16:201" ht="11.25">
      <c r="P143" s="12"/>
      <c r="Q143" s="12"/>
      <c r="R143" s="12"/>
      <c r="BA143" s="16"/>
      <c r="BB143" s="40"/>
      <c r="BC143" s="16"/>
      <c r="BD143" s="40"/>
      <c r="BE143" s="16"/>
      <c r="BF143" s="40"/>
      <c r="BK143" s="16"/>
      <c r="BL143" s="40"/>
      <c r="BM143" s="16"/>
      <c r="BN143" s="40"/>
      <c r="BP143" s="12"/>
      <c r="BQ143" s="12"/>
      <c r="BR143" s="12"/>
      <c r="BS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</row>
    <row r="144" spans="16:89" ht="11.25">
      <c r="P144" s="12"/>
      <c r="Q144" s="12"/>
      <c r="R144" s="12"/>
      <c r="BA144" s="16"/>
      <c r="BB144" s="40"/>
      <c r="BC144" s="16"/>
      <c r="BD144" s="40"/>
      <c r="BE144" s="16"/>
      <c r="BF144" s="40"/>
      <c r="BK144" s="16"/>
      <c r="BL144" s="40"/>
      <c r="BM144" s="16"/>
      <c r="BN144" s="40"/>
      <c r="CJ144" s="12"/>
      <c r="CK144" s="12"/>
    </row>
    <row r="145" spans="16:89" ht="11.25">
      <c r="P145" s="12"/>
      <c r="Q145" s="12"/>
      <c r="R145" s="12"/>
      <c r="BB145" s="12"/>
      <c r="BC145" s="16"/>
      <c r="BD145" s="40"/>
      <c r="BE145" s="16"/>
      <c r="BF145" s="40"/>
      <c r="BK145" s="16"/>
      <c r="BL145" s="40"/>
      <c r="BM145" s="16"/>
      <c r="BN145" s="40"/>
      <c r="CJ145" s="12"/>
      <c r="CK145" s="12"/>
    </row>
    <row r="146" spans="16:89" ht="11.25">
      <c r="P146" s="12"/>
      <c r="Q146" s="12"/>
      <c r="R146" s="12"/>
      <c r="BB146" s="12"/>
      <c r="BC146" s="16"/>
      <c r="BD146" s="40"/>
      <c r="BE146" s="16"/>
      <c r="BF146" s="40"/>
      <c r="BK146" s="16"/>
      <c r="BL146" s="40"/>
      <c r="BM146" s="16"/>
      <c r="BN146" s="40"/>
      <c r="CJ146" s="12"/>
      <c r="CK146" s="12"/>
    </row>
    <row r="147" spans="16:89" ht="11.25">
      <c r="P147" s="12"/>
      <c r="Q147" s="12"/>
      <c r="R147" s="12"/>
      <c r="BB147" s="12"/>
      <c r="BC147" s="16"/>
      <c r="BD147" s="40"/>
      <c r="BE147" s="16"/>
      <c r="BF147" s="40"/>
      <c r="BK147" s="16"/>
      <c r="BL147" s="40"/>
      <c r="BM147" s="16"/>
      <c r="BN147" s="40"/>
      <c r="CJ147" s="12"/>
      <c r="CK147" s="12"/>
    </row>
    <row r="148" spans="16:89" ht="11.25">
      <c r="P148" s="12"/>
      <c r="Q148" s="12"/>
      <c r="R148" s="12"/>
      <c r="BB148" s="12"/>
      <c r="BC148" s="16"/>
      <c r="BD148" s="40"/>
      <c r="BE148" s="16"/>
      <c r="BF148" s="40"/>
      <c r="BK148" s="16"/>
      <c r="BL148" s="40"/>
      <c r="BM148" s="16"/>
      <c r="BN148" s="40"/>
      <c r="CJ148" s="12"/>
      <c r="CK148" s="12"/>
    </row>
    <row r="149" spans="16:89" ht="11.25">
      <c r="P149" s="12"/>
      <c r="Q149" s="12"/>
      <c r="R149" s="12"/>
      <c r="BE149" s="16"/>
      <c r="BF149" s="40"/>
      <c r="BK149" s="16"/>
      <c r="BL149" s="40"/>
      <c r="BM149" s="16"/>
      <c r="BN149" s="40"/>
      <c r="CJ149" s="12"/>
      <c r="CK149" s="12"/>
    </row>
    <row r="150" spans="16:89" ht="11.25">
      <c r="P150" s="12"/>
      <c r="Q150" s="12"/>
      <c r="R150" s="12"/>
      <c r="BE150" s="16"/>
      <c r="BF150" s="40"/>
      <c r="BK150" s="16"/>
      <c r="BL150" s="40"/>
      <c r="CJ150" s="12"/>
      <c r="CK150" s="12"/>
    </row>
    <row r="151" spans="16:89" ht="11.25">
      <c r="P151" s="12"/>
      <c r="Q151" s="12"/>
      <c r="R151" s="12"/>
      <c r="BE151" s="16"/>
      <c r="BF151" s="40"/>
      <c r="BK151" s="16"/>
      <c r="BL151" s="40"/>
      <c r="CJ151" s="12"/>
      <c r="CK151" s="12"/>
    </row>
    <row r="152" spans="16:89" ht="11.25">
      <c r="P152" s="12"/>
      <c r="Q152" s="12"/>
      <c r="R152" s="12"/>
      <c r="BE152" s="16"/>
      <c r="BF152" s="40"/>
      <c r="BK152" s="16"/>
      <c r="BL152" s="40"/>
      <c r="CJ152" s="12"/>
      <c r="CK152" s="12"/>
    </row>
    <row r="153" spans="16:89" ht="11.25">
      <c r="P153" s="12"/>
      <c r="Q153" s="12"/>
      <c r="R153" s="12"/>
      <c r="BE153" s="16"/>
      <c r="BF153" s="40"/>
      <c r="BK153" s="16"/>
      <c r="BL153" s="40"/>
      <c r="CJ153" s="12"/>
      <c r="CK153" s="12"/>
    </row>
    <row r="154" spans="16:89" ht="11.25">
      <c r="P154" s="12"/>
      <c r="Q154" s="12"/>
      <c r="R154" s="12"/>
      <c r="BE154" s="16"/>
      <c r="BF154" s="40"/>
      <c r="BK154" s="16"/>
      <c r="BL154" s="40"/>
      <c r="CJ154" s="12"/>
      <c r="CK154" s="12"/>
    </row>
    <row r="155" spans="16:89" ht="11.25">
      <c r="P155" s="12"/>
      <c r="Q155" s="12"/>
      <c r="R155" s="12"/>
      <c r="BE155" s="16"/>
      <c r="BF155" s="40"/>
      <c r="BK155" s="16"/>
      <c r="BL155" s="40"/>
      <c r="CJ155" s="12"/>
      <c r="CK155" s="12"/>
    </row>
    <row r="156" spans="16:89" ht="11.25">
      <c r="P156" s="12"/>
      <c r="Q156" s="12"/>
      <c r="R156" s="12"/>
      <c r="BE156" s="16"/>
      <c r="BF156" s="40"/>
      <c r="BK156" s="16"/>
      <c r="BL156" s="40"/>
      <c r="CJ156" s="12"/>
      <c r="CK156" s="12"/>
    </row>
    <row r="157" spans="16:89" ht="11.25">
      <c r="P157" s="12"/>
      <c r="Q157" s="12"/>
      <c r="R157" s="12"/>
      <c r="BE157" s="16"/>
      <c r="BF157" s="40"/>
      <c r="BK157" s="16"/>
      <c r="BL157" s="40"/>
      <c r="CJ157" s="12"/>
      <c r="CK157" s="12"/>
    </row>
    <row r="158" spans="16:89" ht="11.25">
      <c r="P158" s="12"/>
      <c r="Q158" s="12"/>
      <c r="R158" s="12"/>
      <c r="BE158" s="16"/>
      <c r="BF158" s="40"/>
      <c r="BK158" s="16"/>
      <c r="BL158" s="40"/>
      <c r="CJ158" s="12"/>
      <c r="CK158" s="12"/>
    </row>
    <row r="159" spans="16:89" ht="11.25">
      <c r="P159" s="12"/>
      <c r="Q159" s="12"/>
      <c r="R159" s="12"/>
      <c r="BE159" s="16"/>
      <c r="BF159" s="40"/>
      <c r="BK159" s="16"/>
      <c r="BL159" s="40"/>
      <c r="CJ159" s="12"/>
      <c r="CK159" s="12"/>
    </row>
    <row r="160" spans="16:89" ht="11.25">
      <c r="P160" s="12"/>
      <c r="Q160" s="12"/>
      <c r="R160" s="12"/>
      <c r="BE160" s="16"/>
      <c r="BF160" s="40"/>
      <c r="BK160" s="16"/>
      <c r="BL160" s="40"/>
      <c r="CJ160" s="12"/>
      <c r="CK160" s="12"/>
    </row>
    <row r="161" spans="16:89" ht="11.25">
      <c r="P161" s="12"/>
      <c r="Q161" s="12"/>
      <c r="R161" s="12"/>
      <c r="BE161" s="16"/>
      <c r="BF161" s="40"/>
      <c r="BK161" s="16"/>
      <c r="BL161" s="40"/>
      <c r="CJ161" s="12"/>
      <c r="CK161" s="12"/>
    </row>
    <row r="162" spans="16:89" ht="11.25">
      <c r="P162" s="12"/>
      <c r="Q162" s="12"/>
      <c r="R162" s="12"/>
      <c r="BE162" s="16"/>
      <c r="BF162" s="40"/>
      <c r="BK162" s="16"/>
      <c r="BL162" s="40"/>
      <c r="CJ162" s="12"/>
      <c r="CK162" s="12"/>
    </row>
    <row r="163" spans="16:89" ht="11.25">
      <c r="P163" s="12"/>
      <c r="Q163" s="12"/>
      <c r="R163" s="12"/>
      <c r="BE163" s="16"/>
      <c r="BF163" s="40"/>
      <c r="BK163" s="16"/>
      <c r="BL163" s="40"/>
      <c r="CJ163" s="12"/>
      <c r="CK163" s="12"/>
    </row>
    <row r="164" spans="16:89" ht="11.25">
      <c r="P164" s="12"/>
      <c r="Q164" s="12"/>
      <c r="R164" s="12"/>
      <c r="BE164" s="16"/>
      <c r="BF164" s="40"/>
      <c r="BK164" s="16"/>
      <c r="BL164" s="40"/>
      <c r="CJ164" s="12"/>
      <c r="CK164" s="12"/>
    </row>
    <row r="165" spans="16:89" ht="11.25">
      <c r="P165" s="12"/>
      <c r="Q165" s="12"/>
      <c r="R165" s="12"/>
      <c r="BE165" s="16"/>
      <c r="BF165" s="40"/>
      <c r="BK165" s="16"/>
      <c r="BL165" s="40"/>
      <c r="CJ165" s="12"/>
      <c r="CK165" s="12"/>
    </row>
    <row r="166" spans="16:89" ht="11.25">
      <c r="P166" s="12"/>
      <c r="Q166" s="12"/>
      <c r="R166" s="12"/>
      <c r="BE166" s="16"/>
      <c r="BF166" s="40"/>
      <c r="BK166" s="16"/>
      <c r="BL166" s="40"/>
      <c r="CJ166" s="12"/>
      <c r="CK166" s="12"/>
    </row>
    <row r="167" spans="16:89" ht="11.25">
      <c r="P167" s="12"/>
      <c r="Q167" s="12"/>
      <c r="R167" s="12"/>
      <c r="BE167" s="16"/>
      <c r="BF167" s="40"/>
      <c r="BK167" s="16"/>
      <c r="BL167" s="40"/>
      <c r="CJ167" s="12"/>
      <c r="CK167" s="12"/>
    </row>
    <row r="168" spans="16:89" ht="11.25">
      <c r="P168" s="12"/>
      <c r="Q168" s="12"/>
      <c r="R168" s="12"/>
      <c r="BE168" s="16"/>
      <c r="BF168" s="40"/>
      <c r="BK168" s="16"/>
      <c r="BL168" s="40"/>
      <c r="CJ168" s="12"/>
      <c r="CK168" s="12"/>
    </row>
    <row r="169" spans="16:89" ht="11.25">
      <c r="P169" s="12"/>
      <c r="Q169" s="12"/>
      <c r="R169" s="12"/>
      <c r="BE169" s="16"/>
      <c r="BF169" s="40"/>
      <c r="BK169" s="16"/>
      <c r="BL169" s="40"/>
      <c r="CJ169" s="12"/>
      <c r="CK169" s="12"/>
    </row>
    <row r="170" spans="16:89" ht="11.25">
      <c r="P170" s="12"/>
      <c r="Q170" s="12"/>
      <c r="R170" s="12"/>
      <c r="BE170" s="16"/>
      <c r="BF170" s="40"/>
      <c r="BK170" s="16"/>
      <c r="BL170" s="40"/>
      <c r="CJ170" s="12"/>
      <c r="CK170" s="12"/>
    </row>
    <row r="171" spans="16:89" ht="11.25">
      <c r="P171" s="12"/>
      <c r="Q171" s="12"/>
      <c r="R171" s="12"/>
      <c r="BE171" s="16"/>
      <c r="BF171" s="40"/>
      <c r="BK171" s="16"/>
      <c r="BL171" s="40"/>
      <c r="CJ171" s="12"/>
      <c r="CK171" s="12"/>
    </row>
    <row r="172" spans="16:89" ht="11.25">
      <c r="P172" s="12"/>
      <c r="Q172" s="12"/>
      <c r="R172" s="12"/>
      <c r="BE172" s="16"/>
      <c r="BF172" s="40"/>
      <c r="BK172" s="16"/>
      <c r="BL172" s="40"/>
      <c r="CJ172" s="12"/>
      <c r="CK172" s="12"/>
    </row>
    <row r="173" spans="16:89" ht="11.25">
      <c r="P173" s="12"/>
      <c r="Q173" s="12"/>
      <c r="R173" s="12"/>
      <c r="BE173" s="16"/>
      <c r="BF173" s="40"/>
      <c r="BK173" s="16"/>
      <c r="BL173" s="40"/>
      <c r="CJ173" s="12"/>
      <c r="CK173" s="12"/>
    </row>
    <row r="174" spans="16:89" ht="11.25">
      <c r="P174" s="12"/>
      <c r="Q174" s="12"/>
      <c r="R174" s="12"/>
      <c r="BE174" s="16"/>
      <c r="BF174" s="40"/>
      <c r="BK174" s="16"/>
      <c r="BL174" s="40"/>
      <c r="CJ174" s="12"/>
      <c r="CK174" s="12"/>
    </row>
    <row r="175" spans="16:89" ht="11.25">
      <c r="P175" s="12"/>
      <c r="Q175" s="12"/>
      <c r="R175" s="12"/>
      <c r="BE175" s="16"/>
      <c r="BF175" s="40"/>
      <c r="BK175" s="16"/>
      <c r="BL175" s="40"/>
      <c r="CJ175" s="12"/>
      <c r="CK175" s="12"/>
    </row>
    <row r="176" spans="16:89" ht="11.25">
      <c r="P176" s="12"/>
      <c r="Q176" s="12"/>
      <c r="R176" s="12"/>
      <c r="BE176" s="16"/>
      <c r="BF176" s="40"/>
      <c r="BK176" s="16"/>
      <c r="BL176" s="40"/>
      <c r="CJ176" s="12"/>
      <c r="CK176" s="12"/>
    </row>
    <row r="177" spans="16:89" ht="11.25">
      <c r="P177" s="12"/>
      <c r="Q177" s="12"/>
      <c r="R177" s="12"/>
      <c r="BE177" s="16"/>
      <c r="BF177" s="40"/>
      <c r="BK177" s="16"/>
      <c r="BL177" s="40"/>
      <c r="CJ177" s="12"/>
      <c r="CK177" s="12"/>
    </row>
    <row r="178" spans="16:89" ht="11.25">
      <c r="P178" s="12"/>
      <c r="Q178" s="12"/>
      <c r="R178" s="12"/>
      <c r="BE178" s="16"/>
      <c r="BF178" s="40"/>
      <c r="BK178" s="16"/>
      <c r="BL178" s="40"/>
      <c r="CJ178" s="12"/>
      <c r="CK178" s="12"/>
    </row>
    <row r="179" spans="16:89" ht="11.25">
      <c r="P179" s="12"/>
      <c r="Q179" s="12"/>
      <c r="R179" s="12"/>
      <c r="BE179" s="16"/>
      <c r="BF179" s="40"/>
      <c r="BK179" s="16"/>
      <c r="BL179" s="40"/>
      <c r="CJ179" s="12"/>
      <c r="CK179" s="12"/>
    </row>
    <row r="180" spans="16:64" ht="11.25">
      <c r="P180" s="12"/>
      <c r="Q180" s="12"/>
      <c r="R180" s="12"/>
      <c r="BE180" s="16"/>
      <c r="BF180" s="40"/>
      <c r="BK180" s="16"/>
      <c r="BL180" s="40"/>
    </row>
    <row r="181" spans="16:64" ht="11.25">
      <c r="P181" s="12"/>
      <c r="Q181" s="12"/>
      <c r="R181" s="12"/>
      <c r="BE181" s="16"/>
      <c r="BF181" s="40"/>
      <c r="BK181" s="16"/>
      <c r="BL181" s="40"/>
    </row>
    <row r="182" spans="16:64" ht="11.25">
      <c r="P182" s="12"/>
      <c r="Q182" s="12"/>
      <c r="R182" s="12"/>
      <c r="BE182" s="16"/>
      <c r="BF182" s="40"/>
      <c r="BK182" s="16"/>
      <c r="BL182" s="40"/>
    </row>
    <row r="183" spans="16:18" ht="11.25">
      <c r="P183" s="12"/>
      <c r="Q183" s="12"/>
      <c r="R183" s="12"/>
    </row>
    <row r="184" spans="16:18" ht="11.25">
      <c r="P184" s="12"/>
      <c r="Q184" s="12"/>
      <c r="R184" s="12"/>
    </row>
    <row r="185" spans="16:18" ht="11.25">
      <c r="P185" s="12"/>
      <c r="Q185" s="12"/>
      <c r="R185" s="12"/>
    </row>
    <row r="186" spans="16:18" ht="11.25">
      <c r="P186" s="12"/>
      <c r="Q186" s="12"/>
      <c r="R186" s="12"/>
    </row>
    <row r="187" spans="16:18" ht="11.25">
      <c r="P187" s="12"/>
      <c r="Q187" s="12"/>
      <c r="R187" s="12"/>
    </row>
    <row r="188" spans="16:18" ht="11.25">
      <c r="P188" s="12"/>
      <c r="Q188" s="12"/>
      <c r="R188" s="12"/>
    </row>
    <row r="189" spans="16:18" ht="11.25">
      <c r="P189" s="12"/>
      <c r="Q189" s="12"/>
      <c r="R189" s="12"/>
    </row>
    <row r="190" spans="16:18" ht="11.25">
      <c r="P190" s="12"/>
      <c r="Q190" s="12"/>
      <c r="R190" s="12"/>
    </row>
    <row r="191" spans="16:18" ht="11.25">
      <c r="P191" s="12"/>
      <c r="Q191" s="12"/>
      <c r="R191" s="12"/>
    </row>
    <row r="192" spans="16:18" ht="11.25">
      <c r="P192" s="12"/>
      <c r="Q192" s="12"/>
      <c r="R192" s="12"/>
    </row>
    <row r="193" spans="16:18" ht="11.25">
      <c r="P193" s="12"/>
      <c r="Q193" s="12"/>
      <c r="R193" s="12"/>
    </row>
    <row r="194" spans="16:18" ht="11.25">
      <c r="P194" s="12"/>
      <c r="Q194" s="12"/>
      <c r="R194" s="12"/>
    </row>
    <row r="195" spans="16:18" ht="11.25">
      <c r="P195" s="12"/>
      <c r="Q195" s="12"/>
      <c r="R195" s="12"/>
    </row>
    <row r="196" spans="16:18" ht="11.25">
      <c r="P196" s="12"/>
      <c r="Q196" s="12"/>
      <c r="R196" s="12"/>
    </row>
    <row r="197" spans="16:18" ht="11.25">
      <c r="P197" s="12"/>
      <c r="Q197" s="12"/>
      <c r="R197" s="12"/>
    </row>
    <row r="198" spans="16:18" ht="11.25">
      <c r="P198" s="12"/>
      <c r="Q198" s="12"/>
      <c r="R198" s="12"/>
    </row>
    <row r="199" spans="16:18" ht="11.25">
      <c r="P199" s="12"/>
      <c r="Q199" s="12"/>
      <c r="R199" s="12"/>
    </row>
    <row r="200" spans="16:18" ht="11.25">
      <c r="P200" s="12"/>
      <c r="Q200" s="12"/>
      <c r="R200" s="12"/>
    </row>
    <row r="201" spans="16:18" ht="11.25">
      <c r="P201" s="12"/>
      <c r="Q201" s="12"/>
      <c r="R201" s="12"/>
    </row>
    <row r="202" spans="16:18" ht="11.25">
      <c r="P202" s="12"/>
      <c r="Q202" s="12"/>
      <c r="R202" s="12"/>
    </row>
    <row r="203" spans="16:18" ht="11.25">
      <c r="P203" s="12"/>
      <c r="Q203" s="12"/>
      <c r="R203" s="12"/>
    </row>
    <row r="204" spans="16:18" ht="11.25">
      <c r="P204" s="12"/>
      <c r="Q204" s="12"/>
      <c r="R204" s="12"/>
    </row>
    <row r="205" spans="16:18" ht="11.25">
      <c r="P205" s="12"/>
      <c r="Q205" s="12"/>
      <c r="R205" s="12"/>
    </row>
    <row r="206" spans="16:18" ht="11.25">
      <c r="P206" s="12"/>
      <c r="Q206" s="12"/>
      <c r="R206" s="12"/>
    </row>
    <row r="207" spans="16:18" ht="11.25">
      <c r="P207" s="12"/>
      <c r="Q207" s="12"/>
      <c r="R207" s="12"/>
    </row>
    <row r="208" spans="16:18" ht="11.25">
      <c r="P208" s="12"/>
      <c r="Q208" s="12"/>
      <c r="R208" s="12"/>
    </row>
    <row r="209" spans="16:18" ht="11.25">
      <c r="P209" s="12"/>
      <c r="Q209" s="12"/>
      <c r="R209" s="12"/>
    </row>
    <row r="210" spans="16:18" ht="11.25">
      <c r="P210" s="12"/>
      <c r="Q210" s="12"/>
      <c r="R210" s="12"/>
    </row>
    <row r="211" spans="16:18" ht="11.25">
      <c r="P211" s="12"/>
      <c r="Q211" s="12"/>
      <c r="R211" s="12"/>
    </row>
    <row r="212" spans="16:18" ht="11.25">
      <c r="P212" s="12"/>
      <c r="Q212" s="12"/>
      <c r="R212" s="12"/>
    </row>
    <row r="213" spans="16:18" ht="11.25">
      <c r="P213" s="12"/>
      <c r="Q213" s="12"/>
      <c r="R213" s="12"/>
    </row>
    <row r="214" spans="16:18" ht="11.25">
      <c r="P214" s="12"/>
      <c r="Q214" s="12"/>
      <c r="R214" s="12"/>
    </row>
    <row r="215" spans="16:18" ht="11.25">
      <c r="P215" s="12"/>
      <c r="Q215" s="12"/>
      <c r="R215" s="12"/>
    </row>
    <row r="216" spans="16:18" ht="11.25">
      <c r="P216" s="12"/>
      <c r="Q216" s="12"/>
      <c r="R216" s="12"/>
    </row>
    <row r="217" spans="16:18" ht="11.25">
      <c r="P217" s="12"/>
      <c r="Q217" s="12"/>
      <c r="R217" s="12"/>
    </row>
    <row r="218" spans="16:18" ht="11.25">
      <c r="P218" s="12"/>
      <c r="Q218" s="12"/>
      <c r="R218" s="12"/>
    </row>
    <row r="219" spans="16:18" ht="11.25">
      <c r="P219" s="12"/>
      <c r="Q219" s="12"/>
      <c r="R219" s="12"/>
    </row>
    <row r="220" spans="16:18" ht="11.25">
      <c r="P220" s="12"/>
      <c r="Q220" s="12"/>
      <c r="R220" s="12"/>
    </row>
    <row r="221" spans="16:18" ht="11.25">
      <c r="P221" s="12"/>
      <c r="Q221" s="12"/>
      <c r="R221" s="12"/>
    </row>
    <row r="222" spans="16:18" ht="11.25">
      <c r="P222" s="12"/>
      <c r="Q222" s="12"/>
      <c r="R222" s="12"/>
    </row>
    <row r="223" spans="16:18" ht="11.25">
      <c r="P223" s="12"/>
      <c r="Q223" s="12"/>
      <c r="R223" s="12"/>
    </row>
    <row r="224" spans="16:18" ht="11.25">
      <c r="P224" s="12"/>
      <c r="Q224" s="12"/>
      <c r="R224" s="12"/>
    </row>
    <row r="225" spans="16:18" ht="11.25">
      <c r="P225" s="12"/>
      <c r="Q225" s="12"/>
      <c r="R225" s="12"/>
    </row>
    <row r="226" spans="16:18" ht="11.25">
      <c r="P226" s="12"/>
      <c r="Q226" s="12"/>
      <c r="R226" s="12"/>
    </row>
    <row r="227" spans="16:18" ht="11.25">
      <c r="P227" s="12"/>
      <c r="Q227" s="12"/>
      <c r="R227" s="12"/>
    </row>
    <row r="228" spans="16:18" ht="11.25">
      <c r="P228" s="12"/>
      <c r="Q228" s="12"/>
      <c r="R228" s="12"/>
    </row>
    <row r="229" spans="16:18" ht="11.25">
      <c r="P229" s="12"/>
      <c r="Q229" s="12"/>
      <c r="R229" s="12"/>
    </row>
    <row r="230" spans="16:18" ht="11.25">
      <c r="P230" s="12"/>
      <c r="Q230" s="12"/>
      <c r="R230" s="12"/>
    </row>
    <row r="231" spans="16:18" ht="11.25">
      <c r="P231" s="12"/>
      <c r="Q231" s="12"/>
      <c r="R231" s="12"/>
    </row>
    <row r="232" spans="16:18" ht="11.25">
      <c r="P232" s="12"/>
      <c r="Q232" s="12"/>
      <c r="R232" s="12"/>
    </row>
    <row r="233" spans="16:18" ht="11.25">
      <c r="P233" s="12"/>
      <c r="Q233" s="12"/>
      <c r="R233" s="12"/>
    </row>
    <row r="234" spans="16:18" ht="11.25">
      <c r="P234" s="12"/>
      <c r="Q234" s="12"/>
      <c r="R234" s="12"/>
    </row>
    <row r="235" spans="16:18" ht="11.25">
      <c r="P235" s="12"/>
      <c r="Q235" s="12"/>
      <c r="R235" s="12"/>
    </row>
    <row r="236" spans="16:18" ht="11.25">
      <c r="P236" s="12"/>
      <c r="Q236" s="12"/>
      <c r="R236" s="12"/>
    </row>
    <row r="237" spans="16:18" ht="11.25">
      <c r="P237" s="12"/>
      <c r="Q237" s="12"/>
      <c r="R237" s="12"/>
    </row>
    <row r="238" spans="16:18" ht="11.25">
      <c r="P238" s="12"/>
      <c r="Q238" s="12"/>
      <c r="R238" s="12"/>
    </row>
    <row r="239" spans="16:18" ht="11.25">
      <c r="P239" s="12"/>
      <c r="Q239" s="12"/>
      <c r="R239" s="12"/>
    </row>
    <row r="240" spans="16:18" ht="11.25">
      <c r="P240" s="12"/>
      <c r="Q240" s="12"/>
      <c r="R240" s="12"/>
    </row>
    <row r="241" spans="16:18" ht="11.25">
      <c r="P241" s="12"/>
      <c r="Q241" s="12"/>
      <c r="R241" s="12"/>
    </row>
    <row r="242" spans="16:18" ht="11.25">
      <c r="P242" s="12"/>
      <c r="Q242" s="12"/>
      <c r="R242" s="12"/>
    </row>
    <row r="243" spans="16:18" ht="11.25">
      <c r="P243" s="12"/>
      <c r="Q243" s="12"/>
      <c r="R243" s="12"/>
    </row>
    <row r="244" spans="16:18" ht="11.25">
      <c r="P244" s="12"/>
      <c r="Q244" s="12"/>
      <c r="R244" s="12"/>
    </row>
    <row r="245" spans="16:18" ht="11.25">
      <c r="P245" s="12"/>
      <c r="Q245" s="12"/>
      <c r="R245" s="12"/>
    </row>
    <row r="246" spans="16:18" ht="11.25">
      <c r="P246" s="12"/>
      <c r="Q246" s="12"/>
      <c r="R246" s="12"/>
    </row>
    <row r="247" spans="16:18" ht="11.25">
      <c r="P247" s="12"/>
      <c r="Q247" s="12"/>
      <c r="R247" s="12"/>
    </row>
    <row r="248" spans="16:18" ht="11.25">
      <c r="P248" s="12"/>
      <c r="Q248" s="12"/>
      <c r="R248" s="12"/>
    </row>
    <row r="249" spans="16:18" ht="11.25">
      <c r="P249" s="12"/>
      <c r="Q249" s="12"/>
      <c r="R249" s="12"/>
    </row>
    <row r="250" spans="16:18" ht="11.25">
      <c r="P250" s="12"/>
      <c r="Q250" s="12"/>
      <c r="R250" s="12"/>
    </row>
    <row r="251" spans="16:18" ht="11.25">
      <c r="P251" s="12"/>
      <c r="Q251" s="12"/>
      <c r="R251" s="12"/>
    </row>
    <row r="252" spans="16:18" ht="11.25">
      <c r="P252" s="12"/>
      <c r="Q252" s="12"/>
      <c r="R252" s="12"/>
    </row>
    <row r="253" spans="16:18" ht="11.25">
      <c r="P253" s="12"/>
      <c r="Q253" s="12"/>
      <c r="R253" s="12"/>
    </row>
    <row r="254" spans="16:18" ht="11.25">
      <c r="P254" s="12"/>
      <c r="Q254" s="12"/>
      <c r="R254" s="12"/>
    </row>
    <row r="255" spans="16:18" ht="11.25">
      <c r="P255" s="12"/>
      <c r="Q255" s="12"/>
      <c r="R255" s="12"/>
    </row>
    <row r="256" spans="16:18" ht="11.25">
      <c r="P256" s="12"/>
      <c r="Q256" s="12"/>
      <c r="R256" s="12"/>
    </row>
    <row r="257" spans="16:18" ht="11.25">
      <c r="P257" s="12"/>
      <c r="Q257" s="12"/>
      <c r="R257" s="12"/>
    </row>
    <row r="258" spans="16:18" ht="11.25">
      <c r="P258" s="12"/>
      <c r="Q258" s="12"/>
      <c r="R258" s="12"/>
    </row>
    <row r="259" spans="16:18" ht="11.25">
      <c r="P259" s="12"/>
      <c r="Q259" s="12"/>
      <c r="R259" s="12"/>
    </row>
    <row r="260" spans="16:18" ht="11.25">
      <c r="P260" s="12"/>
      <c r="Q260" s="12"/>
      <c r="R260" s="12"/>
    </row>
    <row r="261" spans="16:18" ht="11.25">
      <c r="P261" s="12"/>
      <c r="Q261" s="12"/>
      <c r="R261" s="12"/>
    </row>
    <row r="262" spans="16:18" ht="11.25">
      <c r="P262" s="12"/>
      <c r="Q262" s="12"/>
      <c r="R262" s="12"/>
    </row>
    <row r="263" spans="16:18" ht="11.25">
      <c r="P263" s="12"/>
      <c r="Q263" s="12"/>
      <c r="R263" s="12"/>
    </row>
    <row r="264" spans="16:18" ht="11.25">
      <c r="P264" s="12"/>
      <c r="Q264" s="12"/>
      <c r="R264" s="12"/>
    </row>
    <row r="265" spans="16:18" ht="11.25">
      <c r="P265" s="12"/>
      <c r="Q265" s="12"/>
      <c r="R265" s="12"/>
    </row>
    <row r="266" spans="16:18" ht="11.25">
      <c r="P266" s="12"/>
      <c r="Q266" s="12"/>
      <c r="R266" s="12"/>
    </row>
    <row r="267" spans="16:18" ht="11.25">
      <c r="P267" s="12"/>
      <c r="Q267" s="12"/>
      <c r="R267" s="12"/>
    </row>
    <row r="268" spans="16:18" ht="11.25">
      <c r="P268" s="12"/>
      <c r="Q268" s="12"/>
      <c r="R268" s="12"/>
    </row>
    <row r="269" spans="16:18" ht="11.25">
      <c r="P269" s="12"/>
      <c r="Q269" s="12"/>
      <c r="R269" s="12"/>
    </row>
    <row r="270" spans="16:18" ht="11.25">
      <c r="P270" s="12"/>
      <c r="Q270" s="12"/>
      <c r="R270" s="12"/>
    </row>
    <row r="271" spans="16:18" ht="11.25">
      <c r="P271" s="12"/>
      <c r="Q271" s="12"/>
      <c r="R271" s="12"/>
    </row>
    <row r="272" spans="16:18" ht="11.25">
      <c r="P272" s="12"/>
      <c r="Q272" s="12"/>
      <c r="R272" s="12"/>
    </row>
    <row r="273" spans="16:18" ht="11.25">
      <c r="P273" s="12"/>
      <c r="Q273" s="12"/>
      <c r="R273" s="12"/>
    </row>
    <row r="274" spans="16:18" ht="11.25">
      <c r="P274" s="12"/>
      <c r="Q274" s="12"/>
      <c r="R274" s="12"/>
    </row>
    <row r="275" spans="16:18" ht="11.25">
      <c r="P275" s="12"/>
      <c r="Q275" s="12"/>
      <c r="R275" s="12"/>
    </row>
    <row r="276" spans="16:18" ht="11.25">
      <c r="P276" s="12"/>
      <c r="Q276" s="12"/>
      <c r="R276" s="12"/>
    </row>
    <row r="277" spans="16:18" ht="11.25">
      <c r="P277" s="12"/>
      <c r="Q277" s="12"/>
      <c r="R277" s="12"/>
    </row>
    <row r="278" spans="16:18" ht="11.25">
      <c r="P278" s="12"/>
      <c r="Q278" s="12"/>
      <c r="R278" s="12"/>
    </row>
    <row r="279" spans="16:18" ht="11.25">
      <c r="P279" s="12"/>
      <c r="Q279" s="12"/>
      <c r="R279" s="12"/>
    </row>
    <row r="280" spans="16:18" ht="11.25">
      <c r="P280" s="12"/>
      <c r="Q280" s="12"/>
      <c r="R280" s="12"/>
    </row>
    <row r="281" spans="16:18" ht="11.25">
      <c r="P281" s="12"/>
      <c r="Q281" s="12"/>
      <c r="R281" s="12"/>
    </row>
    <row r="282" spans="16:18" ht="11.25">
      <c r="P282" s="12"/>
      <c r="Q282" s="12"/>
      <c r="R282" s="12"/>
    </row>
    <row r="283" spans="16:18" ht="11.25">
      <c r="P283" s="12"/>
      <c r="Q283" s="12"/>
      <c r="R283" s="12"/>
    </row>
    <row r="284" spans="16:18" ht="11.25">
      <c r="P284" s="12"/>
      <c r="Q284" s="12"/>
      <c r="R284" s="12"/>
    </row>
    <row r="285" spans="16:18" ht="11.25">
      <c r="P285" s="12"/>
      <c r="Q285" s="12"/>
      <c r="R285" s="12"/>
    </row>
    <row r="286" spans="16:18" ht="11.25">
      <c r="P286" s="12"/>
      <c r="Q286" s="12"/>
      <c r="R286" s="12"/>
    </row>
    <row r="287" spans="16:18" ht="11.25">
      <c r="P287" s="12"/>
      <c r="Q287" s="12"/>
      <c r="R287" s="12"/>
    </row>
    <row r="288" spans="16:18" ht="11.25">
      <c r="P288" s="12"/>
      <c r="Q288" s="12"/>
      <c r="R288" s="12"/>
    </row>
    <row r="289" spans="16:18" ht="11.25">
      <c r="P289" s="12"/>
      <c r="Q289" s="12"/>
      <c r="R289" s="12"/>
    </row>
    <row r="290" spans="16:18" ht="11.25">
      <c r="P290" s="12"/>
      <c r="Q290" s="12"/>
      <c r="R290" s="12"/>
    </row>
    <row r="291" spans="16:18" ht="11.25">
      <c r="P291" s="12"/>
      <c r="Q291" s="12"/>
      <c r="R291" s="12"/>
    </row>
    <row r="292" spans="16:18" ht="11.25">
      <c r="P292" s="12"/>
      <c r="Q292" s="12"/>
      <c r="R292" s="12"/>
    </row>
    <row r="293" spans="16:18" ht="11.25">
      <c r="P293" s="12"/>
      <c r="Q293" s="12"/>
      <c r="R293" s="12"/>
    </row>
    <row r="294" spans="16:18" ht="11.25">
      <c r="P294" s="12"/>
      <c r="Q294" s="12"/>
      <c r="R294" s="12"/>
    </row>
    <row r="295" spans="16:18" ht="11.25">
      <c r="P295" s="12"/>
      <c r="Q295" s="12"/>
      <c r="R295" s="12"/>
    </row>
    <row r="296" spans="16:18" ht="11.25">
      <c r="P296" s="12"/>
      <c r="Q296" s="12"/>
      <c r="R296" s="12"/>
    </row>
    <row r="297" spans="16:18" ht="11.25">
      <c r="P297" s="12"/>
      <c r="Q297" s="12"/>
      <c r="R297" s="12"/>
    </row>
    <row r="298" spans="16:18" ht="11.25">
      <c r="P298" s="12"/>
      <c r="Q298" s="12"/>
      <c r="R298" s="12"/>
    </row>
    <row r="299" spans="16:18" ht="11.25">
      <c r="P299" s="12"/>
      <c r="Q299" s="12"/>
      <c r="R299" s="12"/>
    </row>
    <row r="300" spans="16:18" ht="11.25">
      <c r="P300" s="12"/>
      <c r="Q300" s="12"/>
      <c r="R300" s="12"/>
    </row>
    <row r="301" spans="16:18" ht="11.25">
      <c r="P301" s="12"/>
      <c r="Q301" s="12"/>
      <c r="R301" s="12"/>
    </row>
    <row r="302" spans="16:18" ht="11.25">
      <c r="P302" s="12"/>
      <c r="Q302" s="12"/>
      <c r="R302" s="12"/>
    </row>
    <row r="303" spans="16:18" ht="11.25">
      <c r="P303" s="12"/>
      <c r="Q303" s="12"/>
      <c r="R303" s="12"/>
    </row>
    <row r="304" spans="16:18" ht="11.25">
      <c r="P304" s="12"/>
      <c r="Q304" s="12"/>
      <c r="R304" s="12"/>
    </row>
    <row r="305" spans="16:18" ht="11.25">
      <c r="P305" s="12"/>
      <c r="Q305" s="12"/>
      <c r="R305" s="12"/>
    </row>
    <row r="306" spans="16:18" ht="11.25">
      <c r="P306" s="12"/>
      <c r="Q306" s="12"/>
      <c r="R306" s="12"/>
    </row>
    <row r="307" spans="16:18" ht="11.25">
      <c r="P307" s="12"/>
      <c r="Q307" s="12"/>
      <c r="R307" s="12"/>
    </row>
    <row r="308" spans="16:18" ht="11.25">
      <c r="P308" s="12"/>
      <c r="Q308" s="12"/>
      <c r="R308" s="12"/>
    </row>
    <row r="309" spans="16:18" ht="11.25">
      <c r="P309" s="12"/>
      <c r="Q309" s="12"/>
      <c r="R309" s="12"/>
    </row>
    <row r="310" spans="16:18" ht="11.25">
      <c r="P310" s="12"/>
      <c r="Q310" s="12"/>
      <c r="R310" s="12"/>
    </row>
    <row r="311" spans="16:18" ht="11.25">
      <c r="P311" s="12"/>
      <c r="Q311" s="12"/>
      <c r="R311" s="12"/>
    </row>
    <row r="312" spans="16:18" ht="11.25">
      <c r="P312" s="12"/>
      <c r="Q312" s="12"/>
      <c r="R312" s="12"/>
    </row>
    <row r="313" spans="16:18" ht="11.25">
      <c r="P313" s="12"/>
      <c r="Q313" s="12"/>
      <c r="R313" s="12"/>
    </row>
    <row r="314" spans="16:18" ht="11.25">
      <c r="P314" s="12"/>
      <c r="Q314" s="12"/>
      <c r="R314" s="12"/>
    </row>
    <row r="315" spans="16:18" ht="11.25">
      <c r="P315" s="12"/>
      <c r="Q315" s="12"/>
      <c r="R315" s="12"/>
    </row>
    <row r="316" spans="16:18" ht="11.25">
      <c r="P316" s="12"/>
      <c r="Q316" s="12"/>
      <c r="R316" s="12"/>
    </row>
    <row r="317" spans="16:18" ht="11.25">
      <c r="P317" s="12"/>
      <c r="Q317" s="12"/>
      <c r="R317" s="12"/>
    </row>
    <row r="318" spans="16:18" ht="11.25">
      <c r="P318" s="12"/>
      <c r="Q318" s="12"/>
      <c r="R318" s="12"/>
    </row>
    <row r="319" spans="16:18" ht="11.25">
      <c r="P319" s="12"/>
      <c r="Q319" s="12"/>
      <c r="R319" s="12"/>
    </row>
    <row r="320" spans="16:18" ht="11.25">
      <c r="P320" s="12"/>
      <c r="Q320" s="12"/>
      <c r="R320" s="12"/>
    </row>
    <row r="321" spans="16:18" ht="11.25">
      <c r="P321" s="12"/>
      <c r="Q321" s="12"/>
      <c r="R321" s="12"/>
    </row>
    <row r="322" spans="16:18" ht="11.25">
      <c r="P322" s="12"/>
      <c r="Q322" s="12"/>
      <c r="R322" s="12"/>
    </row>
    <row r="323" spans="16:18" ht="11.25">
      <c r="P323" s="12"/>
      <c r="Q323" s="12"/>
      <c r="R323" s="12"/>
    </row>
    <row r="324" spans="16:18" ht="11.25">
      <c r="P324" s="12"/>
      <c r="Q324" s="12"/>
      <c r="R324" s="12"/>
    </row>
    <row r="325" spans="16:18" ht="11.25">
      <c r="P325" s="12"/>
      <c r="Q325" s="12"/>
      <c r="R325" s="12"/>
    </row>
    <row r="326" spans="16:18" ht="11.25">
      <c r="P326" s="12"/>
      <c r="Q326" s="12"/>
      <c r="R326" s="12"/>
    </row>
    <row r="327" spans="16:18" ht="11.25">
      <c r="P327" s="12"/>
      <c r="Q327" s="12"/>
      <c r="R327" s="12"/>
    </row>
    <row r="328" spans="16:18" ht="11.25">
      <c r="P328" s="12"/>
      <c r="Q328" s="12"/>
      <c r="R328" s="12"/>
    </row>
    <row r="329" spans="16:18" ht="11.25">
      <c r="P329" s="12"/>
      <c r="Q329" s="12"/>
      <c r="R329" s="12"/>
    </row>
    <row r="330" spans="16:18" ht="11.25">
      <c r="P330" s="12"/>
      <c r="Q330" s="12"/>
      <c r="R330" s="12"/>
    </row>
    <row r="331" spans="16:18" ht="11.25">
      <c r="P331" s="12"/>
      <c r="Q331" s="12"/>
      <c r="R331" s="12"/>
    </row>
    <row r="332" spans="16:18" ht="11.25">
      <c r="P332" s="12"/>
      <c r="Q332" s="12"/>
      <c r="R332" s="12"/>
    </row>
    <row r="333" spans="16:18" ht="11.25">
      <c r="P333" s="12"/>
      <c r="Q333" s="12"/>
      <c r="R333" s="12"/>
    </row>
    <row r="334" spans="16:18" ht="11.25">
      <c r="P334" s="12"/>
      <c r="Q334" s="12"/>
      <c r="R334" s="12"/>
    </row>
    <row r="335" spans="16:18" ht="11.25">
      <c r="P335" s="12"/>
      <c r="Q335" s="12"/>
      <c r="R335" s="12"/>
    </row>
    <row r="336" spans="16:18" ht="11.25">
      <c r="P336" s="12"/>
      <c r="Q336" s="12"/>
      <c r="R336" s="12"/>
    </row>
    <row r="337" spans="16:18" ht="11.25">
      <c r="P337" s="12"/>
      <c r="Q337" s="12"/>
      <c r="R337" s="12"/>
    </row>
    <row r="338" spans="16:18" ht="11.25">
      <c r="P338" s="12"/>
      <c r="Q338" s="12"/>
      <c r="R338" s="12"/>
    </row>
    <row r="339" spans="16:18" ht="11.25">
      <c r="P339" s="12"/>
      <c r="Q339" s="12"/>
      <c r="R339" s="12"/>
    </row>
    <row r="340" spans="16:18" ht="11.25">
      <c r="P340" s="12"/>
      <c r="Q340" s="12"/>
      <c r="R340" s="12"/>
    </row>
    <row r="341" spans="16:18" ht="11.25">
      <c r="P341" s="12"/>
      <c r="Q341" s="12"/>
      <c r="R341" s="12"/>
    </row>
    <row r="342" spans="16:18" ht="11.25">
      <c r="P342" s="12"/>
      <c r="Q342" s="12"/>
      <c r="R342" s="12"/>
    </row>
    <row r="343" spans="16:18" ht="11.25">
      <c r="P343" s="12"/>
      <c r="Q343" s="12"/>
      <c r="R343" s="12"/>
    </row>
    <row r="344" spans="16:18" ht="11.25">
      <c r="P344" s="12"/>
      <c r="Q344" s="12"/>
      <c r="R344" s="12"/>
    </row>
    <row r="345" spans="16:18" ht="11.25">
      <c r="P345" s="12"/>
      <c r="Q345" s="12"/>
      <c r="R345" s="12"/>
    </row>
    <row r="346" spans="16:18" ht="11.25">
      <c r="P346" s="12"/>
      <c r="Q346" s="12"/>
      <c r="R346" s="12"/>
    </row>
    <row r="347" spans="16:18" ht="11.25">
      <c r="P347" s="12"/>
      <c r="Q347" s="12"/>
      <c r="R347" s="12"/>
    </row>
    <row r="348" spans="16:18" ht="11.25">
      <c r="P348" s="12"/>
      <c r="Q348" s="12"/>
      <c r="R348" s="12"/>
    </row>
    <row r="349" spans="16:18" ht="11.25">
      <c r="P349" s="12"/>
      <c r="Q349" s="12"/>
      <c r="R349" s="12"/>
    </row>
    <row r="350" spans="16:18" ht="11.25">
      <c r="P350" s="12"/>
      <c r="Q350" s="12"/>
      <c r="R350" s="12"/>
    </row>
    <row r="351" spans="16:18" ht="11.25">
      <c r="P351" s="12"/>
      <c r="Q351" s="12"/>
      <c r="R351" s="12"/>
    </row>
    <row r="352" spans="16:18" ht="11.25">
      <c r="P352" s="12"/>
      <c r="Q352" s="12"/>
      <c r="R352" s="12"/>
    </row>
    <row r="353" spans="16:18" ht="11.25">
      <c r="P353" s="12"/>
      <c r="Q353" s="12"/>
      <c r="R353" s="12"/>
    </row>
    <row r="354" spans="16:18" ht="11.25">
      <c r="P354" s="12"/>
      <c r="Q354" s="12"/>
      <c r="R354" s="12"/>
    </row>
    <row r="355" spans="16:18" ht="11.25">
      <c r="P355" s="12"/>
      <c r="Q355" s="12"/>
      <c r="R355" s="12"/>
    </row>
    <row r="356" spans="16:18" ht="11.25">
      <c r="P356" s="12"/>
      <c r="Q356" s="12"/>
      <c r="R356" s="12"/>
    </row>
    <row r="357" spans="16:18" ht="11.25">
      <c r="P357" s="12"/>
      <c r="Q357" s="12"/>
      <c r="R357" s="12"/>
    </row>
    <row r="358" spans="16:18" ht="11.25">
      <c r="P358" s="12"/>
      <c r="Q358" s="12"/>
      <c r="R358" s="12"/>
    </row>
    <row r="359" spans="16:18" ht="11.25">
      <c r="P359" s="12"/>
      <c r="Q359" s="12"/>
      <c r="R359" s="12"/>
    </row>
    <row r="360" spans="16:18" ht="11.25">
      <c r="P360" s="12"/>
      <c r="Q360" s="12"/>
      <c r="R360" s="12"/>
    </row>
    <row r="361" spans="16:18" ht="11.25">
      <c r="P361" s="12"/>
      <c r="Q361" s="12"/>
      <c r="R361" s="12"/>
    </row>
    <row r="362" spans="16:18" ht="11.25">
      <c r="P362" s="12"/>
      <c r="Q362" s="12"/>
      <c r="R362" s="12"/>
    </row>
    <row r="363" spans="16:18" ht="11.25">
      <c r="P363" s="12"/>
      <c r="Q363" s="12"/>
      <c r="R363" s="12"/>
    </row>
    <row r="364" spans="16:18" ht="11.25">
      <c r="P364" s="12"/>
      <c r="Q364" s="12"/>
      <c r="R364" s="12"/>
    </row>
    <row r="365" spans="16:18" ht="11.25">
      <c r="P365" s="12"/>
      <c r="Q365" s="12"/>
      <c r="R365" s="12"/>
    </row>
    <row r="366" spans="16:18" ht="11.25">
      <c r="P366" s="12"/>
      <c r="Q366" s="12"/>
      <c r="R366" s="12"/>
    </row>
    <row r="367" spans="16:18" ht="11.25">
      <c r="P367" s="12"/>
      <c r="Q367" s="12"/>
      <c r="R367" s="12"/>
    </row>
    <row r="368" spans="16:18" ht="11.25">
      <c r="P368" s="12"/>
      <c r="Q368" s="12"/>
      <c r="R368" s="12"/>
    </row>
    <row r="369" spans="16:18" ht="11.25">
      <c r="P369" s="12"/>
      <c r="Q369" s="12"/>
      <c r="R369" s="12"/>
    </row>
    <row r="370" spans="16:18" ht="11.25">
      <c r="P370" s="12"/>
      <c r="Q370" s="12"/>
      <c r="R370" s="12"/>
    </row>
    <row r="371" spans="16:18" ht="11.25">
      <c r="P371" s="12"/>
      <c r="Q371" s="12"/>
      <c r="R371" s="12"/>
    </row>
    <row r="372" spans="16:18" ht="11.25">
      <c r="P372" s="12"/>
      <c r="Q372" s="12"/>
      <c r="R372" s="12"/>
    </row>
    <row r="373" spans="16:18" ht="11.25">
      <c r="P373" s="12"/>
      <c r="Q373" s="12"/>
      <c r="R373" s="12"/>
    </row>
    <row r="374" spans="16:18" ht="11.25">
      <c r="P374" s="12"/>
      <c r="Q374" s="12"/>
      <c r="R374" s="12"/>
    </row>
    <row r="375" spans="16:18" ht="11.25">
      <c r="P375" s="12"/>
      <c r="Q375" s="12"/>
      <c r="R375" s="12"/>
    </row>
    <row r="376" spans="16:18" ht="11.25">
      <c r="P376" s="12"/>
      <c r="Q376" s="12"/>
      <c r="R376" s="12"/>
    </row>
    <row r="377" spans="16:18" ht="11.25">
      <c r="P377" s="12"/>
      <c r="Q377" s="12"/>
      <c r="R377" s="12"/>
    </row>
    <row r="378" spans="16:18" ht="11.25">
      <c r="P378" s="12"/>
      <c r="Q378" s="12"/>
      <c r="R378" s="12"/>
    </row>
    <row r="379" spans="16:18" ht="11.25">
      <c r="P379" s="12"/>
      <c r="Q379" s="12"/>
      <c r="R379" s="12"/>
    </row>
    <row r="380" spans="16:18" ht="11.25">
      <c r="P380" s="12"/>
      <c r="Q380" s="12"/>
      <c r="R380" s="12"/>
    </row>
    <row r="381" spans="16:18" ht="11.25">
      <c r="P381" s="12"/>
      <c r="Q381" s="12"/>
      <c r="R381" s="12"/>
    </row>
    <row r="382" spans="16:18" ht="11.25">
      <c r="P382" s="12"/>
      <c r="Q382" s="12"/>
      <c r="R382" s="12"/>
    </row>
    <row r="383" spans="16:18" ht="11.25">
      <c r="P383" s="12"/>
      <c r="Q383" s="12"/>
      <c r="R383" s="12"/>
    </row>
    <row r="384" spans="16:18" ht="11.25">
      <c r="P384" s="12"/>
      <c r="Q384" s="12"/>
      <c r="R384" s="12"/>
    </row>
    <row r="385" spans="16:18" ht="11.25">
      <c r="P385" s="12"/>
      <c r="Q385" s="12"/>
      <c r="R385" s="12"/>
    </row>
    <row r="386" spans="16:18" ht="11.25">
      <c r="P386" s="12"/>
      <c r="Q386" s="12"/>
      <c r="R386" s="12"/>
    </row>
    <row r="387" spans="16:18" ht="11.25">
      <c r="P387" s="12"/>
      <c r="Q387" s="12"/>
      <c r="R387" s="12"/>
    </row>
    <row r="388" spans="16:18" ht="11.25">
      <c r="P388" s="12"/>
      <c r="Q388" s="12"/>
      <c r="R388" s="12"/>
    </row>
    <row r="389" spans="16:18" ht="11.25">
      <c r="P389" s="12"/>
      <c r="Q389" s="12"/>
      <c r="R389" s="12"/>
    </row>
    <row r="390" spans="16:18" ht="11.25">
      <c r="P390" s="12"/>
      <c r="Q390" s="12"/>
      <c r="R390" s="12"/>
    </row>
    <row r="391" spans="16:18" ht="11.25">
      <c r="P391" s="12"/>
      <c r="Q391" s="12"/>
      <c r="R391" s="12"/>
    </row>
    <row r="392" spans="16:18" ht="11.25">
      <c r="P392" s="12"/>
      <c r="Q392" s="12"/>
      <c r="R392" s="12"/>
    </row>
    <row r="393" spans="16:18" ht="11.25">
      <c r="P393" s="12"/>
      <c r="Q393" s="12"/>
      <c r="R393" s="12"/>
    </row>
    <row r="394" spans="16:18" ht="11.25">
      <c r="P394" s="12"/>
      <c r="Q394" s="12"/>
      <c r="R394" s="12"/>
    </row>
    <row r="395" spans="16:18" ht="11.25">
      <c r="P395" s="12"/>
      <c r="Q395" s="12"/>
      <c r="R395" s="12"/>
    </row>
    <row r="396" spans="16:18" ht="11.25">
      <c r="P396" s="12"/>
      <c r="Q396" s="12"/>
      <c r="R396" s="12"/>
    </row>
    <row r="397" spans="16:18" ht="11.25">
      <c r="P397" s="12"/>
      <c r="Q397" s="12"/>
      <c r="R397" s="12"/>
    </row>
    <row r="398" spans="16:18" ht="11.25">
      <c r="P398" s="12"/>
      <c r="Q398" s="12"/>
      <c r="R398" s="12"/>
    </row>
    <row r="399" spans="16:18" ht="11.25">
      <c r="P399" s="12"/>
      <c r="Q399" s="12"/>
      <c r="R399" s="12"/>
    </row>
    <row r="400" spans="16:18" ht="11.25">
      <c r="P400" s="12"/>
      <c r="Q400" s="12"/>
      <c r="R400" s="12"/>
    </row>
    <row r="401" spans="16:18" ht="11.25">
      <c r="P401" s="12"/>
      <c r="Q401" s="12"/>
      <c r="R401" s="12"/>
    </row>
    <row r="402" spans="16:18" ht="11.25">
      <c r="P402" s="12"/>
      <c r="Q402" s="12"/>
      <c r="R402" s="12"/>
    </row>
    <row r="403" spans="16:18" ht="11.25">
      <c r="P403" s="12"/>
      <c r="Q403" s="12"/>
      <c r="R403" s="12"/>
    </row>
    <row r="404" spans="16:18" ht="11.25">
      <c r="P404" s="12"/>
      <c r="Q404" s="12"/>
      <c r="R404" s="12"/>
    </row>
    <row r="405" spans="16:18" ht="11.25">
      <c r="P405" s="12"/>
      <c r="Q405" s="12"/>
      <c r="R405" s="12"/>
    </row>
    <row r="406" spans="16:18" ht="11.25">
      <c r="P406" s="12"/>
      <c r="Q406" s="12"/>
      <c r="R406" s="12"/>
    </row>
    <row r="407" spans="16:18" ht="11.25">
      <c r="P407" s="12"/>
      <c r="Q407" s="12"/>
      <c r="R407" s="12"/>
    </row>
    <row r="408" spans="16:18" ht="11.25">
      <c r="P408" s="12"/>
      <c r="Q408" s="12"/>
      <c r="R408" s="12"/>
    </row>
    <row r="409" spans="16:18" ht="11.25">
      <c r="P409" s="12"/>
      <c r="Q409" s="12"/>
      <c r="R409" s="12"/>
    </row>
    <row r="410" spans="16:18" ht="11.25">
      <c r="P410" s="12"/>
      <c r="Q410" s="12"/>
      <c r="R410" s="12"/>
    </row>
    <row r="411" spans="16:18" ht="11.25">
      <c r="P411" s="12"/>
      <c r="Q411" s="12"/>
      <c r="R411" s="12"/>
    </row>
    <row r="412" spans="16:18" ht="11.25">
      <c r="P412" s="12"/>
      <c r="Q412" s="12"/>
      <c r="R412" s="12"/>
    </row>
    <row r="413" spans="16:18" ht="11.25">
      <c r="P413" s="12"/>
      <c r="Q413" s="12"/>
      <c r="R413" s="12"/>
    </row>
    <row r="414" spans="16:18" ht="11.25">
      <c r="P414" s="12"/>
      <c r="Q414" s="12"/>
      <c r="R414" s="12"/>
    </row>
    <row r="415" spans="16:18" ht="11.25">
      <c r="P415" s="12"/>
      <c r="Q415" s="12"/>
      <c r="R415" s="12"/>
    </row>
    <row r="416" spans="16:18" ht="11.25">
      <c r="P416" s="12"/>
      <c r="Q416" s="12"/>
      <c r="R416" s="12"/>
    </row>
    <row r="417" spans="16:18" ht="11.25">
      <c r="P417" s="12"/>
      <c r="Q417" s="12"/>
      <c r="R417" s="12"/>
    </row>
    <row r="418" spans="16:18" ht="11.25">
      <c r="P418" s="12"/>
      <c r="Q418" s="12"/>
      <c r="R418" s="12"/>
    </row>
    <row r="419" spans="16:18" ht="11.25">
      <c r="P419" s="12"/>
      <c r="Q419" s="12"/>
      <c r="R419" s="12"/>
    </row>
    <row r="420" spans="16:18" ht="11.25">
      <c r="P420" s="12"/>
      <c r="Q420" s="12"/>
      <c r="R420" s="12"/>
    </row>
    <row r="421" spans="16:18" ht="11.25">
      <c r="P421" s="12"/>
      <c r="Q421" s="12"/>
      <c r="R421" s="12"/>
    </row>
    <row r="422" spans="16:18" ht="11.25">
      <c r="P422" s="12"/>
      <c r="Q422" s="12"/>
      <c r="R422" s="12"/>
    </row>
    <row r="423" spans="16:18" ht="11.25">
      <c r="P423" s="12"/>
      <c r="Q423" s="12"/>
      <c r="R423" s="12"/>
    </row>
    <row r="424" spans="16:18" ht="11.25">
      <c r="P424" s="12"/>
      <c r="Q424" s="12"/>
      <c r="R424" s="12"/>
    </row>
    <row r="425" spans="16:18" ht="11.25">
      <c r="P425" s="12"/>
      <c r="Q425" s="12"/>
      <c r="R425" s="12"/>
    </row>
    <row r="426" spans="16:18" ht="11.25">
      <c r="P426" s="12"/>
      <c r="Q426" s="12"/>
      <c r="R426" s="12"/>
    </row>
    <row r="427" spans="16:18" ht="11.25">
      <c r="P427" s="12"/>
      <c r="Q427" s="12"/>
      <c r="R427" s="12"/>
    </row>
    <row r="428" spans="16:18" ht="11.25">
      <c r="P428" s="12"/>
      <c r="Q428" s="12"/>
      <c r="R428" s="12"/>
    </row>
    <row r="429" spans="16:18" ht="11.25">
      <c r="P429" s="12"/>
      <c r="Q429" s="12"/>
      <c r="R429" s="12"/>
    </row>
    <row r="430" spans="16:18" ht="11.25">
      <c r="P430" s="12"/>
      <c r="Q430" s="12"/>
      <c r="R430" s="12"/>
    </row>
    <row r="431" spans="16:18" ht="11.25">
      <c r="P431" s="12"/>
      <c r="Q431" s="12"/>
      <c r="R431" s="12"/>
    </row>
    <row r="432" spans="16:18" ht="11.25">
      <c r="P432" s="12"/>
      <c r="Q432" s="12"/>
      <c r="R432" s="12"/>
    </row>
    <row r="433" spans="16:18" ht="11.25">
      <c r="P433" s="12"/>
      <c r="Q433" s="12"/>
      <c r="R433" s="12"/>
    </row>
    <row r="434" spans="16:18" ht="11.25">
      <c r="P434" s="12"/>
      <c r="Q434" s="12"/>
      <c r="R434" s="12"/>
    </row>
    <row r="435" spans="16:18" ht="11.25">
      <c r="P435" s="12"/>
      <c r="Q435" s="12"/>
      <c r="R435" s="12"/>
    </row>
    <row r="436" spans="16:18" ht="11.25">
      <c r="P436" s="12"/>
      <c r="Q436" s="12"/>
      <c r="R436" s="12"/>
    </row>
    <row r="437" spans="16:18" ht="11.25">
      <c r="P437" s="12"/>
      <c r="Q437" s="12"/>
      <c r="R437" s="12"/>
    </row>
    <row r="438" spans="16:18" ht="11.25">
      <c r="P438" s="12"/>
      <c r="Q438" s="12"/>
      <c r="R438" s="12"/>
    </row>
    <row r="439" spans="16:18" ht="11.25">
      <c r="P439" s="12"/>
      <c r="Q439" s="12"/>
      <c r="R439" s="12"/>
    </row>
    <row r="440" spans="16:18" ht="11.25">
      <c r="P440" s="12"/>
      <c r="Q440" s="12"/>
      <c r="R440" s="12"/>
    </row>
    <row r="441" spans="16:18" ht="11.25">
      <c r="P441" s="12"/>
      <c r="Q441" s="12"/>
      <c r="R441" s="12"/>
    </row>
    <row r="442" spans="16:18" ht="11.25">
      <c r="P442" s="12"/>
      <c r="Q442" s="12"/>
      <c r="R442" s="12"/>
    </row>
    <row r="443" spans="16:18" ht="11.25">
      <c r="P443" s="12"/>
      <c r="Q443" s="12"/>
      <c r="R443" s="12"/>
    </row>
    <row r="444" spans="16:18" ht="11.25">
      <c r="P444" s="12"/>
      <c r="Q444" s="12"/>
      <c r="R444" s="12"/>
    </row>
    <row r="445" spans="16:18" ht="11.25">
      <c r="P445" s="12"/>
      <c r="Q445" s="12"/>
      <c r="R445" s="12"/>
    </row>
    <row r="446" spans="16:18" ht="11.25">
      <c r="P446" s="12"/>
      <c r="Q446" s="12"/>
      <c r="R446" s="12"/>
    </row>
    <row r="447" spans="16:18" ht="11.25">
      <c r="P447" s="12"/>
      <c r="Q447" s="12"/>
      <c r="R447" s="12"/>
    </row>
    <row r="448" spans="16:18" ht="11.25">
      <c r="P448" s="12"/>
      <c r="Q448" s="12"/>
      <c r="R448" s="12"/>
    </row>
    <row r="449" spans="16:18" ht="11.25">
      <c r="P449" s="12"/>
      <c r="Q449" s="12"/>
      <c r="R449" s="12"/>
    </row>
    <row r="450" spans="16:18" ht="11.25">
      <c r="P450" s="12"/>
      <c r="Q450" s="12"/>
      <c r="R450" s="12"/>
    </row>
    <row r="451" spans="16:18" ht="11.25">
      <c r="P451" s="12"/>
      <c r="Q451" s="12"/>
      <c r="R451" s="12"/>
    </row>
    <row r="452" spans="16:18" ht="11.25">
      <c r="P452" s="12"/>
      <c r="Q452" s="12"/>
      <c r="R452" s="12"/>
    </row>
    <row r="453" spans="16:18" ht="11.25">
      <c r="P453" s="12"/>
      <c r="Q453" s="12"/>
      <c r="R453" s="12"/>
    </row>
    <row r="454" spans="16:18" ht="11.25">
      <c r="P454" s="12"/>
      <c r="Q454" s="12"/>
      <c r="R454" s="12"/>
    </row>
    <row r="455" spans="16:18" ht="11.25">
      <c r="P455" s="12"/>
      <c r="Q455" s="12"/>
      <c r="R455" s="12"/>
    </row>
    <row r="456" spans="16:18" ht="11.25">
      <c r="P456" s="12"/>
      <c r="Q456" s="12"/>
      <c r="R456" s="12"/>
    </row>
    <row r="457" spans="16:18" ht="11.25">
      <c r="P457" s="12"/>
      <c r="Q457" s="12"/>
      <c r="R457" s="12"/>
    </row>
    <row r="458" spans="16:18" ht="11.25">
      <c r="P458" s="12"/>
      <c r="Q458" s="12"/>
      <c r="R458" s="12"/>
    </row>
    <row r="459" spans="16:18" ht="11.25">
      <c r="P459" s="12"/>
      <c r="Q459" s="12"/>
      <c r="R459" s="12"/>
    </row>
    <row r="460" spans="16:18" ht="11.25">
      <c r="P460" s="12"/>
      <c r="Q460" s="12"/>
      <c r="R460" s="12"/>
    </row>
    <row r="461" spans="16:18" ht="11.25">
      <c r="P461" s="12"/>
      <c r="Q461" s="12"/>
      <c r="R461" s="12"/>
    </row>
    <row r="462" spans="16:18" ht="11.25">
      <c r="P462" s="12"/>
      <c r="Q462" s="12"/>
      <c r="R462" s="12"/>
    </row>
    <row r="463" spans="16:18" ht="11.25">
      <c r="P463" s="12"/>
      <c r="Q463" s="12"/>
      <c r="R463" s="12"/>
    </row>
    <row r="464" spans="16:18" ht="11.25">
      <c r="P464" s="12"/>
      <c r="Q464" s="12"/>
      <c r="R464" s="12"/>
    </row>
    <row r="465" spans="16:18" ht="11.25">
      <c r="P465" s="12"/>
      <c r="Q465" s="12"/>
      <c r="R465" s="12"/>
    </row>
    <row r="466" spans="16:18" ht="11.25">
      <c r="P466" s="12"/>
      <c r="Q466" s="12"/>
      <c r="R466" s="12"/>
    </row>
    <row r="467" spans="16:18" ht="11.25">
      <c r="P467" s="12"/>
      <c r="Q467" s="12"/>
      <c r="R467" s="12"/>
    </row>
    <row r="468" spans="16:18" ht="11.25">
      <c r="P468" s="12"/>
      <c r="Q468" s="12"/>
      <c r="R468" s="12"/>
    </row>
    <row r="469" spans="16:18" ht="11.25">
      <c r="P469" s="12"/>
      <c r="Q469" s="12"/>
      <c r="R469" s="12"/>
    </row>
    <row r="470" spans="16:18" ht="11.25">
      <c r="P470" s="12"/>
      <c r="Q470" s="12"/>
      <c r="R470" s="12"/>
    </row>
    <row r="471" spans="16:18" ht="11.25">
      <c r="P471" s="12"/>
      <c r="Q471" s="12"/>
      <c r="R471" s="12"/>
    </row>
    <row r="472" spans="16:18" ht="11.25">
      <c r="P472" s="12"/>
      <c r="Q472" s="12"/>
      <c r="R472" s="12"/>
    </row>
    <row r="473" spans="16:18" ht="11.25">
      <c r="P473" s="12"/>
      <c r="Q473" s="12"/>
      <c r="R473" s="12"/>
    </row>
    <row r="474" spans="16:18" ht="11.25">
      <c r="P474" s="12"/>
      <c r="Q474" s="12"/>
      <c r="R474" s="12"/>
    </row>
    <row r="475" spans="16:18" ht="11.25">
      <c r="P475" s="12"/>
      <c r="Q475" s="12"/>
      <c r="R475" s="12"/>
    </row>
    <row r="476" spans="16:18" ht="11.25">
      <c r="P476" s="12"/>
      <c r="Q476" s="12"/>
      <c r="R476" s="12"/>
    </row>
    <row r="477" spans="16:18" ht="11.25">
      <c r="P477" s="12"/>
      <c r="Q477" s="12"/>
      <c r="R477" s="12"/>
    </row>
    <row r="478" spans="16:18" ht="11.25">
      <c r="P478" s="12"/>
      <c r="Q478" s="12"/>
      <c r="R478" s="12"/>
    </row>
    <row r="479" spans="16:18" ht="11.25">
      <c r="P479" s="12"/>
      <c r="Q479" s="12"/>
      <c r="R479" s="12"/>
    </row>
    <row r="480" spans="16:18" ht="11.25">
      <c r="P480" s="12"/>
      <c r="Q480" s="12"/>
      <c r="R480" s="12"/>
    </row>
    <row r="481" spans="16:18" ht="11.25">
      <c r="P481" s="12"/>
      <c r="Q481" s="12"/>
      <c r="R481" s="12"/>
    </row>
    <row r="482" spans="16:18" ht="11.25">
      <c r="P482" s="12"/>
      <c r="Q482" s="12"/>
      <c r="R482" s="12"/>
    </row>
    <row r="483" spans="16:18" ht="11.25">
      <c r="P483" s="12"/>
      <c r="Q483" s="12"/>
      <c r="R483" s="12"/>
    </row>
    <row r="484" spans="16:18" ht="11.25">
      <c r="P484" s="12"/>
      <c r="Q484" s="12"/>
      <c r="R484" s="12"/>
    </row>
    <row r="485" spans="16:18" ht="11.25">
      <c r="P485" s="12"/>
      <c r="Q485" s="12"/>
      <c r="R485" s="12"/>
    </row>
    <row r="486" spans="16:18" ht="11.25">
      <c r="P486" s="12"/>
      <c r="Q486" s="12"/>
      <c r="R486" s="12"/>
    </row>
    <row r="487" spans="16:18" ht="11.25">
      <c r="P487" s="12"/>
      <c r="Q487" s="12"/>
      <c r="R487" s="12"/>
    </row>
    <row r="488" spans="16:18" ht="11.25">
      <c r="P488" s="12"/>
      <c r="Q488" s="12"/>
      <c r="R488" s="12"/>
    </row>
    <row r="489" spans="16:18" ht="11.25">
      <c r="P489" s="12"/>
      <c r="Q489" s="12"/>
      <c r="R489" s="12"/>
    </row>
    <row r="490" spans="16:18" ht="11.25">
      <c r="P490" s="12"/>
      <c r="Q490" s="12"/>
      <c r="R490" s="12"/>
    </row>
    <row r="491" spans="16:18" ht="11.25">
      <c r="P491" s="12"/>
      <c r="Q491" s="12"/>
      <c r="R491" s="12"/>
    </row>
    <row r="492" spans="16:18" ht="11.25">
      <c r="P492" s="12"/>
      <c r="Q492" s="12"/>
      <c r="R492" s="12"/>
    </row>
    <row r="493" spans="16:18" ht="11.25">
      <c r="P493" s="12"/>
      <c r="Q493" s="12"/>
      <c r="R493" s="12"/>
    </row>
    <row r="494" spans="16:18" ht="11.25">
      <c r="P494" s="12"/>
      <c r="Q494" s="12"/>
      <c r="R494" s="12"/>
    </row>
    <row r="495" spans="16:18" ht="11.25">
      <c r="P495" s="12"/>
      <c r="Q495" s="12"/>
      <c r="R495" s="12"/>
    </row>
    <row r="496" spans="16:18" ht="11.25">
      <c r="P496" s="12"/>
      <c r="Q496" s="12"/>
      <c r="R496" s="12"/>
    </row>
    <row r="497" spans="16:18" ht="11.25">
      <c r="P497" s="12"/>
      <c r="Q497" s="12"/>
      <c r="R497" s="12"/>
    </row>
    <row r="498" spans="16:18" ht="11.25">
      <c r="P498" s="12"/>
      <c r="Q498" s="12"/>
      <c r="R498" s="12"/>
    </row>
    <row r="499" spans="16:18" ht="11.25">
      <c r="P499" s="12"/>
      <c r="Q499" s="12"/>
      <c r="R499" s="12"/>
    </row>
    <row r="500" spans="16:18" ht="11.25">
      <c r="P500" s="12"/>
      <c r="Q500" s="12"/>
      <c r="R500" s="12"/>
    </row>
    <row r="501" spans="16:18" ht="11.25">
      <c r="P501" s="12"/>
      <c r="Q501" s="12"/>
      <c r="R501" s="12"/>
    </row>
    <row r="502" spans="16:18" ht="11.25">
      <c r="P502" s="12"/>
      <c r="Q502" s="12"/>
      <c r="R502" s="12"/>
    </row>
    <row r="503" spans="16:18" ht="11.25">
      <c r="P503" s="12"/>
      <c r="Q503" s="12"/>
      <c r="R503" s="12"/>
    </row>
    <row r="504" spans="16:18" ht="11.25">
      <c r="P504" s="12"/>
      <c r="Q504" s="12"/>
      <c r="R504" s="12"/>
    </row>
    <row r="505" spans="16:18" ht="11.25">
      <c r="P505" s="12"/>
      <c r="Q505" s="12"/>
      <c r="R505" s="12"/>
    </row>
    <row r="506" spans="16:18" ht="11.25">
      <c r="P506" s="12"/>
      <c r="Q506" s="12"/>
      <c r="R506" s="12"/>
    </row>
    <row r="507" spans="16:18" ht="11.25">
      <c r="P507" s="12"/>
      <c r="Q507" s="12"/>
      <c r="R507" s="12"/>
    </row>
    <row r="508" spans="16:18" ht="11.25">
      <c r="P508" s="12"/>
      <c r="Q508" s="12"/>
      <c r="R508" s="12"/>
    </row>
    <row r="509" spans="16:18" ht="11.25">
      <c r="P509" s="12"/>
      <c r="Q509" s="12"/>
      <c r="R509" s="12"/>
    </row>
    <row r="510" spans="16:18" ht="11.25">
      <c r="P510" s="12"/>
      <c r="Q510" s="12"/>
      <c r="R510" s="12"/>
    </row>
    <row r="511" spans="16:18" ht="11.25">
      <c r="P511" s="12"/>
      <c r="Q511" s="12"/>
      <c r="R511" s="12"/>
    </row>
    <row r="512" spans="16:18" ht="11.25">
      <c r="P512" s="12"/>
      <c r="Q512" s="12"/>
      <c r="R512" s="12"/>
    </row>
    <row r="513" spans="16:18" ht="11.25">
      <c r="P513" s="12"/>
      <c r="Q513" s="12"/>
      <c r="R513" s="12"/>
    </row>
    <row r="514" spans="16:18" ht="11.25">
      <c r="P514" s="12"/>
      <c r="Q514" s="12"/>
      <c r="R514" s="12"/>
    </row>
    <row r="515" spans="16:18" ht="11.25">
      <c r="P515" s="12"/>
      <c r="Q515" s="12"/>
      <c r="R515" s="12"/>
    </row>
    <row r="516" spans="16:18" ht="11.25">
      <c r="P516" s="12"/>
      <c r="Q516" s="12"/>
      <c r="R516" s="12"/>
    </row>
    <row r="517" spans="16:18" ht="11.25">
      <c r="P517" s="12"/>
      <c r="Q517" s="12"/>
      <c r="R517" s="12"/>
    </row>
    <row r="518" spans="16:18" ht="11.25">
      <c r="P518" s="12"/>
      <c r="Q518" s="12"/>
      <c r="R518" s="12"/>
    </row>
    <row r="519" spans="16:18" ht="11.25">
      <c r="P519" s="12"/>
      <c r="Q519" s="12"/>
      <c r="R519" s="12"/>
    </row>
    <row r="520" spans="16:18" ht="11.25">
      <c r="P520" s="12"/>
      <c r="Q520" s="12"/>
      <c r="R520" s="12"/>
    </row>
    <row r="521" spans="16:18" ht="11.25">
      <c r="P521" s="12"/>
      <c r="Q521" s="12"/>
      <c r="R521" s="12"/>
    </row>
    <row r="522" spans="16:18" ht="11.25">
      <c r="P522" s="12"/>
      <c r="Q522" s="12"/>
      <c r="R522" s="12"/>
    </row>
    <row r="523" spans="16:18" ht="11.25">
      <c r="P523" s="12"/>
      <c r="Q523" s="12"/>
      <c r="R523" s="12"/>
    </row>
    <row r="524" spans="16:18" ht="11.25">
      <c r="P524" s="12"/>
      <c r="Q524" s="12"/>
      <c r="R524" s="12"/>
    </row>
    <row r="525" spans="16:18" ht="11.25">
      <c r="P525" s="12"/>
      <c r="Q525" s="12"/>
      <c r="R525" s="12"/>
    </row>
    <row r="526" spans="16:18" ht="11.25">
      <c r="P526" s="12"/>
      <c r="Q526" s="12"/>
      <c r="R526" s="12"/>
    </row>
    <row r="527" spans="16:18" ht="11.25">
      <c r="P527" s="12"/>
      <c r="Q527" s="12"/>
      <c r="R527" s="12"/>
    </row>
    <row r="528" spans="16:18" ht="11.25">
      <c r="P528" s="12"/>
      <c r="Q528" s="12"/>
      <c r="R528" s="12"/>
    </row>
    <row r="529" spans="16:18" ht="11.25">
      <c r="P529" s="12"/>
      <c r="Q529" s="12"/>
      <c r="R529" s="12"/>
    </row>
    <row r="530" spans="16:18" ht="11.25">
      <c r="P530" s="12"/>
      <c r="Q530" s="12"/>
      <c r="R530" s="12"/>
    </row>
    <row r="531" spans="16:18" ht="11.25">
      <c r="P531" s="12"/>
      <c r="Q531" s="12"/>
      <c r="R531" s="12"/>
    </row>
    <row r="532" spans="16:18" ht="11.25">
      <c r="P532" s="12"/>
      <c r="Q532" s="12"/>
      <c r="R532" s="12"/>
    </row>
    <row r="533" spans="16:18" ht="11.25">
      <c r="P533" s="12"/>
      <c r="Q533" s="12"/>
      <c r="R533" s="12"/>
    </row>
    <row r="534" spans="16:18" ht="11.25">
      <c r="P534" s="12"/>
      <c r="Q534" s="12"/>
      <c r="R534" s="12"/>
    </row>
    <row r="535" spans="16:18" ht="11.25">
      <c r="P535" s="12"/>
      <c r="Q535" s="12"/>
      <c r="R535" s="12"/>
    </row>
    <row r="536" spans="16:18" ht="11.25">
      <c r="P536" s="12"/>
      <c r="Q536" s="12"/>
      <c r="R536" s="12"/>
    </row>
    <row r="537" spans="16:18" ht="11.25">
      <c r="P537" s="12"/>
      <c r="Q537" s="12"/>
      <c r="R537" s="12"/>
    </row>
    <row r="538" spans="16:18" ht="11.25">
      <c r="P538" s="12"/>
      <c r="Q538" s="12"/>
      <c r="R538" s="12"/>
    </row>
    <row r="539" spans="16:18" ht="11.25">
      <c r="P539" s="12"/>
      <c r="Q539" s="12"/>
      <c r="R539" s="12"/>
    </row>
    <row r="540" spans="16:18" ht="11.25">
      <c r="P540" s="12"/>
      <c r="Q540" s="12"/>
      <c r="R540" s="12"/>
    </row>
    <row r="541" spans="16:18" ht="11.25">
      <c r="P541" s="12"/>
      <c r="Q541" s="12"/>
      <c r="R541" s="12"/>
    </row>
    <row r="542" spans="16:18" ht="11.25">
      <c r="P542" s="12"/>
      <c r="Q542" s="12"/>
      <c r="R542" s="12"/>
    </row>
    <row r="543" spans="16:18" ht="11.25">
      <c r="P543" s="12"/>
      <c r="Q543" s="12"/>
      <c r="R543" s="12"/>
    </row>
    <row r="544" spans="16:18" ht="11.25">
      <c r="P544" s="12"/>
      <c r="Q544" s="12"/>
      <c r="R544" s="12"/>
    </row>
    <row r="545" spans="16:18" ht="11.25">
      <c r="P545" s="12"/>
      <c r="Q545" s="12"/>
      <c r="R545" s="12"/>
    </row>
    <row r="546" spans="16:18" ht="11.25">
      <c r="P546" s="12"/>
      <c r="Q546" s="12"/>
      <c r="R546" s="12"/>
    </row>
    <row r="547" spans="16:18" ht="11.25">
      <c r="P547" s="12"/>
      <c r="Q547" s="12"/>
      <c r="R547" s="12"/>
    </row>
    <row r="548" spans="16:18" ht="11.25">
      <c r="P548" s="12"/>
      <c r="Q548" s="12"/>
      <c r="R548" s="12"/>
    </row>
    <row r="549" spans="16:18" ht="11.25">
      <c r="P549" s="12"/>
      <c r="Q549" s="12"/>
      <c r="R549" s="12"/>
    </row>
    <row r="550" spans="16:18" ht="11.25">
      <c r="P550" s="12"/>
      <c r="Q550" s="12"/>
      <c r="R550" s="12"/>
    </row>
    <row r="551" spans="16:18" ht="11.25">
      <c r="P551" s="12"/>
      <c r="Q551" s="12"/>
      <c r="R551" s="12"/>
    </row>
    <row r="552" spans="16:18" ht="11.25">
      <c r="P552" s="12"/>
      <c r="Q552" s="12"/>
      <c r="R552" s="12"/>
    </row>
    <row r="553" spans="16:18" ht="11.25">
      <c r="P553" s="12"/>
      <c r="Q553" s="12"/>
      <c r="R553" s="12"/>
    </row>
    <row r="554" spans="16:18" ht="11.25">
      <c r="P554" s="12"/>
      <c r="Q554" s="12"/>
      <c r="R554" s="12"/>
    </row>
    <row r="555" spans="16:18" ht="11.25">
      <c r="P555" s="12"/>
      <c r="Q555" s="12"/>
      <c r="R555" s="12"/>
    </row>
    <row r="556" spans="16:18" ht="11.25">
      <c r="P556" s="12"/>
      <c r="Q556" s="12"/>
      <c r="R556" s="12"/>
    </row>
    <row r="557" spans="16:18" ht="11.25">
      <c r="P557" s="12"/>
      <c r="Q557" s="12"/>
      <c r="R557" s="12"/>
    </row>
    <row r="558" spans="16:18" ht="11.25">
      <c r="P558" s="12"/>
      <c r="Q558" s="12"/>
      <c r="R558" s="12"/>
    </row>
    <row r="559" spans="16:18" ht="11.25">
      <c r="P559" s="12"/>
      <c r="Q559" s="12"/>
      <c r="R559" s="12"/>
    </row>
    <row r="560" spans="16:18" ht="11.25">
      <c r="P560" s="12"/>
      <c r="Q560" s="12"/>
      <c r="R560" s="12"/>
    </row>
    <row r="561" spans="16:18" ht="11.25">
      <c r="P561" s="12"/>
      <c r="Q561" s="12"/>
      <c r="R561" s="12"/>
    </row>
    <row r="562" spans="16:18" ht="11.25">
      <c r="P562" s="12"/>
      <c r="Q562" s="12"/>
      <c r="R562" s="12"/>
    </row>
    <row r="563" spans="16:18" ht="11.25">
      <c r="P563" s="12"/>
      <c r="Q563" s="12"/>
      <c r="R563" s="12"/>
    </row>
    <row r="564" spans="16:18" ht="11.25">
      <c r="P564" s="12"/>
      <c r="Q564" s="12"/>
      <c r="R564" s="12"/>
    </row>
    <row r="565" spans="16:18" ht="11.25">
      <c r="P565" s="12"/>
      <c r="Q565" s="12"/>
      <c r="R565" s="12"/>
    </row>
    <row r="566" spans="16:18" ht="11.25">
      <c r="P566" s="12"/>
      <c r="Q566" s="12"/>
      <c r="R566" s="12"/>
    </row>
    <row r="567" spans="16:18" ht="11.25">
      <c r="P567" s="12"/>
      <c r="Q567" s="12"/>
      <c r="R567" s="12"/>
    </row>
    <row r="568" spans="16:18" ht="11.25">
      <c r="P568" s="12"/>
      <c r="Q568" s="12"/>
      <c r="R568" s="12"/>
    </row>
    <row r="569" spans="16:18" ht="11.25">
      <c r="P569" s="12"/>
      <c r="Q569" s="12"/>
      <c r="R569" s="12"/>
    </row>
    <row r="570" spans="16:18" ht="11.25">
      <c r="P570" s="12"/>
      <c r="Q570" s="12"/>
      <c r="R570" s="12"/>
    </row>
    <row r="571" spans="16:18" ht="11.25">
      <c r="P571" s="12"/>
      <c r="Q571" s="12"/>
      <c r="R571" s="12"/>
    </row>
    <row r="572" spans="16:18" ht="11.25">
      <c r="P572" s="12"/>
      <c r="Q572" s="12"/>
      <c r="R572" s="12"/>
    </row>
    <row r="573" spans="16:18" ht="11.25">
      <c r="P573" s="12"/>
      <c r="Q573" s="12"/>
      <c r="R573" s="12"/>
    </row>
    <row r="574" spans="16:18" ht="11.25">
      <c r="P574" s="12"/>
      <c r="Q574" s="12"/>
      <c r="R574" s="12"/>
    </row>
    <row r="575" spans="16:18" ht="11.25">
      <c r="P575" s="12"/>
      <c r="Q575" s="12"/>
      <c r="R575" s="12"/>
    </row>
    <row r="576" spans="16:18" ht="11.25">
      <c r="P576" s="12"/>
      <c r="Q576" s="12"/>
      <c r="R576" s="12"/>
    </row>
    <row r="577" spans="16:18" ht="11.25">
      <c r="P577" s="12"/>
      <c r="Q577" s="12"/>
      <c r="R577" s="12"/>
    </row>
    <row r="578" spans="16:18" ht="11.25">
      <c r="P578" s="12"/>
      <c r="Q578" s="12"/>
      <c r="R578" s="12"/>
    </row>
    <row r="579" spans="16:18" ht="11.25">
      <c r="P579" s="12"/>
      <c r="Q579" s="12"/>
      <c r="R579" s="12"/>
    </row>
    <row r="580" spans="16:18" ht="11.25">
      <c r="P580" s="12"/>
      <c r="Q580" s="12"/>
      <c r="R580" s="12"/>
    </row>
    <row r="581" spans="16:18" ht="11.25">
      <c r="P581" s="12"/>
      <c r="Q581" s="12"/>
      <c r="R581" s="12"/>
    </row>
    <row r="582" spans="16:18" ht="11.25">
      <c r="P582" s="12"/>
      <c r="Q582" s="12"/>
      <c r="R582" s="12"/>
    </row>
    <row r="583" spans="16:18" ht="11.25">
      <c r="P583" s="12"/>
      <c r="Q583" s="12"/>
      <c r="R583" s="12"/>
    </row>
    <row r="584" spans="16:18" ht="11.25">
      <c r="P584" s="12"/>
      <c r="Q584" s="12"/>
      <c r="R584" s="12"/>
    </row>
    <row r="585" spans="16:18" ht="11.25">
      <c r="P585" s="12"/>
      <c r="Q585" s="12"/>
      <c r="R585" s="12"/>
    </row>
    <row r="586" spans="16:18" ht="11.25">
      <c r="P586" s="12"/>
      <c r="Q586" s="12"/>
      <c r="R586" s="12"/>
    </row>
    <row r="587" spans="16:18" ht="11.25">
      <c r="P587" s="12"/>
      <c r="Q587" s="12"/>
      <c r="R587" s="12"/>
    </row>
    <row r="588" spans="16:18" ht="11.25">
      <c r="P588" s="12"/>
      <c r="Q588" s="12"/>
      <c r="R588" s="12"/>
    </row>
    <row r="589" spans="16:18" ht="11.25">
      <c r="P589" s="12"/>
      <c r="Q589" s="12"/>
      <c r="R589" s="12"/>
    </row>
    <row r="590" spans="16:18" ht="11.25">
      <c r="P590" s="12"/>
      <c r="Q590" s="12"/>
      <c r="R590" s="12"/>
    </row>
    <row r="591" spans="16:18" ht="11.25">
      <c r="P591" s="12"/>
      <c r="Q591" s="12"/>
      <c r="R591" s="12"/>
    </row>
    <row r="592" spans="16:18" ht="11.25">
      <c r="P592" s="12"/>
      <c r="Q592" s="12"/>
      <c r="R592" s="12"/>
    </row>
    <row r="593" spans="16:18" ht="11.25">
      <c r="P593" s="12"/>
      <c r="Q593" s="12"/>
      <c r="R593" s="12"/>
    </row>
    <row r="594" spans="16:18" ht="11.25">
      <c r="P594" s="12"/>
      <c r="Q594" s="12"/>
      <c r="R594" s="12"/>
    </row>
    <row r="595" spans="16:18" ht="11.25">
      <c r="P595" s="12"/>
      <c r="Q595" s="12"/>
      <c r="R595" s="12"/>
    </row>
    <row r="596" spans="16:18" ht="11.25">
      <c r="P596" s="12"/>
      <c r="Q596" s="12"/>
      <c r="R596" s="12"/>
    </row>
    <row r="597" spans="16:18" ht="11.25">
      <c r="P597" s="12"/>
      <c r="Q597" s="12"/>
      <c r="R597" s="12"/>
    </row>
    <row r="598" spans="16:18" ht="11.25">
      <c r="P598" s="12"/>
      <c r="Q598" s="12"/>
      <c r="R598" s="12"/>
    </row>
    <row r="599" spans="16:18" ht="11.25">
      <c r="P599" s="12"/>
      <c r="Q599" s="12"/>
      <c r="R599" s="12"/>
    </row>
    <row r="600" spans="16:18" ht="11.25">
      <c r="P600" s="12"/>
      <c r="Q600" s="12"/>
      <c r="R600" s="12"/>
    </row>
    <row r="601" spans="16:18" ht="11.25">
      <c r="P601" s="12"/>
      <c r="Q601" s="12"/>
      <c r="R601" s="12"/>
    </row>
    <row r="602" spans="16:18" ht="11.25">
      <c r="P602" s="12"/>
      <c r="Q602" s="12"/>
      <c r="R602" s="12"/>
    </row>
    <row r="603" spans="16:18" ht="11.25">
      <c r="P603" s="12"/>
      <c r="Q603" s="12"/>
      <c r="R603" s="12"/>
    </row>
    <row r="604" spans="16:18" ht="11.25">
      <c r="P604" s="12"/>
      <c r="Q604" s="12"/>
      <c r="R604" s="12"/>
    </row>
    <row r="605" spans="16:18" ht="11.25">
      <c r="P605" s="12"/>
      <c r="Q605" s="12"/>
      <c r="R605" s="12"/>
    </row>
    <row r="606" spans="16:18" ht="11.25">
      <c r="P606" s="12"/>
      <c r="Q606" s="12"/>
      <c r="R606" s="12"/>
    </row>
    <row r="607" spans="16:18" ht="11.25">
      <c r="P607" s="12"/>
      <c r="Q607" s="12"/>
      <c r="R607" s="12"/>
    </row>
    <row r="608" spans="16:18" ht="11.25">
      <c r="P608" s="12"/>
      <c r="Q608" s="12"/>
      <c r="R608" s="12"/>
    </row>
    <row r="609" spans="16:18" ht="11.25">
      <c r="P609" s="12"/>
      <c r="Q609" s="12"/>
      <c r="R609" s="12"/>
    </row>
    <row r="610" spans="16:18" ht="11.25">
      <c r="P610" s="12"/>
      <c r="Q610" s="12"/>
      <c r="R610" s="12"/>
    </row>
    <row r="611" spans="16:18" ht="11.25">
      <c r="P611" s="12"/>
      <c r="Q611" s="12"/>
      <c r="R611" s="12"/>
    </row>
    <row r="612" spans="16:18" ht="11.25">
      <c r="P612" s="12"/>
      <c r="Q612" s="12"/>
      <c r="R612" s="12"/>
    </row>
    <row r="613" spans="16:18" ht="11.25">
      <c r="P613" s="12"/>
      <c r="Q613" s="12"/>
      <c r="R613" s="12"/>
    </row>
    <row r="614" spans="16:18" ht="11.25">
      <c r="P614" s="12"/>
      <c r="Q614" s="12"/>
      <c r="R614" s="12"/>
    </row>
    <row r="615" spans="16:18" ht="11.25">
      <c r="P615" s="12"/>
      <c r="Q615" s="12"/>
      <c r="R615" s="12"/>
    </row>
    <row r="616" spans="16:18" ht="11.25">
      <c r="P616" s="12"/>
      <c r="Q616" s="12"/>
      <c r="R616" s="12"/>
    </row>
    <row r="617" spans="16:18" ht="11.25">
      <c r="P617" s="12"/>
      <c r="Q617" s="12"/>
      <c r="R617" s="12"/>
    </row>
    <row r="618" spans="16:18" ht="11.25">
      <c r="P618" s="12"/>
      <c r="Q618" s="12"/>
      <c r="R618" s="12"/>
    </row>
    <row r="619" spans="16:18" ht="11.25">
      <c r="P619" s="12"/>
      <c r="Q619" s="12"/>
      <c r="R619" s="12"/>
    </row>
    <row r="620" spans="16:18" ht="11.25">
      <c r="P620" s="12"/>
      <c r="Q620" s="12"/>
      <c r="R620" s="12"/>
    </row>
    <row r="621" spans="16:18" ht="11.25">
      <c r="P621" s="12"/>
      <c r="Q621" s="12"/>
      <c r="R621" s="12"/>
    </row>
    <row r="622" spans="16:18" ht="11.25">
      <c r="P622" s="12"/>
      <c r="Q622" s="12"/>
      <c r="R622" s="12"/>
    </row>
    <row r="623" spans="16:18" ht="11.25">
      <c r="P623" s="12"/>
      <c r="Q623" s="12"/>
      <c r="R623" s="12"/>
    </row>
    <row r="624" spans="16:18" ht="11.25">
      <c r="P624" s="12"/>
      <c r="Q624" s="12"/>
      <c r="R624" s="12"/>
    </row>
    <row r="625" spans="16:18" ht="11.25">
      <c r="P625" s="12"/>
      <c r="Q625" s="12"/>
      <c r="R625" s="12"/>
    </row>
    <row r="626" spans="16:18" ht="11.25">
      <c r="P626" s="12"/>
      <c r="Q626" s="12"/>
      <c r="R626" s="12"/>
    </row>
    <row r="627" spans="16:18" ht="11.25">
      <c r="P627" s="12"/>
      <c r="Q627" s="12"/>
      <c r="R627" s="12"/>
    </row>
    <row r="628" spans="16:18" ht="11.25">
      <c r="P628" s="12"/>
      <c r="Q628" s="12"/>
      <c r="R628" s="12"/>
    </row>
    <row r="629" spans="16:18" ht="11.25">
      <c r="P629" s="12"/>
      <c r="Q629" s="12"/>
      <c r="R629" s="12"/>
    </row>
    <row r="630" spans="16:18" ht="11.25">
      <c r="P630" s="12"/>
      <c r="Q630" s="12"/>
      <c r="R630" s="12"/>
    </row>
    <row r="631" spans="16:18" ht="11.25">
      <c r="P631" s="12"/>
      <c r="Q631" s="12"/>
      <c r="R631" s="12"/>
    </row>
    <row r="632" spans="16:18" ht="11.25">
      <c r="P632" s="12"/>
      <c r="Q632" s="12"/>
      <c r="R632" s="12"/>
    </row>
    <row r="633" spans="16:18" ht="11.25">
      <c r="P633" s="12"/>
      <c r="Q633" s="12"/>
      <c r="R633" s="12"/>
    </row>
    <row r="634" spans="16:18" ht="11.25">
      <c r="P634" s="12"/>
      <c r="Q634" s="12"/>
      <c r="R634" s="12"/>
    </row>
    <row r="635" spans="16:18" ht="11.25">
      <c r="P635" s="12"/>
      <c r="Q635" s="12"/>
      <c r="R635" s="12"/>
    </row>
    <row r="636" spans="16:18" ht="11.25">
      <c r="P636" s="12"/>
      <c r="Q636" s="12"/>
      <c r="R636" s="12"/>
    </row>
    <row r="637" spans="16:18" ht="11.25">
      <c r="P637" s="12"/>
      <c r="Q637" s="12"/>
      <c r="R637" s="12"/>
    </row>
    <row r="638" spans="16:18" ht="11.25">
      <c r="P638" s="12"/>
      <c r="Q638" s="12"/>
      <c r="R638" s="12"/>
    </row>
    <row r="639" spans="16:18" ht="11.25">
      <c r="P639" s="12"/>
      <c r="Q639" s="12"/>
      <c r="R639" s="12"/>
    </row>
    <row r="640" spans="16:18" ht="11.25">
      <c r="P640" s="12"/>
      <c r="Q640" s="12"/>
      <c r="R640" s="12"/>
    </row>
    <row r="641" spans="16:18" ht="11.25">
      <c r="P641" s="12"/>
      <c r="Q641" s="12"/>
      <c r="R641" s="12"/>
    </row>
    <row r="642" spans="16:18" ht="11.25">
      <c r="P642" s="12"/>
      <c r="Q642" s="12"/>
      <c r="R642" s="12"/>
    </row>
    <row r="643" spans="16:18" ht="11.25">
      <c r="P643" s="12"/>
      <c r="Q643" s="12"/>
      <c r="R643" s="12"/>
    </row>
    <row r="644" spans="16:18" ht="11.25">
      <c r="P644" s="12"/>
      <c r="Q644" s="12"/>
      <c r="R644" s="12"/>
    </row>
    <row r="645" spans="16:18" ht="11.25">
      <c r="P645" s="12"/>
      <c r="Q645" s="12"/>
      <c r="R645" s="12"/>
    </row>
    <row r="646" spans="16:18" ht="11.25">
      <c r="P646" s="12"/>
      <c r="Q646" s="12"/>
      <c r="R646" s="12"/>
    </row>
    <row r="647" spans="16:18" ht="11.25">
      <c r="P647" s="12"/>
      <c r="Q647" s="12"/>
      <c r="R647" s="12"/>
    </row>
    <row r="648" spans="16:18" ht="11.25">
      <c r="P648" s="12"/>
      <c r="Q648" s="12"/>
      <c r="R648" s="12"/>
    </row>
    <row r="649" spans="16:18" ht="11.25">
      <c r="P649" s="12"/>
      <c r="Q649" s="12"/>
      <c r="R649" s="12"/>
    </row>
    <row r="650" spans="16:18" ht="11.25">
      <c r="P650" s="12"/>
      <c r="Q650" s="12"/>
      <c r="R650" s="12"/>
    </row>
    <row r="651" spans="16:18" ht="11.25">
      <c r="P651" s="12"/>
      <c r="Q651" s="12"/>
      <c r="R651" s="12"/>
    </row>
    <row r="652" spans="16:18" ht="11.25">
      <c r="P652" s="12"/>
      <c r="Q652" s="12"/>
      <c r="R652" s="12"/>
    </row>
    <row r="653" spans="16:18" ht="11.25">
      <c r="P653" s="12"/>
      <c r="Q653" s="12"/>
      <c r="R653" s="12"/>
    </row>
    <row r="654" spans="16:18" ht="11.25">
      <c r="P654" s="12"/>
      <c r="Q654" s="12"/>
      <c r="R654" s="12"/>
    </row>
    <row r="655" spans="16:18" ht="11.25">
      <c r="P655" s="12"/>
      <c r="Q655" s="12"/>
      <c r="R655" s="12"/>
    </row>
    <row r="656" spans="16:18" ht="11.25">
      <c r="P656" s="12"/>
      <c r="Q656" s="12"/>
      <c r="R656" s="12"/>
    </row>
    <row r="657" spans="16:18" ht="11.25">
      <c r="P657" s="12"/>
      <c r="Q657" s="12"/>
      <c r="R657" s="12"/>
    </row>
    <row r="658" spans="16:18" ht="11.25">
      <c r="P658" s="12"/>
      <c r="Q658" s="12"/>
      <c r="R658" s="12"/>
    </row>
    <row r="659" spans="16:18" ht="11.25">
      <c r="P659" s="12"/>
      <c r="Q659" s="12"/>
      <c r="R659" s="12"/>
    </row>
    <row r="660" spans="16:18" ht="11.25">
      <c r="P660" s="12"/>
      <c r="Q660" s="12"/>
      <c r="R660" s="12"/>
    </row>
    <row r="661" spans="16:18" ht="11.25">
      <c r="P661" s="12"/>
      <c r="Q661" s="12"/>
      <c r="R661" s="12"/>
    </row>
    <row r="662" spans="16:18" ht="11.25">
      <c r="P662" s="12"/>
      <c r="Q662" s="12"/>
      <c r="R662" s="12"/>
    </row>
    <row r="663" spans="16:18" ht="11.25">
      <c r="P663" s="12"/>
      <c r="Q663" s="12"/>
      <c r="R663" s="12"/>
    </row>
    <row r="664" spans="16:18" ht="11.25">
      <c r="P664" s="12"/>
      <c r="Q664" s="12"/>
      <c r="R664" s="12"/>
    </row>
    <row r="665" spans="16:18" ht="11.25">
      <c r="P665" s="12"/>
      <c r="Q665" s="12"/>
      <c r="R665" s="12"/>
    </row>
    <row r="666" spans="16:18" ht="11.25">
      <c r="P666" s="12"/>
      <c r="Q666" s="12"/>
      <c r="R666" s="12"/>
    </row>
    <row r="667" spans="16:18" ht="11.25">
      <c r="P667" s="12"/>
      <c r="Q667" s="12"/>
      <c r="R667" s="12"/>
    </row>
    <row r="668" spans="16:18" ht="11.25">
      <c r="P668" s="12"/>
      <c r="Q668" s="12"/>
      <c r="R668" s="12"/>
    </row>
    <row r="669" spans="16:18" ht="11.25">
      <c r="P669" s="12"/>
      <c r="Q669" s="12"/>
      <c r="R669" s="12"/>
    </row>
    <row r="670" spans="16:18" ht="11.25">
      <c r="P670" s="12"/>
      <c r="Q670" s="12"/>
      <c r="R670" s="12"/>
    </row>
    <row r="671" spans="16:18" ht="11.25">
      <c r="P671" s="12"/>
      <c r="Q671" s="12"/>
      <c r="R671" s="12"/>
    </row>
    <row r="672" spans="16:18" ht="11.25">
      <c r="P672" s="12"/>
      <c r="Q672" s="12"/>
      <c r="R672" s="12"/>
    </row>
    <row r="673" spans="16:18" ht="11.25">
      <c r="P673" s="12"/>
      <c r="Q673" s="12"/>
      <c r="R673" s="12"/>
    </row>
    <row r="674" spans="16:18" ht="11.25">
      <c r="P674" s="12"/>
      <c r="Q674" s="12"/>
      <c r="R674" s="12"/>
    </row>
    <row r="675" spans="16:18" ht="11.25">
      <c r="P675" s="12"/>
      <c r="Q675" s="12"/>
      <c r="R675" s="12"/>
    </row>
    <row r="676" spans="16:18" ht="11.25">
      <c r="P676" s="12"/>
      <c r="Q676" s="12"/>
      <c r="R676" s="12"/>
    </row>
    <row r="677" spans="16:18" ht="11.25">
      <c r="P677" s="12"/>
      <c r="Q677" s="12"/>
      <c r="R677" s="12"/>
    </row>
    <row r="678" spans="16:18" ht="11.25">
      <c r="P678" s="12"/>
      <c r="Q678" s="12"/>
      <c r="R678" s="12"/>
    </row>
    <row r="679" spans="16:18" ht="11.25">
      <c r="P679" s="12"/>
      <c r="Q679" s="12"/>
      <c r="R679" s="12"/>
    </row>
    <row r="680" spans="16:18" ht="11.25">
      <c r="P680" s="12"/>
      <c r="Q680" s="12"/>
      <c r="R680" s="12"/>
    </row>
    <row r="681" spans="16:18" ht="11.25">
      <c r="P681" s="12"/>
      <c r="Q681" s="12"/>
      <c r="R681" s="12"/>
    </row>
    <row r="682" spans="16:18" ht="11.25">
      <c r="P682" s="12"/>
      <c r="Q682" s="12"/>
      <c r="R682" s="12"/>
    </row>
    <row r="683" spans="16:18" ht="11.25">
      <c r="P683" s="12"/>
      <c r="Q683" s="12"/>
      <c r="R683" s="12"/>
    </row>
    <row r="684" spans="16:18" ht="11.25">
      <c r="P684" s="12"/>
      <c r="Q684" s="12"/>
      <c r="R684" s="12"/>
    </row>
    <row r="685" spans="16:18" ht="11.25">
      <c r="P685" s="12"/>
      <c r="Q685" s="12"/>
      <c r="R685" s="12"/>
    </row>
    <row r="686" spans="16:18" ht="11.25">
      <c r="P686" s="12"/>
      <c r="Q686" s="12"/>
      <c r="R686" s="12"/>
    </row>
    <row r="687" spans="16:18" ht="11.25">
      <c r="P687" s="12"/>
      <c r="Q687" s="12"/>
      <c r="R687" s="12"/>
    </row>
    <row r="688" spans="16:18" ht="11.25">
      <c r="P688" s="12"/>
      <c r="Q688" s="12"/>
      <c r="R688" s="12"/>
    </row>
    <row r="689" spans="16:18" ht="11.25">
      <c r="P689" s="12"/>
      <c r="Q689" s="12"/>
      <c r="R689" s="12"/>
    </row>
    <row r="690" spans="16:18" ht="11.25">
      <c r="P690" s="12"/>
      <c r="Q690" s="12"/>
      <c r="R690" s="12"/>
    </row>
    <row r="691" spans="16:18" ht="11.25">
      <c r="P691" s="12"/>
      <c r="Q691" s="12"/>
      <c r="R691" s="12"/>
    </row>
    <row r="692" spans="16:18" ht="11.25">
      <c r="P692" s="12"/>
      <c r="Q692" s="12"/>
      <c r="R692" s="12"/>
    </row>
    <row r="693" spans="16:18" ht="11.25">
      <c r="P693" s="12"/>
      <c r="Q693" s="12"/>
      <c r="R693" s="12"/>
    </row>
    <row r="694" spans="16:18" ht="11.25">
      <c r="P694" s="12"/>
      <c r="Q694" s="12"/>
      <c r="R694" s="12"/>
    </row>
    <row r="695" spans="16:18" ht="11.25">
      <c r="P695" s="12"/>
      <c r="Q695" s="12"/>
      <c r="R695" s="12"/>
    </row>
    <row r="696" spans="16:18" ht="11.25">
      <c r="P696" s="12"/>
      <c r="Q696" s="12"/>
      <c r="R696" s="12"/>
    </row>
    <row r="697" spans="16:18" ht="11.25">
      <c r="P697" s="12"/>
      <c r="Q697" s="12"/>
      <c r="R697" s="12"/>
    </row>
    <row r="698" spans="16:18" ht="11.25">
      <c r="P698" s="12"/>
      <c r="Q698" s="12"/>
      <c r="R698" s="12"/>
    </row>
    <row r="699" spans="16:18" ht="11.25">
      <c r="P699" s="12"/>
      <c r="Q699" s="12"/>
      <c r="R699" s="12"/>
    </row>
    <row r="700" spans="16:18" ht="11.25">
      <c r="P700" s="12"/>
      <c r="Q700" s="12"/>
      <c r="R700" s="12"/>
    </row>
    <row r="701" spans="16:18" ht="11.25">
      <c r="P701" s="12"/>
      <c r="Q701" s="12"/>
      <c r="R701" s="12"/>
    </row>
    <row r="702" spans="16:18" ht="11.25">
      <c r="P702" s="12"/>
      <c r="Q702" s="12"/>
      <c r="R702" s="12"/>
    </row>
    <row r="703" spans="16:18" ht="11.25">
      <c r="P703" s="12"/>
      <c r="Q703" s="12"/>
      <c r="R703" s="12"/>
    </row>
    <row r="704" spans="16:18" ht="11.25">
      <c r="P704" s="12"/>
      <c r="Q704" s="12"/>
      <c r="R704" s="12"/>
    </row>
    <row r="705" spans="16:18" ht="11.25">
      <c r="P705" s="12"/>
      <c r="Q705" s="12"/>
      <c r="R705" s="12"/>
    </row>
    <row r="706" spans="16:18" ht="11.25">
      <c r="P706" s="12"/>
      <c r="Q706" s="12"/>
      <c r="R706" s="12"/>
    </row>
    <row r="707" spans="16:18" ht="11.25">
      <c r="P707" s="12"/>
      <c r="Q707" s="12"/>
      <c r="R707" s="12"/>
    </row>
    <row r="708" spans="16:18" ht="11.25">
      <c r="P708" s="12"/>
      <c r="Q708" s="12"/>
      <c r="R708" s="12"/>
    </row>
    <row r="709" spans="16:18" ht="11.25">
      <c r="P709" s="12"/>
      <c r="Q709" s="12"/>
      <c r="R709" s="12"/>
    </row>
    <row r="710" spans="16:18" ht="11.25">
      <c r="P710" s="12"/>
      <c r="Q710" s="12"/>
      <c r="R710" s="12"/>
    </row>
    <row r="711" spans="16:18" ht="11.25">
      <c r="P711" s="12"/>
      <c r="Q711" s="12"/>
      <c r="R711" s="12"/>
    </row>
    <row r="712" spans="16:18" ht="11.25">
      <c r="P712" s="12"/>
      <c r="Q712" s="12"/>
      <c r="R712" s="12"/>
    </row>
    <row r="713" spans="16:18" ht="11.25">
      <c r="P713" s="12"/>
      <c r="Q713" s="12"/>
      <c r="R713" s="12"/>
    </row>
    <row r="714" spans="16:18" ht="11.25">
      <c r="P714" s="12"/>
      <c r="Q714" s="12"/>
      <c r="R714" s="12"/>
    </row>
    <row r="715" spans="16:18" ht="11.25">
      <c r="P715" s="12"/>
      <c r="Q715" s="12"/>
      <c r="R715" s="12"/>
    </row>
    <row r="716" spans="16:18" ht="11.25">
      <c r="P716" s="12"/>
      <c r="Q716" s="12"/>
      <c r="R716" s="12"/>
    </row>
    <row r="717" spans="16:18" ht="11.25">
      <c r="P717" s="12"/>
      <c r="Q717" s="12"/>
      <c r="R717" s="12"/>
    </row>
    <row r="718" spans="16:18" ht="11.25">
      <c r="P718" s="12"/>
      <c r="Q718" s="12"/>
      <c r="R718" s="12"/>
    </row>
    <row r="719" spans="16:18" ht="11.25">
      <c r="P719" s="12"/>
      <c r="Q719" s="12"/>
      <c r="R719" s="12"/>
    </row>
    <row r="720" spans="16:18" ht="11.25">
      <c r="P720" s="12"/>
      <c r="Q720" s="12"/>
      <c r="R720" s="12"/>
    </row>
    <row r="721" spans="16:18" ht="11.25">
      <c r="P721" s="12"/>
      <c r="Q721" s="12"/>
      <c r="R721" s="12"/>
    </row>
    <row r="722" spans="16:18" ht="11.25">
      <c r="P722" s="12"/>
      <c r="Q722" s="12"/>
      <c r="R722" s="12"/>
    </row>
    <row r="723" spans="16:18" ht="11.25">
      <c r="P723" s="12"/>
      <c r="Q723" s="12"/>
      <c r="R723" s="12"/>
    </row>
    <row r="724" spans="16:18" ht="11.25">
      <c r="P724" s="12"/>
      <c r="Q724" s="12"/>
      <c r="R724" s="12"/>
    </row>
    <row r="725" spans="16:18" ht="11.25">
      <c r="P725" s="12"/>
      <c r="Q725" s="12"/>
      <c r="R725" s="12"/>
    </row>
    <row r="726" spans="16:18" ht="11.25">
      <c r="P726" s="12"/>
      <c r="Q726" s="12"/>
      <c r="R726" s="12"/>
    </row>
    <row r="727" spans="16:18" ht="11.25">
      <c r="P727" s="12"/>
      <c r="Q727" s="12"/>
      <c r="R727" s="12"/>
    </row>
    <row r="728" spans="16:18" ht="11.25">
      <c r="P728" s="12"/>
      <c r="Q728" s="12"/>
      <c r="R728" s="12"/>
    </row>
    <row r="729" spans="16:18" ht="11.25">
      <c r="P729" s="12"/>
      <c r="Q729" s="12"/>
      <c r="R729" s="12"/>
    </row>
    <row r="730" spans="16:18" ht="11.25">
      <c r="P730" s="12"/>
      <c r="Q730" s="12"/>
      <c r="R730" s="12"/>
    </row>
    <row r="731" spans="16:18" ht="11.25">
      <c r="P731" s="12"/>
      <c r="Q731" s="12"/>
      <c r="R731" s="12"/>
    </row>
    <row r="732" spans="16:18" ht="11.25">
      <c r="P732" s="12"/>
      <c r="Q732" s="12"/>
      <c r="R732" s="12"/>
    </row>
    <row r="733" spans="16:18" ht="11.25">
      <c r="P733" s="12"/>
      <c r="Q733" s="12"/>
      <c r="R733" s="12"/>
    </row>
    <row r="734" spans="16:18" ht="11.25">
      <c r="P734" s="12"/>
      <c r="Q734" s="12"/>
      <c r="R734" s="12"/>
    </row>
    <row r="735" spans="16:18" ht="11.25">
      <c r="P735" s="12"/>
      <c r="Q735" s="12"/>
      <c r="R735" s="12"/>
    </row>
    <row r="736" spans="16:18" ht="11.25">
      <c r="P736" s="12"/>
      <c r="Q736" s="12"/>
      <c r="R736" s="12"/>
    </row>
    <row r="737" spans="16:18" ht="11.25">
      <c r="P737" s="12"/>
      <c r="Q737" s="12"/>
      <c r="R737" s="12"/>
    </row>
    <row r="738" spans="16:18" ht="11.25">
      <c r="P738" s="12"/>
      <c r="Q738" s="12"/>
      <c r="R738" s="12"/>
    </row>
    <row r="739" spans="16:18" ht="11.25">
      <c r="P739" s="12"/>
      <c r="Q739" s="12"/>
      <c r="R739" s="12"/>
    </row>
    <row r="740" spans="16:18" ht="11.25">
      <c r="P740" s="12"/>
      <c r="Q740" s="12"/>
      <c r="R740" s="12"/>
    </row>
    <row r="741" spans="16:18" ht="11.25">
      <c r="P741" s="12"/>
      <c r="Q741" s="12"/>
      <c r="R741" s="12"/>
    </row>
    <row r="742" spans="16:18" ht="11.25">
      <c r="P742" s="12"/>
      <c r="Q742" s="12"/>
      <c r="R742" s="12"/>
    </row>
    <row r="743" spans="16:18" ht="11.25">
      <c r="P743" s="12"/>
      <c r="Q743" s="12"/>
      <c r="R743" s="12"/>
    </row>
    <row r="744" spans="16:18" ht="11.25">
      <c r="P744" s="12"/>
      <c r="Q744" s="12"/>
      <c r="R744" s="12"/>
    </row>
    <row r="745" spans="16:18" ht="11.25">
      <c r="P745" s="12"/>
      <c r="Q745" s="12"/>
      <c r="R745" s="12"/>
    </row>
    <row r="746" spans="16:18" ht="11.25">
      <c r="P746" s="12"/>
      <c r="Q746" s="12"/>
      <c r="R746" s="12"/>
    </row>
    <row r="747" spans="16:18" ht="11.25">
      <c r="P747" s="12"/>
      <c r="Q747" s="12"/>
      <c r="R747" s="12"/>
    </row>
    <row r="748" spans="16:18" ht="11.25">
      <c r="P748" s="12"/>
      <c r="Q748" s="12"/>
      <c r="R748" s="12"/>
    </row>
    <row r="749" spans="16:18" ht="11.25">
      <c r="P749" s="12"/>
      <c r="Q749" s="12"/>
      <c r="R749" s="12"/>
    </row>
    <row r="750" spans="16:18" ht="11.25">
      <c r="P750" s="12"/>
      <c r="Q750" s="12"/>
      <c r="R750" s="12"/>
    </row>
    <row r="751" spans="16:18" ht="11.25">
      <c r="P751" s="12"/>
      <c r="Q751" s="12"/>
      <c r="R751" s="12"/>
    </row>
    <row r="752" spans="16:18" ht="11.25">
      <c r="P752" s="12"/>
      <c r="Q752" s="12"/>
      <c r="R752" s="12"/>
    </row>
    <row r="753" spans="16:18" ht="11.25">
      <c r="P753" s="12"/>
      <c r="Q753" s="12"/>
      <c r="R753" s="12"/>
    </row>
    <row r="754" spans="16:18" ht="11.25">
      <c r="P754" s="12"/>
      <c r="Q754" s="12"/>
      <c r="R754" s="12"/>
    </row>
    <row r="755" spans="16:18" ht="11.25">
      <c r="P755" s="12"/>
      <c r="Q755" s="12"/>
      <c r="R755" s="12"/>
    </row>
    <row r="756" spans="16:18" ht="11.25">
      <c r="P756" s="12"/>
      <c r="Q756" s="12"/>
      <c r="R756" s="12"/>
    </row>
    <row r="757" spans="16:18" ht="11.25">
      <c r="P757" s="12"/>
      <c r="Q757" s="12"/>
      <c r="R757" s="12"/>
    </row>
    <row r="758" spans="16:18" ht="11.25">
      <c r="P758" s="12"/>
      <c r="Q758" s="12"/>
      <c r="R758" s="12"/>
    </row>
    <row r="759" spans="16:18" ht="11.25">
      <c r="P759" s="12"/>
      <c r="Q759" s="12"/>
      <c r="R759" s="12"/>
    </row>
    <row r="760" spans="16:18" ht="11.25">
      <c r="P760" s="12"/>
      <c r="Q760" s="12"/>
      <c r="R760" s="12"/>
    </row>
    <row r="761" spans="16:18" ht="11.25">
      <c r="P761" s="12"/>
      <c r="Q761" s="12"/>
      <c r="R761" s="12"/>
    </row>
    <row r="762" spans="16:18" ht="11.25">
      <c r="P762" s="12"/>
      <c r="Q762" s="12"/>
      <c r="R762" s="12"/>
    </row>
    <row r="763" spans="16:18" ht="11.25">
      <c r="P763" s="12"/>
      <c r="Q763" s="12"/>
      <c r="R763" s="12"/>
    </row>
    <row r="764" spans="16:18" ht="11.25">
      <c r="P764" s="12"/>
      <c r="Q764" s="12"/>
      <c r="R764" s="12"/>
    </row>
    <row r="765" spans="16:18" ht="11.25">
      <c r="P765" s="12"/>
      <c r="Q765" s="12"/>
      <c r="R765" s="12"/>
    </row>
    <row r="766" spans="16:18" ht="11.25">
      <c r="P766" s="12"/>
      <c r="Q766" s="12"/>
      <c r="R766" s="12"/>
    </row>
    <row r="767" spans="16:18" ht="11.25">
      <c r="P767" s="12"/>
      <c r="Q767" s="12"/>
      <c r="R767" s="12"/>
    </row>
    <row r="768" spans="16:18" ht="11.25">
      <c r="P768" s="12"/>
      <c r="Q768" s="12"/>
      <c r="R768" s="12"/>
    </row>
    <row r="769" spans="16:18" ht="11.25">
      <c r="P769" s="12"/>
      <c r="Q769" s="12"/>
      <c r="R769" s="12"/>
    </row>
    <row r="770" spans="16:18" ht="11.25">
      <c r="P770" s="12"/>
      <c r="Q770" s="12"/>
      <c r="R770" s="12"/>
    </row>
    <row r="771" spans="16:18" ht="11.25">
      <c r="P771" s="12"/>
      <c r="Q771" s="12"/>
      <c r="R771" s="12"/>
    </row>
    <row r="772" spans="16:18" ht="11.25">
      <c r="P772" s="12"/>
      <c r="Q772" s="12"/>
      <c r="R772" s="12"/>
    </row>
    <row r="773" spans="16:18" ht="11.25">
      <c r="P773" s="12"/>
      <c r="Q773" s="12"/>
      <c r="R773" s="12"/>
    </row>
    <row r="774" spans="16:18" ht="11.25">
      <c r="P774" s="12"/>
      <c r="Q774" s="12"/>
      <c r="R774" s="12"/>
    </row>
    <row r="775" spans="16:18" ht="11.25">
      <c r="P775" s="12"/>
      <c r="Q775" s="12"/>
      <c r="R775" s="12"/>
    </row>
    <row r="776" spans="16:18" ht="11.25">
      <c r="P776" s="12"/>
      <c r="Q776" s="12"/>
      <c r="R776" s="12"/>
    </row>
    <row r="777" spans="16:18" ht="11.25">
      <c r="P777" s="12"/>
      <c r="Q777" s="12"/>
      <c r="R777" s="12"/>
    </row>
    <row r="778" spans="16:18" ht="11.25">
      <c r="P778" s="12"/>
      <c r="Q778" s="12"/>
      <c r="R778" s="12"/>
    </row>
    <row r="779" spans="16:18" ht="11.25">
      <c r="P779" s="12"/>
      <c r="Q779" s="12"/>
      <c r="R779" s="12"/>
    </row>
    <row r="780" spans="16:18" ht="11.25">
      <c r="P780" s="12"/>
      <c r="Q780" s="12"/>
      <c r="R780" s="12"/>
    </row>
    <row r="781" spans="16:18" ht="11.25">
      <c r="P781" s="12"/>
      <c r="Q781" s="12"/>
      <c r="R781" s="12"/>
    </row>
    <row r="782" spans="16:18" ht="11.25">
      <c r="P782" s="12"/>
      <c r="Q782" s="12"/>
      <c r="R782" s="12"/>
    </row>
    <row r="783" spans="16:18" ht="11.25">
      <c r="P783" s="12"/>
      <c r="Q783" s="12"/>
      <c r="R783" s="12"/>
    </row>
    <row r="784" spans="16:18" ht="11.25">
      <c r="P784" s="12"/>
      <c r="Q784" s="12"/>
      <c r="R784" s="12"/>
    </row>
    <row r="785" spans="16:18" ht="11.25">
      <c r="P785" s="12"/>
      <c r="Q785" s="12"/>
      <c r="R785" s="12"/>
    </row>
    <row r="786" spans="16:18" ht="11.25">
      <c r="P786" s="12"/>
      <c r="Q786" s="12"/>
      <c r="R786" s="12"/>
    </row>
    <row r="787" spans="16:18" ht="11.25">
      <c r="P787" s="12"/>
      <c r="Q787" s="12"/>
      <c r="R787" s="12"/>
    </row>
    <row r="788" spans="16:18" ht="11.25">
      <c r="P788" s="12"/>
      <c r="Q788" s="12"/>
      <c r="R788" s="12"/>
    </row>
    <row r="789" spans="16:18" ht="11.25">
      <c r="P789" s="12"/>
      <c r="Q789" s="12"/>
      <c r="R789" s="12"/>
    </row>
    <row r="790" spans="16:18" ht="11.25">
      <c r="P790" s="12"/>
      <c r="Q790" s="12"/>
      <c r="R790" s="12"/>
    </row>
    <row r="791" spans="16:18" ht="11.25">
      <c r="P791" s="12"/>
      <c r="Q791" s="12"/>
      <c r="R791" s="12"/>
    </row>
    <row r="792" spans="16:18" ht="11.25">
      <c r="P792" s="12"/>
      <c r="Q792" s="12"/>
      <c r="R792" s="12"/>
    </row>
    <row r="793" spans="16:18" ht="11.25">
      <c r="P793" s="12"/>
      <c r="Q793" s="12"/>
      <c r="R793" s="12"/>
    </row>
    <row r="794" spans="16:18" ht="11.25">
      <c r="P794" s="12"/>
      <c r="Q794" s="12"/>
      <c r="R794" s="12"/>
    </row>
    <row r="795" spans="16:18" ht="11.25">
      <c r="P795" s="12"/>
      <c r="Q795" s="12"/>
      <c r="R795" s="12"/>
    </row>
    <row r="796" spans="16:18" ht="11.25">
      <c r="P796" s="12"/>
      <c r="Q796" s="12"/>
      <c r="R796" s="12"/>
    </row>
    <row r="797" spans="16:18" ht="11.25">
      <c r="P797" s="12"/>
      <c r="Q797" s="12"/>
      <c r="R797" s="12"/>
    </row>
    <row r="798" spans="16:18" ht="11.25">
      <c r="P798" s="12"/>
      <c r="Q798" s="12"/>
      <c r="R798" s="12"/>
    </row>
    <row r="799" spans="16:18" ht="11.25">
      <c r="P799" s="12"/>
      <c r="Q799" s="12"/>
      <c r="R799" s="12"/>
    </row>
    <row r="800" spans="16:18" ht="11.25">
      <c r="P800" s="12"/>
      <c r="Q800" s="12"/>
      <c r="R800" s="12"/>
    </row>
    <row r="801" spans="16:18" ht="11.25">
      <c r="P801" s="12"/>
      <c r="Q801" s="12"/>
      <c r="R801" s="12"/>
    </row>
    <row r="802" spans="16:18" ht="11.25">
      <c r="P802" s="12"/>
      <c r="Q802" s="12"/>
      <c r="R802" s="12"/>
    </row>
    <row r="803" spans="16:18" ht="11.25">
      <c r="P803" s="12"/>
      <c r="Q803" s="12"/>
      <c r="R803" s="12"/>
    </row>
    <row r="804" spans="16:18" ht="11.25">
      <c r="P804" s="12"/>
      <c r="Q804" s="12"/>
      <c r="R804" s="12"/>
    </row>
    <row r="805" spans="16:18" ht="11.25">
      <c r="P805" s="12"/>
      <c r="Q805" s="12"/>
      <c r="R805" s="12"/>
    </row>
    <row r="806" spans="16:18" ht="11.25">
      <c r="P806" s="12"/>
      <c r="Q806" s="12"/>
      <c r="R806" s="12"/>
    </row>
    <row r="807" spans="16:18" ht="11.25">
      <c r="P807" s="12"/>
      <c r="Q807" s="12"/>
      <c r="R807" s="12"/>
    </row>
    <row r="808" spans="16:18" ht="11.25">
      <c r="P808" s="12"/>
      <c r="Q808" s="12"/>
      <c r="R808" s="12"/>
    </row>
    <row r="809" spans="16:18" ht="11.25">
      <c r="P809" s="12"/>
      <c r="Q809" s="12"/>
      <c r="R809" s="12"/>
    </row>
    <row r="810" spans="16:18" ht="11.25">
      <c r="P810" s="12"/>
      <c r="Q810" s="12"/>
      <c r="R810" s="12"/>
    </row>
    <row r="811" spans="16:18" ht="11.25">
      <c r="P811" s="12"/>
      <c r="Q811" s="12"/>
      <c r="R811" s="12"/>
    </row>
    <row r="812" spans="16:18" ht="11.25">
      <c r="P812" s="12"/>
      <c r="Q812" s="12"/>
      <c r="R812" s="12"/>
    </row>
    <row r="813" spans="16:18" ht="11.25">
      <c r="P813" s="12"/>
      <c r="Q813" s="12"/>
      <c r="R813" s="12"/>
    </row>
    <row r="814" spans="16:18" ht="11.25">
      <c r="P814" s="12"/>
      <c r="Q814" s="12"/>
      <c r="R814" s="12"/>
    </row>
    <row r="815" spans="16:18" ht="11.25">
      <c r="P815" s="12"/>
      <c r="Q815" s="12"/>
      <c r="R815" s="12"/>
    </row>
    <row r="816" spans="16:18" ht="11.25">
      <c r="P816" s="12"/>
      <c r="Q816" s="12"/>
      <c r="R816" s="12"/>
    </row>
    <row r="817" spans="16:18" ht="11.25">
      <c r="P817" s="12"/>
      <c r="Q817" s="12"/>
      <c r="R817" s="12"/>
    </row>
    <row r="818" spans="16:18" ht="11.25">
      <c r="P818" s="12"/>
      <c r="Q818" s="12"/>
      <c r="R818" s="12"/>
    </row>
    <row r="819" spans="16:18" ht="11.25">
      <c r="P819" s="12"/>
      <c r="Q819" s="12"/>
      <c r="R819" s="12"/>
    </row>
    <row r="820" spans="16:18" ht="11.25">
      <c r="P820" s="12"/>
      <c r="Q820" s="12"/>
      <c r="R820" s="12"/>
    </row>
    <row r="821" spans="16:18" ht="11.25">
      <c r="P821" s="12"/>
      <c r="Q821" s="12"/>
      <c r="R821" s="12"/>
    </row>
    <row r="822" spans="16:18" ht="11.25">
      <c r="P822" s="12"/>
      <c r="Q822" s="12"/>
      <c r="R822" s="12"/>
    </row>
    <row r="823" spans="16:18" ht="11.25">
      <c r="P823" s="12"/>
      <c r="Q823" s="12"/>
      <c r="R823" s="12"/>
    </row>
    <row r="824" spans="16:18" ht="11.25">
      <c r="P824" s="12"/>
      <c r="Q824" s="12"/>
      <c r="R824" s="12"/>
    </row>
    <row r="825" spans="16:18" ht="11.25">
      <c r="P825" s="12"/>
      <c r="Q825" s="12"/>
      <c r="R825" s="12"/>
    </row>
    <row r="826" spans="16:18" ht="11.25">
      <c r="P826" s="12"/>
      <c r="Q826" s="12"/>
      <c r="R826" s="12"/>
    </row>
    <row r="827" spans="16:18" ht="11.25">
      <c r="P827" s="12"/>
      <c r="Q827" s="12"/>
      <c r="R827" s="12"/>
    </row>
    <row r="828" spans="16:18" ht="11.25">
      <c r="P828" s="12"/>
      <c r="Q828" s="12"/>
      <c r="R828" s="12"/>
    </row>
    <row r="829" spans="16:18" ht="11.25">
      <c r="P829" s="12"/>
      <c r="Q829" s="12"/>
      <c r="R829" s="12"/>
    </row>
    <row r="830" spans="16:18" ht="11.25">
      <c r="P830" s="12"/>
      <c r="Q830" s="12"/>
      <c r="R830" s="12"/>
    </row>
    <row r="831" spans="16:18" ht="11.25">
      <c r="P831" s="12"/>
      <c r="Q831" s="12"/>
      <c r="R831" s="12"/>
    </row>
    <row r="832" spans="16:18" ht="11.25">
      <c r="P832" s="12"/>
      <c r="Q832" s="12"/>
      <c r="R832" s="12"/>
    </row>
    <row r="833" spans="16:18" ht="11.25">
      <c r="P833" s="12"/>
      <c r="Q833" s="12"/>
      <c r="R833" s="12"/>
    </row>
    <row r="834" spans="16:18" ht="11.25">
      <c r="P834" s="12"/>
      <c r="Q834" s="12"/>
      <c r="R834" s="12"/>
    </row>
    <row r="835" spans="16:18" ht="11.25">
      <c r="P835" s="12"/>
      <c r="Q835" s="12"/>
      <c r="R835" s="12"/>
    </row>
    <row r="836" spans="16:18" ht="11.25">
      <c r="P836" s="12"/>
      <c r="Q836" s="12"/>
      <c r="R836" s="12"/>
    </row>
    <row r="837" spans="16:18" ht="11.25">
      <c r="P837" s="12"/>
      <c r="Q837" s="12"/>
      <c r="R837" s="12"/>
    </row>
    <row r="838" spans="16:18" ht="11.25">
      <c r="P838" s="12"/>
      <c r="Q838" s="12"/>
      <c r="R838" s="12"/>
    </row>
    <row r="839" spans="16:18" ht="11.25">
      <c r="P839" s="12"/>
      <c r="Q839" s="12"/>
      <c r="R839" s="12"/>
    </row>
    <row r="840" spans="16:18" ht="11.25">
      <c r="P840" s="12"/>
      <c r="Q840" s="12"/>
      <c r="R840" s="12"/>
    </row>
    <row r="841" spans="16:18" ht="11.25">
      <c r="P841" s="12"/>
      <c r="Q841" s="12"/>
      <c r="R841" s="12"/>
    </row>
    <row r="842" spans="16:18" ht="11.25">
      <c r="P842" s="12"/>
      <c r="Q842" s="12"/>
      <c r="R842" s="12"/>
    </row>
    <row r="843" spans="16:18" ht="11.25">
      <c r="P843" s="12"/>
      <c r="Q843" s="12"/>
      <c r="R843" s="12"/>
    </row>
    <row r="844" spans="16:18" ht="11.25">
      <c r="P844" s="12"/>
      <c r="Q844" s="12"/>
      <c r="R844" s="12"/>
    </row>
    <row r="845" spans="16:18" ht="11.25">
      <c r="P845" s="12"/>
      <c r="Q845" s="12"/>
      <c r="R845" s="12"/>
    </row>
    <row r="846" spans="16:18" ht="11.25">
      <c r="P846" s="12"/>
      <c r="Q846" s="12"/>
      <c r="R846" s="12"/>
    </row>
    <row r="847" spans="16:18" ht="11.25">
      <c r="P847" s="12"/>
      <c r="Q847" s="12"/>
      <c r="R847" s="12"/>
    </row>
    <row r="848" spans="16:18" ht="11.25">
      <c r="P848" s="12"/>
      <c r="Q848" s="12"/>
      <c r="R848" s="12"/>
    </row>
    <row r="849" spans="16:18" ht="11.25">
      <c r="P849" s="12"/>
      <c r="Q849" s="12"/>
      <c r="R849" s="12"/>
    </row>
    <row r="850" spans="16:18" ht="11.25">
      <c r="P850" s="12"/>
      <c r="Q850" s="12"/>
      <c r="R850" s="12"/>
    </row>
    <row r="851" spans="16:18" ht="11.25">
      <c r="P851" s="12"/>
      <c r="Q851" s="12"/>
      <c r="R851" s="12"/>
    </row>
    <row r="852" spans="16:18" ht="11.25">
      <c r="P852" s="12"/>
      <c r="Q852" s="12"/>
      <c r="R852" s="12"/>
    </row>
    <row r="853" spans="16:18" ht="11.25">
      <c r="P853" s="12"/>
      <c r="Q853" s="12"/>
      <c r="R853" s="12"/>
    </row>
    <row r="854" spans="16:18" ht="11.25">
      <c r="P854" s="12"/>
      <c r="Q854" s="12"/>
      <c r="R854" s="12"/>
    </row>
    <row r="855" spans="16:18" ht="11.25">
      <c r="P855" s="12"/>
      <c r="Q855" s="12"/>
      <c r="R855" s="12"/>
    </row>
    <row r="856" spans="16:18" ht="11.25">
      <c r="P856" s="12"/>
      <c r="Q856" s="12"/>
      <c r="R856" s="12"/>
    </row>
    <row r="857" spans="16:18" ht="11.25">
      <c r="P857" s="12"/>
      <c r="Q857" s="12"/>
      <c r="R857" s="12"/>
    </row>
    <row r="858" spans="16:18" ht="11.25">
      <c r="P858" s="12"/>
      <c r="Q858" s="12"/>
      <c r="R858" s="12"/>
    </row>
    <row r="859" spans="16:18" ht="11.25">
      <c r="P859" s="12"/>
      <c r="Q859" s="12"/>
      <c r="R859" s="12"/>
    </row>
    <row r="860" spans="16:18" ht="11.25">
      <c r="P860" s="12"/>
      <c r="Q860" s="12"/>
      <c r="R860" s="12"/>
    </row>
    <row r="861" spans="16:18" ht="11.25">
      <c r="P861" s="12"/>
      <c r="Q861" s="12"/>
      <c r="R861" s="12"/>
    </row>
    <row r="862" spans="16:18" ht="11.25">
      <c r="P862" s="12"/>
      <c r="Q862" s="12"/>
      <c r="R862" s="12"/>
    </row>
    <row r="863" spans="16:18" ht="11.25">
      <c r="P863" s="12"/>
      <c r="Q863" s="12"/>
      <c r="R863" s="12"/>
    </row>
    <row r="864" spans="16:18" ht="11.25">
      <c r="P864" s="12"/>
      <c r="Q864" s="12"/>
      <c r="R864" s="12"/>
    </row>
    <row r="865" spans="16:18" ht="11.25">
      <c r="P865" s="12"/>
      <c r="Q865" s="12"/>
      <c r="R865" s="12"/>
    </row>
    <row r="866" spans="16:18" ht="11.25">
      <c r="P866" s="12"/>
      <c r="Q866" s="12"/>
      <c r="R866" s="12"/>
    </row>
    <row r="867" spans="16:18" ht="11.25">
      <c r="P867" s="12"/>
      <c r="Q867" s="12"/>
      <c r="R867" s="12"/>
    </row>
    <row r="868" spans="16:18" ht="11.25">
      <c r="P868" s="12"/>
      <c r="Q868" s="12"/>
      <c r="R868" s="12"/>
    </row>
    <row r="869" spans="16:18" ht="11.25">
      <c r="P869" s="12"/>
      <c r="Q869" s="12"/>
      <c r="R869" s="12"/>
    </row>
    <row r="870" spans="16:18" ht="11.25">
      <c r="P870" s="12"/>
      <c r="Q870" s="12"/>
      <c r="R870" s="12"/>
    </row>
    <row r="871" spans="16:18" ht="11.25">
      <c r="P871" s="12"/>
      <c r="Q871" s="12"/>
      <c r="R871" s="12"/>
    </row>
    <row r="872" spans="16:18" ht="11.25">
      <c r="P872" s="12"/>
      <c r="Q872" s="12"/>
      <c r="R872" s="12"/>
    </row>
    <row r="873" spans="16:18" ht="11.25">
      <c r="P873" s="12"/>
      <c r="Q873" s="12"/>
      <c r="R873" s="12"/>
    </row>
    <row r="874" spans="16:18" ht="11.25">
      <c r="P874" s="12"/>
      <c r="Q874" s="12"/>
      <c r="R874" s="12"/>
    </row>
    <row r="875" spans="16:18" ht="11.25">
      <c r="P875" s="12"/>
      <c r="Q875" s="12"/>
      <c r="R875" s="12"/>
    </row>
    <row r="876" spans="16:18" ht="11.25">
      <c r="P876" s="12"/>
      <c r="Q876" s="12"/>
      <c r="R876" s="12"/>
    </row>
    <row r="877" spans="16:18" ht="11.25">
      <c r="P877" s="12"/>
      <c r="Q877" s="12"/>
      <c r="R877" s="12"/>
    </row>
    <row r="878" spans="16:18" ht="11.25">
      <c r="P878" s="12"/>
      <c r="Q878" s="12"/>
      <c r="R878" s="12"/>
    </row>
    <row r="879" spans="16:18" ht="11.25">
      <c r="P879" s="12"/>
      <c r="Q879" s="12"/>
      <c r="R879" s="12"/>
    </row>
    <row r="880" spans="16:18" ht="11.25">
      <c r="P880" s="12"/>
      <c r="Q880" s="12"/>
      <c r="R880" s="12"/>
    </row>
    <row r="881" spans="16:18" ht="11.25">
      <c r="P881" s="12"/>
      <c r="Q881" s="12"/>
      <c r="R881" s="12"/>
    </row>
    <row r="882" spans="16:18" ht="11.25">
      <c r="P882" s="12"/>
      <c r="Q882" s="12"/>
      <c r="R882" s="12"/>
    </row>
    <row r="883" spans="16:18" ht="11.25">
      <c r="P883" s="12"/>
      <c r="Q883" s="12"/>
      <c r="R883" s="12"/>
    </row>
    <row r="884" spans="16:18" ht="11.25">
      <c r="P884" s="12"/>
      <c r="Q884" s="12"/>
      <c r="R884" s="12"/>
    </row>
    <row r="885" spans="16:18" ht="11.25">
      <c r="P885" s="12"/>
      <c r="Q885" s="12"/>
      <c r="R885" s="12"/>
    </row>
    <row r="886" spans="16:18" ht="11.25">
      <c r="P886" s="12"/>
      <c r="Q886" s="12"/>
      <c r="R886" s="12"/>
    </row>
    <row r="887" spans="16:18" ht="11.25">
      <c r="P887" s="12"/>
      <c r="Q887" s="12"/>
      <c r="R887" s="12"/>
    </row>
    <row r="888" spans="16:18" ht="11.25">
      <c r="P888" s="12"/>
      <c r="Q888" s="12"/>
      <c r="R888" s="12"/>
    </row>
    <row r="889" spans="16:18" ht="11.25">
      <c r="P889" s="12"/>
      <c r="Q889" s="12"/>
      <c r="R889" s="12"/>
    </row>
    <row r="890" spans="16:18" ht="11.25">
      <c r="P890" s="12"/>
      <c r="Q890" s="12"/>
      <c r="R890" s="12"/>
    </row>
    <row r="891" spans="16:18" ht="11.25">
      <c r="P891" s="12"/>
      <c r="Q891" s="12"/>
      <c r="R891" s="12"/>
    </row>
    <row r="892" spans="16:18" ht="11.25">
      <c r="P892" s="12"/>
      <c r="Q892" s="12"/>
      <c r="R892" s="12"/>
    </row>
    <row r="893" spans="16:18" ht="11.25">
      <c r="P893" s="12"/>
      <c r="Q893" s="12"/>
      <c r="R893" s="12"/>
    </row>
    <row r="894" spans="16:18" ht="11.25">
      <c r="P894" s="12"/>
      <c r="Q894" s="12"/>
      <c r="R894" s="12"/>
    </row>
    <row r="895" spans="16:18" ht="11.25">
      <c r="P895" s="12"/>
      <c r="Q895" s="12"/>
      <c r="R895" s="12"/>
    </row>
    <row r="896" spans="16:18" ht="11.25">
      <c r="P896" s="12"/>
      <c r="Q896" s="12"/>
      <c r="R896" s="12"/>
    </row>
    <row r="897" spans="16:18" ht="11.25">
      <c r="P897" s="12"/>
      <c r="Q897" s="12"/>
      <c r="R897" s="12"/>
    </row>
    <row r="898" spans="16:18" ht="11.25">
      <c r="P898" s="12"/>
      <c r="Q898" s="12"/>
      <c r="R898" s="12"/>
    </row>
    <row r="899" spans="16:18" ht="11.25">
      <c r="P899" s="12"/>
      <c r="Q899" s="12"/>
      <c r="R899" s="12"/>
    </row>
    <row r="900" spans="16:18" ht="11.25">
      <c r="P900" s="12"/>
      <c r="Q900" s="12"/>
      <c r="R900" s="12"/>
    </row>
    <row r="901" spans="16:18" ht="11.25">
      <c r="P901" s="12"/>
      <c r="Q901" s="12"/>
      <c r="R901" s="12"/>
    </row>
    <row r="902" spans="16:18" ht="11.25">
      <c r="P902" s="12"/>
      <c r="Q902" s="12"/>
      <c r="R902" s="12"/>
    </row>
    <row r="903" spans="16:18" ht="11.25">
      <c r="P903" s="12"/>
      <c r="Q903" s="12"/>
      <c r="R903" s="12"/>
    </row>
    <row r="904" spans="16:18" ht="11.25">
      <c r="P904" s="12"/>
      <c r="Q904" s="12"/>
      <c r="R904" s="12"/>
    </row>
    <row r="905" spans="16:18" ht="11.25">
      <c r="P905" s="12"/>
      <c r="Q905" s="12"/>
      <c r="R905" s="12"/>
    </row>
    <row r="906" spans="16:18" ht="11.25">
      <c r="P906" s="12"/>
      <c r="Q906" s="12"/>
      <c r="R906" s="12"/>
    </row>
    <row r="907" spans="16:18" ht="11.25">
      <c r="P907" s="12"/>
      <c r="Q907" s="12"/>
      <c r="R907" s="12"/>
    </row>
    <row r="908" spans="16:18" ht="11.25">
      <c r="P908" s="12"/>
      <c r="Q908" s="12"/>
      <c r="R908" s="12"/>
    </row>
    <row r="909" spans="16:18" ht="11.25">
      <c r="P909" s="12"/>
      <c r="Q909" s="12"/>
      <c r="R909" s="12"/>
    </row>
    <row r="910" spans="16:18" ht="11.25">
      <c r="P910" s="12"/>
      <c r="Q910" s="12"/>
      <c r="R910" s="12"/>
    </row>
    <row r="911" spans="16:18" ht="11.25">
      <c r="P911" s="12"/>
      <c r="Q911" s="12"/>
      <c r="R911" s="12"/>
    </row>
    <row r="912" spans="16:18" ht="11.25">
      <c r="P912" s="12"/>
      <c r="Q912" s="12"/>
      <c r="R912" s="12"/>
    </row>
    <row r="913" spans="16:18" ht="11.25">
      <c r="P913" s="12"/>
      <c r="Q913" s="12"/>
      <c r="R913" s="12"/>
    </row>
    <row r="914" spans="16:18" ht="11.25">
      <c r="P914" s="12"/>
      <c r="Q914" s="12"/>
      <c r="R914" s="12"/>
    </row>
    <row r="915" spans="16:18" ht="11.25">
      <c r="P915" s="12"/>
      <c r="Q915" s="12"/>
      <c r="R915" s="12"/>
    </row>
    <row r="916" spans="16:18" ht="11.25">
      <c r="P916" s="12"/>
      <c r="Q916" s="12"/>
      <c r="R916" s="12"/>
    </row>
    <row r="917" spans="16:18" ht="11.25">
      <c r="P917" s="12"/>
      <c r="Q917" s="12"/>
      <c r="R917" s="12"/>
    </row>
    <row r="918" spans="16:18" ht="11.25">
      <c r="P918" s="12"/>
      <c r="Q918" s="12"/>
      <c r="R918" s="12"/>
    </row>
    <row r="919" spans="16:18" ht="11.25">
      <c r="P919" s="12"/>
      <c r="Q919" s="12"/>
      <c r="R919" s="12"/>
    </row>
    <row r="920" spans="16:18" ht="11.25">
      <c r="P920" s="12"/>
      <c r="Q920" s="12"/>
      <c r="R920" s="12"/>
    </row>
    <row r="921" spans="16:18" ht="11.25">
      <c r="P921" s="12"/>
      <c r="Q921" s="12"/>
      <c r="R921" s="12"/>
    </row>
    <row r="922" spans="16:18" ht="11.25">
      <c r="P922" s="12"/>
      <c r="Q922" s="12"/>
      <c r="R922" s="12"/>
    </row>
    <row r="923" spans="16:18" ht="11.25">
      <c r="P923" s="12"/>
      <c r="Q923" s="12"/>
      <c r="R923" s="12"/>
    </row>
    <row r="924" spans="16:18" ht="11.25">
      <c r="P924" s="12"/>
      <c r="Q924" s="12"/>
      <c r="R924" s="12"/>
    </row>
    <row r="925" spans="16:18" ht="11.25">
      <c r="P925" s="12"/>
      <c r="Q925" s="12"/>
      <c r="R925" s="12"/>
    </row>
    <row r="926" spans="16:18" ht="11.25">
      <c r="P926" s="12"/>
      <c r="Q926" s="12"/>
      <c r="R926" s="12"/>
    </row>
    <row r="927" spans="16:18" ht="11.25">
      <c r="P927" s="12"/>
      <c r="Q927" s="12"/>
      <c r="R927" s="12"/>
    </row>
    <row r="928" spans="16:18" ht="11.25">
      <c r="P928" s="12"/>
      <c r="Q928" s="12"/>
      <c r="R928" s="12"/>
    </row>
    <row r="929" spans="16:18" ht="11.25">
      <c r="P929" s="12"/>
      <c r="Q929" s="12"/>
      <c r="R929" s="12"/>
    </row>
    <row r="930" spans="16:18" ht="11.25">
      <c r="P930" s="12"/>
      <c r="Q930" s="12"/>
      <c r="R930" s="12"/>
    </row>
    <row r="931" spans="16:18" ht="11.25">
      <c r="P931" s="12"/>
      <c r="Q931" s="12"/>
      <c r="R931" s="12"/>
    </row>
    <row r="932" spans="16:18" ht="11.25">
      <c r="P932" s="12"/>
      <c r="Q932" s="12"/>
      <c r="R932" s="12"/>
    </row>
    <row r="933" spans="16:18" ht="11.25">
      <c r="P933" s="12"/>
      <c r="Q933" s="12"/>
      <c r="R933" s="12"/>
    </row>
    <row r="934" spans="16:18" ht="11.25">
      <c r="P934" s="12"/>
      <c r="Q934" s="12"/>
      <c r="R934" s="12"/>
    </row>
    <row r="935" spans="16:18" ht="11.25">
      <c r="P935" s="12"/>
      <c r="Q935" s="12"/>
      <c r="R935" s="12"/>
    </row>
    <row r="936" spans="16:18" ht="11.25">
      <c r="P936" s="12"/>
      <c r="Q936" s="12"/>
      <c r="R936" s="12"/>
    </row>
    <row r="937" spans="16:18" ht="11.25">
      <c r="P937" s="12"/>
      <c r="Q937" s="12"/>
      <c r="R937" s="12"/>
    </row>
    <row r="938" spans="16:18" ht="11.25">
      <c r="P938" s="12"/>
      <c r="Q938" s="12"/>
      <c r="R938" s="12"/>
    </row>
    <row r="939" spans="16:18" ht="11.25">
      <c r="P939" s="12"/>
      <c r="Q939" s="12"/>
      <c r="R939" s="12"/>
    </row>
    <row r="940" spans="16:18" ht="11.25">
      <c r="P940" s="12"/>
      <c r="Q940" s="12"/>
      <c r="R940" s="12"/>
    </row>
    <row r="941" spans="16:18" ht="11.25">
      <c r="P941" s="12"/>
      <c r="Q941" s="12"/>
      <c r="R941" s="12"/>
    </row>
    <row r="942" spans="16:18" ht="11.25">
      <c r="P942" s="12"/>
      <c r="Q942" s="12"/>
      <c r="R942" s="12"/>
    </row>
    <row r="943" spans="16:18" ht="11.25">
      <c r="P943" s="12"/>
      <c r="Q943" s="12"/>
      <c r="R943" s="12"/>
    </row>
    <row r="944" spans="16:18" ht="11.25">
      <c r="P944" s="12"/>
      <c r="Q944" s="12"/>
      <c r="R944" s="12"/>
    </row>
    <row r="945" spans="16:18" ht="11.25">
      <c r="P945" s="12"/>
      <c r="Q945" s="12"/>
      <c r="R945" s="12"/>
    </row>
    <row r="946" spans="16:18" ht="11.25">
      <c r="P946" s="12"/>
      <c r="Q946" s="12"/>
      <c r="R946" s="12"/>
    </row>
    <row r="947" spans="16:18" ht="11.25">
      <c r="P947" s="12"/>
      <c r="Q947" s="12"/>
      <c r="R947" s="12"/>
    </row>
    <row r="948" spans="16:18" ht="11.25">
      <c r="P948" s="12"/>
      <c r="Q948" s="12"/>
      <c r="R948" s="12"/>
    </row>
    <row r="949" spans="16:18" ht="11.25">
      <c r="P949" s="12"/>
      <c r="Q949" s="12"/>
      <c r="R949" s="12"/>
    </row>
    <row r="950" spans="16:18" ht="11.25">
      <c r="P950" s="12"/>
      <c r="Q950" s="12"/>
      <c r="R950" s="12"/>
    </row>
    <row r="951" spans="16:18" ht="11.25">
      <c r="P951" s="12"/>
      <c r="Q951" s="12"/>
      <c r="R951" s="12"/>
    </row>
    <row r="952" spans="16:18" ht="11.25">
      <c r="P952" s="12"/>
      <c r="Q952" s="12"/>
      <c r="R952" s="12"/>
    </row>
    <row r="953" spans="16:18" ht="11.25">
      <c r="P953" s="12"/>
      <c r="Q953" s="12"/>
      <c r="R953" s="12"/>
    </row>
    <row r="954" spans="16:18" ht="11.25">
      <c r="P954" s="12"/>
      <c r="Q954" s="12"/>
      <c r="R954" s="12"/>
    </row>
    <row r="955" spans="16:18" ht="11.25">
      <c r="P955" s="12"/>
      <c r="Q955" s="12"/>
      <c r="R955" s="12"/>
    </row>
    <row r="956" spans="16:18" ht="11.25">
      <c r="P956" s="12"/>
      <c r="Q956" s="12"/>
      <c r="R956" s="12"/>
    </row>
    <row r="957" spans="16:18" ht="11.25">
      <c r="P957" s="12"/>
      <c r="Q957" s="12"/>
      <c r="R957" s="12"/>
    </row>
    <row r="958" spans="16:18" ht="11.25">
      <c r="P958" s="12"/>
      <c r="Q958" s="12"/>
      <c r="R958" s="12"/>
    </row>
    <row r="959" spans="16:18" ht="11.25">
      <c r="P959" s="12"/>
      <c r="Q959" s="12"/>
      <c r="R959" s="12"/>
    </row>
    <row r="960" spans="16:18" ht="11.25">
      <c r="P960" s="12"/>
      <c r="Q960" s="12"/>
      <c r="R960" s="12"/>
    </row>
    <row r="961" spans="16:18" ht="11.25">
      <c r="P961" s="12"/>
      <c r="Q961" s="12"/>
      <c r="R961" s="12"/>
    </row>
    <row r="962" spans="16:18" ht="11.25">
      <c r="P962" s="12"/>
      <c r="Q962" s="12"/>
      <c r="R962" s="12"/>
    </row>
    <row r="963" spans="16:18" ht="11.25">
      <c r="P963" s="12"/>
      <c r="Q963" s="12"/>
      <c r="R963" s="12"/>
    </row>
    <row r="964" spans="16:18" ht="11.25">
      <c r="P964" s="12"/>
      <c r="Q964" s="12"/>
      <c r="R964" s="12"/>
    </row>
    <row r="965" spans="16:18" ht="11.25">
      <c r="P965" s="12"/>
      <c r="Q965" s="12"/>
      <c r="R965" s="12"/>
    </row>
    <row r="966" spans="16:18" ht="11.25">
      <c r="P966" s="12"/>
      <c r="Q966" s="12"/>
      <c r="R966" s="12"/>
    </row>
    <row r="967" spans="16:18" ht="11.25">
      <c r="P967" s="12"/>
      <c r="Q967" s="12"/>
      <c r="R967" s="12"/>
    </row>
    <row r="968" spans="16:18" ht="11.25">
      <c r="P968" s="12"/>
      <c r="Q968" s="12"/>
      <c r="R968" s="12"/>
    </row>
    <row r="969" spans="16:18" ht="11.25">
      <c r="P969" s="12"/>
      <c r="Q969" s="12"/>
      <c r="R969" s="12"/>
    </row>
    <row r="970" spans="16:18" ht="11.25">
      <c r="P970" s="12"/>
      <c r="Q970" s="12"/>
      <c r="R970" s="12"/>
    </row>
    <row r="971" spans="16:18" ht="11.25">
      <c r="P971" s="12"/>
      <c r="Q971" s="12"/>
      <c r="R971" s="12"/>
    </row>
    <row r="972" spans="16:18" ht="11.25">
      <c r="P972" s="12"/>
      <c r="Q972" s="12"/>
      <c r="R972" s="12"/>
    </row>
    <row r="973" spans="16:18" ht="11.25">
      <c r="P973" s="12"/>
      <c r="Q973" s="12"/>
      <c r="R973" s="12"/>
    </row>
    <row r="974" spans="16:18" ht="11.25">
      <c r="P974" s="12"/>
      <c r="Q974" s="12"/>
      <c r="R974" s="12"/>
    </row>
    <row r="975" spans="16:18" ht="11.25">
      <c r="P975" s="12"/>
      <c r="Q975" s="12"/>
      <c r="R975" s="12"/>
    </row>
    <row r="976" spans="16:18" ht="11.25">
      <c r="P976" s="12"/>
      <c r="Q976" s="12"/>
      <c r="R976" s="12"/>
    </row>
    <row r="977" spans="16:18" ht="11.25">
      <c r="P977" s="12"/>
      <c r="Q977" s="12"/>
      <c r="R977" s="12"/>
    </row>
    <row r="978" spans="16:18" ht="11.25">
      <c r="P978" s="12"/>
      <c r="Q978" s="12"/>
      <c r="R978" s="12"/>
    </row>
    <row r="979" spans="16:18" ht="11.25">
      <c r="P979" s="12"/>
      <c r="Q979" s="12"/>
      <c r="R979" s="12"/>
    </row>
    <row r="980" spans="16:18" ht="11.25">
      <c r="P980" s="12"/>
      <c r="Q980" s="12"/>
      <c r="R980" s="12"/>
    </row>
    <row r="981" spans="16:18" ht="11.25">
      <c r="P981" s="12"/>
      <c r="Q981" s="12"/>
      <c r="R981" s="12"/>
    </row>
    <row r="982" spans="16:18" ht="11.25">
      <c r="P982" s="12"/>
      <c r="Q982" s="12"/>
      <c r="R982" s="12"/>
    </row>
    <row r="983" spans="16:18" ht="11.25">
      <c r="P983" s="12"/>
      <c r="Q983" s="12"/>
      <c r="R983" s="12"/>
    </row>
    <row r="984" spans="16:18" ht="11.25">
      <c r="P984" s="12"/>
      <c r="Q984" s="12"/>
      <c r="R984" s="12"/>
    </row>
    <row r="985" spans="16:18" ht="11.25">
      <c r="P985" s="12"/>
      <c r="Q985" s="12"/>
      <c r="R985" s="12"/>
    </row>
    <row r="986" spans="16:18" ht="11.25">
      <c r="P986" s="12"/>
      <c r="Q986" s="12"/>
      <c r="R986" s="12"/>
    </row>
    <row r="987" spans="16:18" ht="11.25">
      <c r="P987" s="12"/>
      <c r="Q987" s="12"/>
      <c r="R987" s="12"/>
    </row>
    <row r="988" spans="16:18" ht="11.25">
      <c r="P988" s="12"/>
      <c r="Q988" s="12"/>
      <c r="R988" s="12"/>
    </row>
    <row r="989" spans="16:18" ht="11.25">
      <c r="P989" s="12"/>
      <c r="Q989" s="12"/>
      <c r="R989" s="12"/>
    </row>
    <row r="990" spans="16:18" ht="11.25">
      <c r="P990" s="12"/>
      <c r="Q990" s="12"/>
      <c r="R990" s="12"/>
    </row>
    <row r="991" spans="16:18" ht="11.25">
      <c r="P991" s="12"/>
      <c r="Q991" s="12"/>
      <c r="R991" s="12"/>
    </row>
    <row r="992" spans="16:18" ht="11.25">
      <c r="P992" s="12"/>
      <c r="Q992" s="12"/>
      <c r="R992" s="12"/>
    </row>
    <row r="993" spans="16:18" ht="11.25">
      <c r="P993" s="12"/>
      <c r="Q993" s="12"/>
      <c r="R993" s="12"/>
    </row>
    <row r="994" spans="16:18" ht="11.25">
      <c r="P994" s="12"/>
      <c r="Q994" s="12"/>
      <c r="R994" s="12"/>
    </row>
    <row r="995" spans="16:18" ht="11.25">
      <c r="P995" s="12"/>
      <c r="Q995" s="12"/>
      <c r="R995" s="12"/>
    </row>
    <row r="996" spans="16:18" ht="11.25">
      <c r="P996" s="12"/>
      <c r="Q996" s="12"/>
      <c r="R996" s="12"/>
    </row>
    <row r="997" spans="16:18" ht="11.25">
      <c r="P997" s="12"/>
      <c r="Q997" s="12"/>
      <c r="R997" s="12"/>
    </row>
    <row r="998" spans="16:18" ht="11.25">
      <c r="P998" s="12"/>
      <c r="Q998" s="12"/>
      <c r="R998" s="12"/>
    </row>
    <row r="999" spans="16:18" ht="11.25">
      <c r="P999" s="12"/>
      <c r="Q999" s="12"/>
      <c r="R999" s="12"/>
    </row>
    <row r="1000" spans="16:18" ht="11.25">
      <c r="P1000" s="12"/>
      <c r="Q1000" s="12"/>
      <c r="R1000" s="12"/>
    </row>
    <row r="1001" spans="16:18" ht="11.25">
      <c r="P1001" s="12"/>
      <c r="Q1001" s="12"/>
      <c r="R1001" s="12"/>
    </row>
    <row r="1002" spans="16:18" ht="11.25">
      <c r="P1002" s="12"/>
      <c r="Q1002" s="12"/>
      <c r="R1002" s="12"/>
    </row>
    <row r="1003" spans="16:18" ht="11.25">
      <c r="P1003" s="12"/>
      <c r="Q1003" s="12"/>
      <c r="R1003" s="12"/>
    </row>
    <row r="1004" spans="16:18" ht="11.25">
      <c r="P1004" s="12"/>
      <c r="Q1004" s="12"/>
      <c r="R1004" s="12"/>
    </row>
    <row r="1005" spans="16:18" ht="11.25">
      <c r="P1005" s="12"/>
      <c r="Q1005" s="12"/>
      <c r="R1005" s="12"/>
    </row>
    <row r="1006" spans="16:18" ht="11.25">
      <c r="P1006" s="12"/>
      <c r="Q1006" s="12"/>
      <c r="R1006" s="12"/>
    </row>
    <row r="1007" spans="16:18" ht="11.25">
      <c r="P1007" s="12"/>
      <c r="Q1007" s="12"/>
      <c r="R1007" s="12"/>
    </row>
    <row r="1008" spans="16:18" ht="11.25">
      <c r="P1008" s="12"/>
      <c r="Q1008" s="12"/>
      <c r="R1008" s="12"/>
    </row>
    <row r="1009" spans="16:18" ht="11.25">
      <c r="P1009" s="12"/>
      <c r="Q1009" s="12"/>
      <c r="R1009" s="12"/>
    </row>
    <row r="1010" spans="16:18" ht="11.25">
      <c r="P1010" s="12"/>
      <c r="Q1010" s="12"/>
      <c r="R1010" s="12"/>
    </row>
    <row r="1011" spans="16:18" ht="11.25">
      <c r="P1011" s="12"/>
      <c r="Q1011" s="12"/>
      <c r="R1011" s="12"/>
    </row>
    <row r="1012" spans="16:18" ht="11.25">
      <c r="P1012" s="12"/>
      <c r="Q1012" s="12"/>
      <c r="R1012" s="12"/>
    </row>
    <row r="1013" spans="16:18" ht="11.25">
      <c r="P1013" s="12"/>
      <c r="Q1013" s="12"/>
      <c r="R1013" s="12"/>
    </row>
    <row r="1014" spans="16:18" ht="11.25">
      <c r="P1014" s="12"/>
      <c r="Q1014" s="12"/>
      <c r="R1014" s="12"/>
    </row>
    <row r="1015" spans="16:18" ht="11.25">
      <c r="P1015" s="12"/>
      <c r="Q1015" s="12"/>
      <c r="R1015" s="12"/>
    </row>
    <row r="1016" spans="16:18" ht="11.25">
      <c r="P1016" s="12"/>
      <c r="Q1016" s="12"/>
      <c r="R1016" s="12"/>
    </row>
    <row r="1017" spans="16:18" ht="11.25">
      <c r="P1017" s="12"/>
      <c r="Q1017" s="12"/>
      <c r="R1017" s="12"/>
    </row>
    <row r="1018" spans="16:18" ht="11.25">
      <c r="P1018" s="12"/>
      <c r="Q1018" s="12"/>
      <c r="R1018" s="12"/>
    </row>
    <row r="1019" spans="16:18" ht="11.25">
      <c r="P1019" s="12"/>
      <c r="Q1019" s="12"/>
      <c r="R1019" s="12"/>
    </row>
    <row r="1020" spans="16:18" ht="11.25">
      <c r="P1020" s="12"/>
      <c r="Q1020" s="12"/>
      <c r="R1020" s="12"/>
    </row>
    <row r="1021" spans="16:18" ht="11.25">
      <c r="P1021" s="12"/>
      <c r="Q1021" s="12"/>
      <c r="R1021" s="12"/>
    </row>
    <row r="1022" spans="16:18" ht="11.25">
      <c r="P1022" s="12"/>
      <c r="Q1022" s="12"/>
      <c r="R1022" s="12"/>
    </row>
    <row r="1023" spans="16:18" ht="11.25">
      <c r="P1023" s="12"/>
      <c r="Q1023" s="12"/>
      <c r="R1023" s="12"/>
    </row>
    <row r="1024" spans="16:18" ht="11.25">
      <c r="P1024" s="12"/>
      <c r="Q1024" s="12"/>
      <c r="R1024" s="12"/>
    </row>
    <row r="1025" spans="16:18" ht="11.25">
      <c r="P1025" s="12"/>
      <c r="Q1025" s="12"/>
      <c r="R1025" s="12"/>
    </row>
    <row r="1026" spans="16:18" ht="11.25">
      <c r="P1026" s="12"/>
      <c r="Q1026" s="12"/>
      <c r="R1026" s="12"/>
    </row>
    <row r="1027" spans="16:18" ht="11.25">
      <c r="P1027" s="12"/>
      <c r="Q1027" s="12"/>
      <c r="R1027" s="12"/>
    </row>
    <row r="1028" spans="16:18" ht="11.25">
      <c r="P1028" s="12"/>
      <c r="Q1028" s="12"/>
      <c r="R1028" s="12"/>
    </row>
    <row r="1029" spans="16:18" ht="11.25">
      <c r="P1029" s="12"/>
      <c r="Q1029" s="12"/>
      <c r="R1029" s="12"/>
    </row>
    <row r="1030" spans="16:18" ht="11.25">
      <c r="P1030" s="12"/>
      <c r="Q1030" s="12"/>
      <c r="R1030" s="12"/>
    </row>
    <row r="1031" spans="16:18" ht="11.25">
      <c r="P1031" s="12"/>
      <c r="Q1031" s="12"/>
      <c r="R1031" s="12"/>
    </row>
    <row r="1032" spans="16:18" ht="11.25">
      <c r="P1032" s="12"/>
      <c r="Q1032" s="12"/>
      <c r="R1032" s="12"/>
    </row>
    <row r="1033" spans="16:18" ht="11.25">
      <c r="P1033" s="12"/>
      <c r="Q1033" s="12"/>
      <c r="R1033" s="12"/>
    </row>
    <row r="1034" spans="16:18" ht="11.25">
      <c r="P1034" s="12"/>
      <c r="Q1034" s="12"/>
      <c r="R1034" s="12"/>
    </row>
    <row r="1035" spans="16:18" ht="11.25">
      <c r="P1035" s="12"/>
      <c r="Q1035" s="12"/>
      <c r="R1035" s="12"/>
    </row>
    <row r="1036" spans="16:18" ht="11.25">
      <c r="P1036" s="12"/>
      <c r="Q1036" s="12"/>
      <c r="R1036" s="12"/>
    </row>
    <row r="1037" spans="16:18" ht="11.25">
      <c r="P1037" s="12"/>
      <c r="Q1037" s="12"/>
      <c r="R1037" s="12"/>
    </row>
    <row r="1038" spans="16:18" ht="11.25">
      <c r="P1038" s="12"/>
      <c r="Q1038" s="12"/>
      <c r="R1038" s="12"/>
    </row>
    <row r="1039" spans="16:18" ht="11.25">
      <c r="P1039" s="12"/>
      <c r="Q1039" s="12"/>
      <c r="R1039" s="12"/>
    </row>
    <row r="1040" spans="16:18" ht="11.25">
      <c r="P1040" s="12"/>
      <c r="Q1040" s="12"/>
      <c r="R1040" s="12"/>
    </row>
    <row r="1041" spans="16:18" ht="11.25">
      <c r="P1041" s="12"/>
      <c r="Q1041" s="12"/>
      <c r="R1041" s="12"/>
    </row>
    <row r="1042" spans="16:18" ht="11.25">
      <c r="P1042" s="12"/>
      <c r="Q1042" s="12"/>
      <c r="R1042" s="12"/>
    </row>
    <row r="1043" spans="16:18" ht="11.25">
      <c r="P1043" s="12"/>
      <c r="Q1043" s="12"/>
      <c r="R1043" s="12"/>
    </row>
    <row r="1044" spans="16:18" ht="11.25">
      <c r="P1044" s="12"/>
      <c r="Q1044" s="12"/>
      <c r="R1044" s="12"/>
    </row>
    <row r="1045" spans="16:18" ht="11.25">
      <c r="P1045" s="12"/>
      <c r="Q1045" s="12"/>
      <c r="R1045" s="12"/>
    </row>
    <row r="1046" spans="16:18" ht="11.25">
      <c r="P1046" s="12"/>
      <c r="Q1046" s="12"/>
      <c r="R1046" s="12"/>
    </row>
    <row r="1047" spans="16:18" ht="11.25">
      <c r="P1047" s="12"/>
      <c r="Q1047" s="12"/>
      <c r="R1047" s="12"/>
    </row>
    <row r="1048" spans="16:18" ht="11.25">
      <c r="P1048" s="12"/>
      <c r="Q1048" s="12"/>
      <c r="R1048" s="12"/>
    </row>
    <row r="1049" spans="16:18" ht="11.25">
      <c r="P1049" s="12"/>
      <c r="Q1049" s="12"/>
      <c r="R1049" s="12"/>
    </row>
    <row r="1050" spans="16:18" ht="11.25">
      <c r="P1050" s="12"/>
      <c r="Q1050" s="12"/>
      <c r="R1050" s="12"/>
    </row>
    <row r="1051" spans="16:18" ht="11.25">
      <c r="P1051" s="12"/>
      <c r="Q1051" s="12"/>
      <c r="R1051" s="12"/>
    </row>
    <row r="1052" spans="16:18" ht="11.25">
      <c r="P1052" s="12"/>
      <c r="Q1052" s="12"/>
      <c r="R1052" s="12"/>
    </row>
    <row r="1053" spans="16:18" ht="11.25">
      <c r="P1053" s="12"/>
      <c r="Q1053" s="12"/>
      <c r="R1053" s="12"/>
    </row>
    <row r="1054" spans="16:18" ht="11.25">
      <c r="P1054" s="12"/>
      <c r="Q1054" s="12"/>
      <c r="R1054" s="12"/>
    </row>
    <row r="1055" spans="16:18" ht="11.25">
      <c r="P1055" s="12"/>
      <c r="Q1055" s="12"/>
      <c r="R1055" s="12"/>
    </row>
    <row r="1056" spans="16:18" ht="11.25">
      <c r="P1056" s="12"/>
      <c r="Q1056" s="12"/>
      <c r="R1056" s="12"/>
    </row>
    <row r="1057" spans="16:18" ht="11.25">
      <c r="P1057" s="12"/>
      <c r="Q1057" s="12"/>
      <c r="R1057" s="12"/>
    </row>
    <row r="1058" spans="16:18" ht="11.25">
      <c r="P1058" s="12"/>
      <c r="Q1058" s="12"/>
      <c r="R1058" s="12"/>
    </row>
    <row r="1059" spans="16:18" ht="11.25">
      <c r="P1059" s="12"/>
      <c r="Q1059" s="12"/>
      <c r="R1059" s="12"/>
    </row>
    <row r="1060" spans="16:18" ht="11.25">
      <c r="P1060" s="12"/>
      <c r="Q1060" s="12"/>
      <c r="R1060" s="12"/>
    </row>
    <row r="1061" spans="16:18" ht="11.25">
      <c r="P1061" s="12"/>
      <c r="Q1061" s="12"/>
      <c r="R1061" s="12"/>
    </row>
    <row r="1062" spans="16:18" ht="11.25">
      <c r="P1062" s="12"/>
      <c r="Q1062" s="12"/>
      <c r="R1062" s="12"/>
    </row>
    <row r="1063" spans="16:18" ht="11.25">
      <c r="P1063" s="12"/>
      <c r="Q1063" s="12"/>
      <c r="R1063" s="12"/>
    </row>
    <row r="1064" spans="16:18" ht="11.25">
      <c r="P1064" s="12"/>
      <c r="Q1064" s="12"/>
      <c r="R1064" s="12"/>
    </row>
    <row r="1065" spans="16:18" ht="11.25">
      <c r="P1065" s="12"/>
      <c r="Q1065" s="12"/>
      <c r="R1065" s="12"/>
    </row>
    <row r="1066" spans="16:18" ht="11.25">
      <c r="P1066" s="12"/>
      <c r="Q1066" s="12"/>
      <c r="R1066" s="12"/>
    </row>
    <row r="1067" spans="16:18" ht="11.25">
      <c r="P1067" s="12"/>
      <c r="Q1067" s="12"/>
      <c r="R1067" s="12"/>
    </row>
    <row r="1068" spans="16:18" ht="11.25">
      <c r="P1068" s="12"/>
      <c r="Q1068" s="12"/>
      <c r="R1068" s="12"/>
    </row>
    <row r="1069" spans="16:18" ht="11.25">
      <c r="P1069" s="12"/>
      <c r="Q1069" s="12"/>
      <c r="R1069" s="12"/>
    </row>
    <row r="1070" spans="16:18" ht="11.25">
      <c r="P1070" s="12"/>
      <c r="Q1070" s="12"/>
      <c r="R1070" s="12"/>
    </row>
    <row r="1071" spans="16:18" ht="11.25">
      <c r="P1071" s="12"/>
      <c r="Q1071" s="12"/>
      <c r="R1071" s="12"/>
    </row>
    <row r="1072" spans="16:18" ht="11.25">
      <c r="P1072" s="12"/>
      <c r="Q1072" s="12"/>
      <c r="R1072" s="12"/>
    </row>
    <row r="1073" spans="16:18" ht="11.25">
      <c r="P1073" s="12"/>
      <c r="Q1073" s="12"/>
      <c r="R1073" s="12"/>
    </row>
    <row r="1074" spans="16:18" ht="11.25">
      <c r="P1074" s="12"/>
      <c r="Q1074" s="12"/>
      <c r="R1074" s="12"/>
    </row>
    <row r="1075" spans="16:18" ht="11.25">
      <c r="P1075" s="12"/>
      <c r="Q1075" s="12"/>
      <c r="R1075" s="12"/>
    </row>
    <row r="1076" spans="16:18" ht="11.25">
      <c r="P1076" s="12"/>
      <c r="Q1076" s="12"/>
      <c r="R1076" s="12"/>
    </row>
    <row r="1077" spans="16:18" ht="11.25">
      <c r="P1077" s="12"/>
      <c r="Q1077" s="12"/>
      <c r="R1077" s="12"/>
    </row>
    <row r="1078" spans="16:18" ht="11.25">
      <c r="P1078" s="12"/>
      <c r="Q1078" s="12"/>
      <c r="R1078" s="12"/>
    </row>
    <row r="1079" spans="16:18" ht="11.25">
      <c r="P1079" s="12"/>
      <c r="Q1079" s="12"/>
      <c r="R1079" s="12"/>
    </row>
    <row r="1080" spans="16:18" ht="11.25">
      <c r="P1080" s="12"/>
      <c r="Q1080" s="12"/>
      <c r="R1080" s="12"/>
    </row>
    <row r="1081" spans="16:18" ht="11.25">
      <c r="P1081" s="12"/>
      <c r="Q1081" s="12"/>
      <c r="R1081" s="12"/>
    </row>
    <row r="1082" spans="16:18" ht="11.25">
      <c r="P1082" s="12"/>
      <c r="Q1082" s="12"/>
      <c r="R1082" s="12"/>
    </row>
    <row r="1083" spans="16:18" ht="11.25">
      <c r="P1083" s="12"/>
      <c r="Q1083" s="12"/>
      <c r="R1083" s="12"/>
    </row>
    <row r="1084" spans="16:18" ht="11.25">
      <c r="P1084" s="12"/>
      <c r="Q1084" s="12"/>
      <c r="R1084" s="12"/>
    </row>
    <row r="1085" spans="16:18" ht="11.25">
      <c r="P1085" s="12"/>
      <c r="Q1085" s="12"/>
      <c r="R1085" s="12"/>
    </row>
    <row r="1086" spans="16:18" ht="11.25">
      <c r="P1086" s="12"/>
      <c r="Q1086" s="12"/>
      <c r="R1086" s="12"/>
    </row>
    <row r="1087" spans="16:18" ht="11.25">
      <c r="P1087" s="12"/>
      <c r="Q1087" s="12"/>
      <c r="R1087" s="12"/>
    </row>
    <row r="1088" spans="16:18" ht="11.25">
      <c r="P1088" s="12"/>
      <c r="Q1088" s="12"/>
      <c r="R1088" s="12"/>
    </row>
    <row r="1089" spans="16:18" ht="11.25">
      <c r="P1089" s="12"/>
      <c r="Q1089" s="12"/>
      <c r="R1089" s="12"/>
    </row>
    <row r="1090" spans="16:18" ht="11.25">
      <c r="P1090" s="12"/>
      <c r="Q1090" s="12"/>
      <c r="R1090" s="12"/>
    </row>
    <row r="1091" spans="16:18" ht="11.25">
      <c r="P1091" s="12"/>
      <c r="Q1091" s="12"/>
      <c r="R1091" s="12"/>
    </row>
    <row r="1092" spans="16:18" ht="11.25">
      <c r="P1092" s="12"/>
      <c r="Q1092" s="12"/>
      <c r="R1092" s="12"/>
    </row>
    <row r="1093" spans="16:18" ht="11.25">
      <c r="P1093" s="12"/>
      <c r="Q1093" s="12"/>
      <c r="R1093" s="12"/>
    </row>
    <row r="1094" spans="16:18" ht="11.25">
      <c r="P1094" s="12"/>
      <c r="Q1094" s="12"/>
      <c r="R1094" s="12"/>
    </row>
    <row r="1095" spans="16:18" ht="11.25">
      <c r="P1095" s="12"/>
      <c r="Q1095" s="12"/>
      <c r="R1095" s="12"/>
    </row>
    <row r="1096" spans="16:18" ht="11.25">
      <c r="P1096" s="12"/>
      <c r="Q1096" s="12"/>
      <c r="R1096" s="12"/>
    </row>
    <row r="1097" spans="16:18" ht="11.25">
      <c r="P1097" s="12"/>
      <c r="Q1097" s="12"/>
      <c r="R1097" s="12"/>
    </row>
    <row r="1098" spans="16:18" ht="11.25">
      <c r="P1098" s="12"/>
      <c r="Q1098" s="12"/>
      <c r="R1098" s="12"/>
    </row>
    <row r="1099" spans="16:18" ht="11.25">
      <c r="P1099" s="12"/>
      <c r="Q1099" s="12"/>
      <c r="R1099" s="12"/>
    </row>
    <row r="1100" spans="16:18" ht="11.25">
      <c r="P1100" s="12"/>
      <c r="Q1100" s="12"/>
      <c r="R1100" s="12"/>
    </row>
    <row r="1101" spans="16:18" ht="11.25">
      <c r="P1101" s="12"/>
      <c r="Q1101" s="12"/>
      <c r="R1101" s="12"/>
    </row>
    <row r="1102" spans="16:18" ht="11.25">
      <c r="P1102" s="12"/>
      <c r="Q1102" s="12"/>
      <c r="R1102" s="12"/>
    </row>
    <row r="1103" spans="16:18" ht="11.25">
      <c r="P1103" s="12"/>
      <c r="Q1103" s="12"/>
      <c r="R1103" s="12"/>
    </row>
    <row r="1104" spans="16:18" ht="11.25">
      <c r="P1104" s="12"/>
      <c r="Q1104" s="12"/>
      <c r="R1104" s="12"/>
    </row>
    <row r="1105" spans="16:18" ht="11.25">
      <c r="P1105" s="12"/>
      <c r="Q1105" s="12"/>
      <c r="R1105" s="12"/>
    </row>
    <row r="1106" spans="16:18" ht="11.25">
      <c r="P1106" s="12"/>
      <c r="Q1106" s="12"/>
      <c r="R1106" s="12"/>
    </row>
    <row r="1107" spans="16:18" ht="11.25">
      <c r="P1107" s="12"/>
      <c r="Q1107" s="12"/>
      <c r="R1107" s="12"/>
    </row>
    <row r="1108" spans="16:18" ht="11.25">
      <c r="P1108" s="12"/>
      <c r="Q1108" s="12"/>
      <c r="R1108" s="12"/>
    </row>
    <row r="1109" spans="16:18" ht="11.25">
      <c r="P1109" s="12"/>
      <c r="Q1109" s="12"/>
      <c r="R1109" s="12"/>
    </row>
    <row r="1110" spans="16:18" ht="11.25">
      <c r="P1110" s="12"/>
      <c r="Q1110" s="12"/>
      <c r="R1110" s="12"/>
    </row>
    <row r="1111" spans="16:18" ht="11.25">
      <c r="P1111" s="12"/>
      <c r="Q1111" s="12"/>
      <c r="R1111" s="12"/>
    </row>
    <row r="1112" spans="16:18" ht="11.25">
      <c r="P1112" s="12"/>
      <c r="Q1112" s="12"/>
      <c r="R1112" s="12"/>
    </row>
    <row r="1113" spans="16:18" ht="11.25">
      <c r="P1113" s="12"/>
      <c r="Q1113" s="12"/>
      <c r="R1113" s="12"/>
    </row>
    <row r="1114" spans="16:18" ht="11.25">
      <c r="P1114" s="12"/>
      <c r="Q1114" s="12"/>
      <c r="R1114" s="12"/>
    </row>
    <row r="1115" spans="16:18" ht="11.25">
      <c r="P1115" s="12"/>
      <c r="Q1115" s="12"/>
      <c r="R1115" s="12"/>
    </row>
    <row r="1116" spans="16:18" ht="11.25">
      <c r="P1116" s="12"/>
      <c r="Q1116" s="12"/>
      <c r="R1116" s="12"/>
    </row>
    <row r="1117" spans="16:18" ht="11.25">
      <c r="P1117" s="12"/>
      <c r="Q1117" s="12"/>
      <c r="R1117" s="12"/>
    </row>
    <row r="1118" spans="16:18" ht="11.25">
      <c r="P1118" s="12"/>
      <c r="Q1118" s="12"/>
      <c r="R1118" s="12"/>
    </row>
    <row r="1119" spans="16:18" ht="11.25">
      <c r="P1119" s="12"/>
      <c r="Q1119" s="12"/>
      <c r="R1119" s="12"/>
    </row>
    <row r="1120" spans="16:18" ht="11.25">
      <c r="P1120" s="12"/>
      <c r="Q1120" s="12"/>
      <c r="R1120" s="12"/>
    </row>
    <row r="1121" spans="16:18" ht="11.25">
      <c r="P1121" s="12"/>
      <c r="Q1121" s="12"/>
      <c r="R1121" s="12"/>
    </row>
    <row r="1122" spans="16:18" ht="11.25">
      <c r="P1122" s="12"/>
      <c r="Q1122" s="12"/>
      <c r="R1122" s="12"/>
    </row>
    <row r="1123" spans="16:18" ht="11.25">
      <c r="P1123" s="12"/>
      <c r="Q1123" s="12"/>
      <c r="R1123" s="12"/>
    </row>
    <row r="1124" spans="16:18" ht="11.25">
      <c r="P1124" s="12"/>
      <c r="Q1124" s="12"/>
      <c r="R1124" s="12"/>
    </row>
    <row r="1125" spans="16:18" ht="11.25">
      <c r="P1125" s="12"/>
      <c r="Q1125" s="12"/>
      <c r="R1125" s="12"/>
    </row>
    <row r="1126" spans="16:18" ht="11.25">
      <c r="P1126" s="12"/>
      <c r="Q1126" s="12"/>
      <c r="R1126" s="12"/>
    </row>
    <row r="1127" spans="16:18" ht="11.25">
      <c r="P1127" s="12"/>
      <c r="Q1127" s="12"/>
      <c r="R1127" s="12"/>
    </row>
    <row r="1128" spans="16:18" ht="11.25">
      <c r="P1128" s="12"/>
      <c r="Q1128" s="12"/>
      <c r="R1128" s="12"/>
    </row>
    <row r="1129" spans="16:18" ht="11.25">
      <c r="P1129" s="12"/>
      <c r="Q1129" s="12"/>
      <c r="R1129" s="12"/>
    </row>
    <row r="1130" spans="16:18" ht="11.25">
      <c r="P1130" s="12"/>
      <c r="Q1130" s="12"/>
      <c r="R1130" s="12"/>
    </row>
    <row r="1131" spans="16:18" ht="11.25">
      <c r="P1131" s="12"/>
      <c r="Q1131" s="12"/>
      <c r="R1131" s="12"/>
    </row>
    <row r="1132" spans="16:18" ht="11.25">
      <c r="P1132" s="12"/>
      <c r="Q1132" s="12"/>
      <c r="R1132" s="12"/>
    </row>
    <row r="1133" spans="16:18" ht="11.25">
      <c r="P1133" s="12"/>
      <c r="Q1133" s="12"/>
      <c r="R1133" s="12"/>
    </row>
    <row r="1134" spans="16:18" ht="11.25">
      <c r="P1134" s="12"/>
      <c r="Q1134" s="12"/>
      <c r="R1134" s="12"/>
    </row>
    <row r="1135" spans="16:18" ht="11.25">
      <c r="P1135" s="12"/>
      <c r="Q1135" s="12"/>
      <c r="R1135" s="12"/>
    </row>
    <row r="1136" spans="16:18" ht="11.25">
      <c r="P1136" s="12"/>
      <c r="Q1136" s="12"/>
      <c r="R1136" s="12"/>
    </row>
    <row r="1137" spans="16:18" ht="11.25">
      <c r="P1137" s="12"/>
      <c r="Q1137" s="12"/>
      <c r="R1137" s="12"/>
    </row>
    <row r="1138" spans="16:18" ht="11.25">
      <c r="P1138" s="12"/>
      <c r="Q1138" s="12"/>
      <c r="R1138" s="12"/>
    </row>
    <row r="1139" spans="16:18" ht="11.25">
      <c r="P1139" s="12"/>
      <c r="Q1139" s="12"/>
      <c r="R1139" s="12"/>
    </row>
    <row r="1140" spans="16:18" ht="11.25">
      <c r="P1140" s="12"/>
      <c r="Q1140" s="12"/>
      <c r="R1140" s="12"/>
    </row>
    <row r="1141" spans="16:18" ht="11.25">
      <c r="P1141" s="12"/>
      <c r="Q1141" s="12"/>
      <c r="R1141" s="12"/>
    </row>
    <row r="1142" spans="16:18" ht="11.25">
      <c r="P1142" s="12"/>
      <c r="Q1142" s="12"/>
      <c r="R1142" s="12"/>
    </row>
    <row r="1143" spans="16:18" ht="11.25">
      <c r="P1143" s="12"/>
      <c r="Q1143" s="12"/>
      <c r="R1143" s="12"/>
    </row>
    <row r="1144" spans="16:18" ht="11.25">
      <c r="P1144" s="12"/>
      <c r="Q1144" s="12"/>
      <c r="R1144" s="12"/>
    </row>
    <row r="1145" spans="16:18" ht="11.25">
      <c r="P1145" s="12"/>
      <c r="Q1145" s="12"/>
      <c r="R1145" s="12"/>
    </row>
    <row r="1146" spans="16:18" ht="11.25">
      <c r="P1146" s="12"/>
      <c r="Q1146" s="12"/>
      <c r="R1146" s="12"/>
    </row>
    <row r="1147" spans="16:18" ht="11.25">
      <c r="P1147" s="12"/>
      <c r="Q1147" s="12"/>
      <c r="R1147" s="12"/>
    </row>
    <row r="1148" spans="16:18" ht="11.25">
      <c r="P1148" s="12"/>
      <c r="Q1148" s="12"/>
      <c r="R1148" s="12"/>
    </row>
    <row r="1149" spans="16:18" ht="11.25">
      <c r="P1149" s="12"/>
      <c r="Q1149" s="12"/>
      <c r="R1149" s="12"/>
    </row>
    <row r="1150" spans="16:18" ht="11.25">
      <c r="P1150" s="12"/>
      <c r="Q1150" s="12"/>
      <c r="R1150" s="12"/>
    </row>
    <row r="1151" spans="16:18" ht="11.25">
      <c r="P1151" s="12"/>
      <c r="Q1151" s="12"/>
      <c r="R1151" s="12"/>
    </row>
    <row r="1152" spans="16:18" ht="11.25">
      <c r="P1152" s="12"/>
      <c r="Q1152" s="12"/>
      <c r="R1152" s="12"/>
    </row>
    <row r="1153" spans="16:18" ht="11.25">
      <c r="P1153" s="12"/>
      <c r="Q1153" s="12"/>
      <c r="R1153" s="12"/>
    </row>
    <row r="1154" spans="16:18" ht="11.25">
      <c r="P1154" s="12"/>
      <c r="Q1154" s="12"/>
      <c r="R1154" s="12"/>
    </row>
    <row r="1155" spans="16:18" ht="11.25">
      <c r="P1155" s="12"/>
      <c r="Q1155" s="12"/>
      <c r="R1155" s="12"/>
    </row>
    <row r="1156" spans="16:18" ht="11.25">
      <c r="P1156" s="12"/>
      <c r="Q1156" s="12"/>
      <c r="R1156" s="12"/>
    </row>
    <row r="1157" spans="16:18" ht="11.25">
      <c r="P1157" s="12"/>
      <c r="Q1157" s="12"/>
      <c r="R1157" s="12"/>
    </row>
    <row r="1158" spans="16:18" ht="11.25">
      <c r="P1158" s="12"/>
      <c r="Q1158" s="12"/>
      <c r="R1158" s="12"/>
    </row>
    <row r="1159" spans="16:18" ht="11.25">
      <c r="P1159" s="12"/>
      <c r="Q1159" s="12"/>
      <c r="R1159" s="12"/>
    </row>
    <row r="1160" spans="16:18" ht="11.25">
      <c r="P1160" s="12"/>
      <c r="Q1160" s="12"/>
      <c r="R1160" s="12"/>
    </row>
    <row r="1161" spans="16:18" ht="11.25">
      <c r="P1161" s="12"/>
      <c r="Q1161" s="12"/>
      <c r="R1161" s="12"/>
    </row>
    <row r="1162" spans="16:18" ht="11.25">
      <c r="P1162" s="12"/>
      <c r="Q1162" s="12"/>
      <c r="R1162" s="12"/>
    </row>
    <row r="1163" spans="16:18" ht="11.25">
      <c r="P1163" s="12"/>
      <c r="Q1163" s="12"/>
      <c r="R1163" s="12"/>
    </row>
    <row r="1164" spans="16:18" ht="11.25">
      <c r="P1164" s="12"/>
      <c r="Q1164" s="12"/>
      <c r="R1164" s="12"/>
    </row>
    <row r="1165" spans="16:18" ht="11.25">
      <c r="P1165" s="12"/>
      <c r="Q1165" s="12"/>
      <c r="R1165" s="12"/>
    </row>
    <row r="1166" spans="16:18" ht="11.25">
      <c r="P1166" s="12"/>
      <c r="Q1166" s="12"/>
      <c r="R1166" s="12"/>
    </row>
    <row r="1167" spans="16:18" ht="11.25">
      <c r="P1167" s="12"/>
      <c r="Q1167" s="12"/>
      <c r="R1167" s="12"/>
    </row>
    <row r="1168" spans="16:18" ht="11.25">
      <c r="P1168" s="12"/>
      <c r="Q1168" s="12"/>
      <c r="R1168" s="12"/>
    </row>
    <row r="1169" spans="16:18" ht="11.25">
      <c r="P1169" s="12"/>
      <c r="Q1169" s="12"/>
      <c r="R1169" s="12"/>
    </row>
    <row r="1170" spans="16:18" ht="11.25">
      <c r="P1170" s="12"/>
      <c r="Q1170" s="12"/>
      <c r="R1170" s="12"/>
    </row>
    <row r="1171" spans="16:18" ht="11.25">
      <c r="P1171" s="12"/>
      <c r="Q1171" s="12"/>
      <c r="R1171" s="12"/>
    </row>
    <row r="1172" spans="16:18" ht="11.25">
      <c r="P1172" s="12"/>
      <c r="Q1172" s="12"/>
      <c r="R1172" s="12"/>
    </row>
    <row r="1173" spans="16:18" ht="11.25">
      <c r="P1173" s="12"/>
      <c r="Q1173" s="12"/>
      <c r="R1173" s="12"/>
    </row>
    <row r="1174" spans="16:18" ht="11.25">
      <c r="P1174" s="12"/>
      <c r="Q1174" s="12"/>
      <c r="R1174" s="12"/>
    </row>
    <row r="1175" spans="16:18" ht="11.25">
      <c r="P1175" s="12"/>
      <c r="Q1175" s="12"/>
      <c r="R1175" s="12"/>
    </row>
    <row r="1176" spans="16:18" ht="11.25">
      <c r="P1176" s="12"/>
      <c r="Q1176" s="12"/>
      <c r="R1176" s="12"/>
    </row>
    <row r="1177" spans="16:18" ht="11.25">
      <c r="P1177" s="12"/>
      <c r="Q1177" s="12"/>
      <c r="R1177" s="12"/>
    </row>
    <row r="1178" spans="16:18" ht="11.25">
      <c r="P1178" s="12"/>
      <c r="Q1178" s="12"/>
      <c r="R1178" s="12"/>
    </row>
    <row r="1179" spans="16:18" ht="11.25">
      <c r="P1179" s="12"/>
      <c r="Q1179" s="12"/>
      <c r="R1179" s="12"/>
    </row>
    <row r="1180" spans="16:18" ht="11.25">
      <c r="P1180" s="12"/>
      <c r="Q1180" s="12"/>
      <c r="R1180" s="12"/>
    </row>
    <row r="1181" spans="16:18" ht="11.25">
      <c r="P1181" s="12"/>
      <c r="Q1181" s="12"/>
      <c r="R1181" s="12"/>
    </row>
    <row r="1182" spans="16:18" ht="11.25">
      <c r="P1182" s="12"/>
      <c r="Q1182" s="12"/>
      <c r="R1182" s="12"/>
    </row>
    <row r="1183" spans="16:18" ht="11.25">
      <c r="P1183" s="12"/>
      <c r="Q1183" s="12"/>
      <c r="R1183" s="12"/>
    </row>
    <row r="1184" spans="16:18" ht="11.25">
      <c r="P1184" s="12"/>
      <c r="Q1184" s="12"/>
      <c r="R1184" s="12"/>
    </row>
    <row r="1185" spans="16:18" ht="11.25">
      <c r="P1185" s="12"/>
      <c r="Q1185" s="12"/>
      <c r="R1185" s="12"/>
    </row>
    <row r="1186" spans="16:18" ht="11.25">
      <c r="P1186" s="12"/>
      <c r="Q1186" s="12"/>
      <c r="R1186" s="12"/>
    </row>
    <row r="1187" spans="16:18" ht="11.25">
      <c r="P1187" s="12"/>
      <c r="Q1187" s="12"/>
      <c r="R1187" s="12"/>
    </row>
    <row r="1188" spans="16:18" ht="11.25">
      <c r="P1188" s="12"/>
      <c r="Q1188" s="12"/>
      <c r="R1188" s="12"/>
    </row>
    <row r="1189" spans="16:18" ht="11.25">
      <c r="P1189" s="12"/>
      <c r="Q1189" s="12"/>
      <c r="R1189" s="12"/>
    </row>
    <row r="1190" spans="16:18" ht="11.25">
      <c r="P1190" s="12"/>
      <c r="Q1190" s="12"/>
      <c r="R1190" s="12"/>
    </row>
    <row r="1191" spans="16:18" ht="11.25">
      <c r="P1191" s="12"/>
      <c r="Q1191" s="12"/>
      <c r="R1191" s="12"/>
    </row>
    <row r="1192" spans="16:18" ht="11.25">
      <c r="P1192" s="12"/>
      <c r="Q1192" s="12"/>
      <c r="R1192" s="12"/>
    </row>
    <row r="1193" spans="16:18" ht="11.25">
      <c r="P1193" s="12"/>
      <c r="Q1193" s="12"/>
      <c r="R1193" s="12"/>
    </row>
    <row r="1194" spans="16:18" ht="11.25">
      <c r="P1194" s="12"/>
      <c r="Q1194" s="12"/>
      <c r="R1194" s="12"/>
    </row>
    <row r="1195" spans="16:18" ht="11.25">
      <c r="P1195" s="12"/>
      <c r="Q1195" s="12"/>
      <c r="R1195" s="12"/>
    </row>
    <row r="1196" spans="16:18" ht="11.25">
      <c r="P1196" s="12"/>
      <c r="Q1196" s="12"/>
      <c r="R1196" s="12"/>
    </row>
    <row r="1197" spans="16:18" ht="11.25">
      <c r="P1197" s="12"/>
      <c r="Q1197" s="12"/>
      <c r="R1197" s="12"/>
    </row>
    <row r="1198" spans="16:18" ht="11.25">
      <c r="P1198" s="12"/>
      <c r="Q1198" s="12"/>
      <c r="R1198" s="12"/>
    </row>
    <row r="1199" spans="16:18" ht="11.25">
      <c r="P1199" s="12"/>
      <c r="Q1199" s="12"/>
      <c r="R1199" s="12"/>
    </row>
    <row r="1200" spans="16:18" ht="11.25">
      <c r="P1200" s="12"/>
      <c r="Q1200" s="12"/>
      <c r="R1200" s="12"/>
    </row>
    <row r="1201" spans="16:18" ht="11.25">
      <c r="P1201" s="12"/>
      <c r="Q1201" s="12"/>
      <c r="R1201" s="12"/>
    </row>
    <row r="1202" spans="16:18" ht="11.25">
      <c r="P1202" s="12"/>
      <c r="Q1202" s="12"/>
      <c r="R1202" s="12"/>
    </row>
    <row r="1203" spans="16:18" ht="11.25">
      <c r="P1203" s="12"/>
      <c r="Q1203" s="12"/>
      <c r="R1203" s="12"/>
    </row>
    <row r="1204" spans="16:18" ht="11.25">
      <c r="P1204" s="12"/>
      <c r="Q1204" s="12"/>
      <c r="R1204" s="12"/>
    </row>
    <row r="1205" spans="16:18" ht="11.25">
      <c r="P1205" s="12"/>
      <c r="Q1205" s="12"/>
      <c r="R1205" s="12"/>
    </row>
    <row r="1206" spans="16:18" ht="11.25">
      <c r="P1206" s="12"/>
      <c r="Q1206" s="12"/>
      <c r="R1206" s="12"/>
    </row>
    <row r="1207" spans="16:18" ht="11.25">
      <c r="P1207" s="12"/>
      <c r="Q1207" s="12"/>
      <c r="R1207" s="12"/>
    </row>
    <row r="1208" spans="16:18" ht="11.25">
      <c r="P1208" s="12"/>
      <c r="Q1208" s="12"/>
      <c r="R1208" s="12"/>
    </row>
    <row r="1209" spans="16:18" ht="11.25">
      <c r="P1209" s="12"/>
      <c r="Q1209" s="12"/>
      <c r="R1209" s="12"/>
    </row>
    <row r="1210" spans="16:18" ht="11.25">
      <c r="P1210" s="12"/>
      <c r="Q1210" s="12"/>
      <c r="R1210" s="12"/>
    </row>
    <row r="1211" spans="16:18" ht="11.25">
      <c r="P1211" s="12"/>
      <c r="Q1211" s="12"/>
      <c r="R1211" s="12"/>
    </row>
    <row r="1212" spans="16:18" ht="11.25">
      <c r="P1212" s="12"/>
      <c r="Q1212" s="12"/>
      <c r="R1212" s="12"/>
    </row>
    <row r="1213" spans="16:18" ht="11.25">
      <c r="P1213" s="12"/>
      <c r="Q1213" s="12"/>
      <c r="R1213" s="12"/>
    </row>
    <row r="1214" spans="16:18" ht="11.25">
      <c r="P1214" s="12"/>
      <c r="Q1214" s="12"/>
      <c r="R1214" s="12"/>
    </row>
    <row r="1215" spans="16:18" ht="11.25">
      <c r="P1215" s="12"/>
      <c r="Q1215" s="12"/>
      <c r="R1215" s="12"/>
    </row>
    <row r="1216" spans="16:18" ht="11.25">
      <c r="P1216" s="12"/>
      <c r="Q1216" s="12"/>
      <c r="R1216" s="12"/>
    </row>
    <row r="1217" spans="16:18" ht="11.25">
      <c r="P1217" s="12"/>
      <c r="Q1217" s="12"/>
      <c r="R1217" s="12"/>
    </row>
    <row r="1218" spans="16:18" ht="11.25">
      <c r="P1218" s="12"/>
      <c r="Q1218" s="12"/>
      <c r="R1218" s="12"/>
    </row>
    <row r="1219" spans="16:18" ht="11.25">
      <c r="P1219" s="12"/>
      <c r="Q1219" s="12"/>
      <c r="R1219" s="12"/>
    </row>
    <row r="1220" spans="16:18" ht="11.25">
      <c r="P1220" s="12"/>
      <c r="Q1220" s="12"/>
      <c r="R1220" s="12"/>
    </row>
    <row r="1221" spans="16:18" ht="11.25">
      <c r="P1221" s="12"/>
      <c r="Q1221" s="12"/>
      <c r="R1221" s="12"/>
    </row>
    <row r="1222" spans="16:18" ht="11.25">
      <c r="P1222" s="12"/>
      <c r="Q1222" s="12"/>
      <c r="R1222" s="12"/>
    </row>
    <row r="1223" spans="16:18" ht="11.25">
      <c r="P1223" s="12"/>
      <c r="Q1223" s="12"/>
      <c r="R1223" s="12"/>
    </row>
    <row r="1224" spans="16:18" ht="11.25">
      <c r="P1224" s="12"/>
      <c r="Q1224" s="12"/>
      <c r="R1224" s="12"/>
    </row>
    <row r="1225" spans="16:18" ht="11.25">
      <c r="P1225" s="12"/>
      <c r="Q1225" s="12"/>
      <c r="R1225" s="12"/>
    </row>
    <row r="1226" spans="16:18" ht="11.25">
      <c r="P1226" s="12"/>
      <c r="Q1226" s="12"/>
      <c r="R1226" s="12"/>
    </row>
    <row r="1227" spans="16:18" ht="11.25">
      <c r="P1227" s="12"/>
      <c r="Q1227" s="12"/>
      <c r="R1227" s="12"/>
    </row>
    <row r="1228" spans="16:18" ht="11.25">
      <c r="P1228" s="12"/>
      <c r="Q1228" s="12"/>
      <c r="R1228" s="12"/>
    </row>
    <row r="1229" spans="16:18" ht="11.25">
      <c r="P1229" s="12"/>
      <c r="Q1229" s="12"/>
      <c r="R1229" s="12"/>
    </row>
    <row r="1230" spans="16:18" ht="11.25">
      <c r="P1230" s="12"/>
      <c r="Q1230" s="12"/>
      <c r="R1230" s="12"/>
    </row>
    <row r="1231" spans="16:18" ht="11.25">
      <c r="P1231" s="12"/>
      <c r="Q1231" s="12"/>
      <c r="R1231" s="12"/>
    </row>
    <row r="1232" spans="16:18" ht="11.25">
      <c r="P1232" s="12"/>
      <c r="Q1232" s="12"/>
      <c r="R1232" s="12"/>
    </row>
    <row r="1233" spans="16:18" ht="11.25">
      <c r="P1233" s="12"/>
      <c r="Q1233" s="12"/>
      <c r="R1233" s="12"/>
    </row>
    <row r="1234" spans="16:18" ht="11.25">
      <c r="P1234" s="12"/>
      <c r="Q1234" s="12"/>
      <c r="R1234" s="12"/>
    </row>
    <row r="1235" spans="16:18" ht="11.25">
      <c r="P1235" s="12"/>
      <c r="Q1235" s="12"/>
      <c r="R1235" s="12"/>
    </row>
    <row r="1236" spans="16:18" ht="11.25">
      <c r="P1236" s="12"/>
      <c r="Q1236" s="12"/>
      <c r="R1236" s="12"/>
    </row>
    <row r="1237" spans="16:18" ht="11.25">
      <c r="P1237" s="12"/>
      <c r="Q1237" s="12"/>
      <c r="R1237" s="12"/>
    </row>
    <row r="1238" spans="16:18" ht="11.25">
      <c r="P1238" s="12"/>
      <c r="Q1238" s="12"/>
      <c r="R1238" s="12"/>
    </row>
    <row r="1239" spans="16:18" ht="11.25">
      <c r="P1239" s="12"/>
      <c r="Q1239" s="12"/>
      <c r="R1239" s="12"/>
    </row>
    <row r="1240" spans="16:18" ht="11.25">
      <c r="P1240" s="12"/>
      <c r="Q1240" s="12"/>
      <c r="R1240" s="12"/>
    </row>
    <row r="1241" spans="16:18" ht="11.25">
      <c r="P1241" s="12"/>
      <c r="Q1241" s="12"/>
      <c r="R1241" s="12"/>
    </row>
    <row r="1242" spans="16:18" ht="11.25">
      <c r="P1242" s="12"/>
      <c r="Q1242" s="12"/>
      <c r="R1242" s="12"/>
    </row>
    <row r="1243" spans="16:18" ht="11.25">
      <c r="P1243" s="12"/>
      <c r="Q1243" s="12"/>
      <c r="R1243" s="12"/>
    </row>
    <row r="1244" spans="16:18" ht="11.25">
      <c r="P1244" s="12"/>
      <c r="Q1244" s="12"/>
      <c r="R1244" s="12"/>
    </row>
    <row r="1245" spans="16:18" ht="11.25">
      <c r="P1245" s="12"/>
      <c r="Q1245" s="12"/>
      <c r="R1245" s="12"/>
    </row>
    <row r="1246" spans="16:18" ht="11.25">
      <c r="P1246" s="12"/>
      <c r="Q1246" s="12"/>
      <c r="R1246" s="12"/>
    </row>
    <row r="1247" spans="16:18" ht="11.25">
      <c r="P1247" s="12"/>
      <c r="Q1247" s="12"/>
      <c r="R1247" s="12"/>
    </row>
    <row r="1248" spans="16:18" ht="11.25">
      <c r="P1248" s="12"/>
      <c r="Q1248" s="12"/>
      <c r="R1248" s="12"/>
    </row>
    <row r="1249" spans="16:18" ht="11.25">
      <c r="P1249" s="12"/>
      <c r="Q1249" s="12"/>
      <c r="R1249" s="12"/>
    </row>
    <row r="1250" spans="16:18" ht="11.25">
      <c r="P1250" s="12"/>
      <c r="Q1250" s="12"/>
      <c r="R1250" s="12"/>
    </row>
    <row r="1251" spans="16:18" ht="11.25">
      <c r="P1251" s="12"/>
      <c r="Q1251" s="12"/>
      <c r="R1251" s="12"/>
    </row>
    <row r="1252" spans="16:18" ht="11.25">
      <c r="P1252" s="12"/>
      <c r="Q1252" s="12"/>
      <c r="R1252" s="12"/>
    </row>
    <row r="1253" spans="16:18" ht="11.25">
      <c r="P1253" s="12"/>
      <c r="Q1253" s="12"/>
      <c r="R1253" s="12"/>
    </row>
    <row r="1254" spans="16:18" ht="11.25">
      <c r="P1254" s="12"/>
      <c r="Q1254" s="12"/>
      <c r="R1254" s="12"/>
    </row>
    <row r="1255" spans="16:18" ht="11.25">
      <c r="P1255" s="12"/>
      <c r="Q1255" s="12"/>
      <c r="R1255" s="12"/>
    </row>
    <row r="1256" spans="16:18" ht="11.25">
      <c r="P1256" s="12"/>
      <c r="Q1256" s="12"/>
      <c r="R1256" s="12"/>
    </row>
    <row r="1257" spans="16:18" ht="11.25">
      <c r="P1257" s="12"/>
      <c r="Q1257" s="12"/>
      <c r="R1257" s="12"/>
    </row>
    <row r="1258" spans="16:18" ht="11.25">
      <c r="P1258" s="12"/>
      <c r="Q1258" s="12"/>
      <c r="R1258" s="12"/>
    </row>
    <row r="1259" spans="16:18" ht="11.25">
      <c r="P1259" s="12"/>
      <c r="Q1259" s="12"/>
      <c r="R1259" s="12"/>
    </row>
    <row r="1260" spans="16:18" ht="11.25">
      <c r="P1260" s="12"/>
      <c r="Q1260" s="12"/>
      <c r="R1260" s="12"/>
    </row>
    <row r="1261" spans="16:18" ht="11.25">
      <c r="P1261" s="12"/>
      <c r="Q1261" s="12"/>
      <c r="R1261" s="12"/>
    </row>
    <row r="1262" spans="16:18" ht="11.25">
      <c r="P1262" s="12"/>
      <c r="Q1262" s="12"/>
      <c r="R1262" s="12"/>
    </row>
    <row r="1263" spans="16:18" ht="11.25">
      <c r="P1263" s="12"/>
      <c r="Q1263" s="12"/>
      <c r="R1263" s="12"/>
    </row>
    <row r="1264" spans="16:18" ht="11.25">
      <c r="P1264" s="12"/>
      <c r="Q1264" s="12"/>
      <c r="R1264" s="12"/>
    </row>
    <row r="1265" spans="16:18" ht="11.25">
      <c r="P1265" s="12"/>
      <c r="Q1265" s="12"/>
      <c r="R1265" s="12"/>
    </row>
    <row r="1266" spans="16:18" ht="11.25">
      <c r="P1266" s="12"/>
      <c r="Q1266" s="12"/>
      <c r="R1266" s="12"/>
    </row>
    <row r="1267" spans="16:18" ht="11.25">
      <c r="P1267" s="12"/>
      <c r="Q1267" s="12"/>
      <c r="R1267" s="12"/>
    </row>
    <row r="1268" spans="16:18" ht="11.25">
      <c r="P1268" s="12"/>
      <c r="Q1268" s="12"/>
      <c r="R1268" s="12"/>
    </row>
    <row r="1269" spans="16:18" ht="11.25">
      <c r="P1269" s="12"/>
      <c r="Q1269" s="12"/>
      <c r="R1269" s="12"/>
    </row>
    <row r="1270" spans="16:18" ht="11.25">
      <c r="P1270" s="12"/>
      <c r="Q1270" s="12"/>
      <c r="R1270" s="12"/>
    </row>
    <row r="1271" spans="16:18" ht="11.25">
      <c r="P1271" s="12"/>
      <c r="Q1271" s="12"/>
      <c r="R1271" s="12"/>
    </row>
    <row r="1272" spans="16:18" ht="11.25">
      <c r="P1272" s="12"/>
      <c r="Q1272" s="12"/>
      <c r="R1272" s="12"/>
    </row>
    <row r="1273" spans="16:18" ht="11.25">
      <c r="P1273" s="12"/>
      <c r="Q1273" s="12"/>
      <c r="R1273" s="12"/>
    </row>
    <row r="1274" spans="16:18" ht="11.25">
      <c r="P1274" s="12"/>
      <c r="Q1274" s="12"/>
      <c r="R1274" s="12"/>
    </row>
    <row r="1275" spans="16:18" ht="11.25">
      <c r="P1275" s="12"/>
      <c r="Q1275" s="12"/>
      <c r="R1275" s="12"/>
    </row>
    <row r="1276" spans="16:18" ht="11.25">
      <c r="P1276" s="12"/>
      <c r="Q1276" s="12"/>
      <c r="R1276" s="12"/>
    </row>
    <row r="1277" spans="16:18" ht="11.25">
      <c r="P1277" s="12"/>
      <c r="Q1277" s="12"/>
      <c r="R1277" s="12"/>
    </row>
    <row r="1278" spans="16:18" ht="11.25">
      <c r="P1278" s="12"/>
      <c r="Q1278" s="12"/>
      <c r="R1278" s="12"/>
    </row>
    <row r="1279" spans="16:18" ht="11.25">
      <c r="P1279" s="12"/>
      <c r="Q1279" s="12"/>
      <c r="R1279" s="12"/>
    </row>
    <row r="1280" spans="16:18" ht="11.25">
      <c r="P1280" s="12"/>
      <c r="Q1280" s="12"/>
      <c r="R1280" s="12"/>
    </row>
    <row r="1281" spans="16:18" ht="11.25">
      <c r="P1281" s="12"/>
      <c r="Q1281" s="12"/>
      <c r="R1281" s="12"/>
    </row>
    <row r="1282" spans="16:18" ht="11.25">
      <c r="P1282" s="12"/>
      <c r="Q1282" s="12"/>
      <c r="R1282" s="12"/>
    </row>
    <row r="1283" spans="16:18" ht="11.25">
      <c r="P1283" s="12"/>
      <c r="Q1283" s="12"/>
      <c r="R1283" s="12"/>
    </row>
    <row r="1284" spans="16:18" ht="11.25">
      <c r="P1284" s="12"/>
      <c r="Q1284" s="12"/>
      <c r="R1284" s="12"/>
    </row>
    <row r="1285" spans="16:18" ht="11.25">
      <c r="P1285" s="12"/>
      <c r="Q1285" s="12"/>
      <c r="R1285" s="12"/>
    </row>
    <row r="1286" spans="16:18" ht="11.25">
      <c r="P1286" s="12"/>
      <c r="Q1286" s="12"/>
      <c r="R1286" s="12"/>
    </row>
    <row r="1287" spans="16:18" ht="11.25">
      <c r="P1287" s="12"/>
      <c r="Q1287" s="12"/>
      <c r="R1287" s="12"/>
    </row>
    <row r="1288" spans="16:18" ht="11.25">
      <c r="P1288" s="12"/>
      <c r="Q1288" s="12"/>
      <c r="R1288" s="12"/>
    </row>
    <row r="1289" spans="16:18" ht="11.25">
      <c r="P1289" s="12"/>
      <c r="Q1289" s="12"/>
      <c r="R1289" s="12"/>
    </row>
    <row r="1290" spans="16:18" ht="11.25">
      <c r="P1290" s="12"/>
      <c r="Q1290" s="12"/>
      <c r="R1290" s="12"/>
    </row>
    <row r="1291" spans="16:18" ht="11.25">
      <c r="P1291" s="12"/>
      <c r="Q1291" s="12"/>
      <c r="R1291" s="12"/>
    </row>
    <row r="1292" spans="16:18" ht="11.25">
      <c r="P1292" s="12"/>
      <c r="Q1292" s="12"/>
      <c r="R1292" s="12"/>
    </row>
    <row r="1293" spans="16:18" ht="11.25">
      <c r="P1293" s="12"/>
      <c r="Q1293" s="12"/>
      <c r="R1293" s="12"/>
    </row>
    <row r="1294" spans="16:18" ht="11.25">
      <c r="P1294" s="12"/>
      <c r="Q1294" s="12"/>
      <c r="R1294" s="12"/>
    </row>
    <row r="1295" spans="16:18" ht="11.25">
      <c r="P1295" s="12"/>
      <c r="Q1295" s="12"/>
      <c r="R1295" s="12"/>
    </row>
    <row r="1296" spans="16:18" ht="11.25">
      <c r="P1296" s="12"/>
      <c r="Q1296" s="12"/>
      <c r="R1296" s="12"/>
    </row>
    <row r="1297" spans="16:18" ht="11.25">
      <c r="P1297" s="12"/>
      <c r="Q1297" s="12"/>
      <c r="R1297" s="12"/>
    </row>
    <row r="1298" spans="16:18" ht="11.25">
      <c r="P1298" s="12"/>
      <c r="Q1298" s="12"/>
      <c r="R1298" s="12"/>
    </row>
    <row r="1299" spans="16:18" ht="11.25">
      <c r="P1299" s="12"/>
      <c r="Q1299" s="12"/>
      <c r="R1299" s="12"/>
    </row>
    <row r="1300" spans="16:18" ht="11.25">
      <c r="P1300" s="12"/>
      <c r="Q1300" s="12"/>
      <c r="R1300" s="12"/>
    </row>
    <row r="1301" spans="16:18" ht="11.25">
      <c r="P1301" s="12"/>
      <c r="Q1301" s="12"/>
      <c r="R1301" s="12"/>
    </row>
    <row r="1302" spans="16:18" ht="11.25">
      <c r="P1302" s="12"/>
      <c r="Q1302" s="12"/>
      <c r="R1302" s="12"/>
    </row>
    <row r="1303" spans="16:18" ht="11.25">
      <c r="P1303" s="12"/>
      <c r="Q1303" s="12"/>
      <c r="R1303" s="12"/>
    </row>
    <row r="1304" spans="16:18" ht="11.25">
      <c r="P1304" s="12"/>
      <c r="Q1304" s="12"/>
      <c r="R1304" s="12"/>
    </row>
    <row r="1305" spans="16:18" ht="11.25">
      <c r="P1305" s="12"/>
      <c r="Q1305" s="12"/>
      <c r="R1305" s="12"/>
    </row>
    <row r="1306" spans="16:18" ht="11.25">
      <c r="P1306" s="12"/>
      <c r="Q1306" s="12"/>
      <c r="R1306" s="12"/>
    </row>
    <row r="1307" spans="16:18" ht="11.25">
      <c r="P1307" s="12"/>
      <c r="Q1307" s="12"/>
      <c r="R1307" s="12"/>
    </row>
    <row r="1308" spans="16:18" ht="11.25">
      <c r="P1308" s="12"/>
      <c r="Q1308" s="12"/>
      <c r="R1308" s="12"/>
    </row>
    <row r="1309" spans="16:18" ht="11.25">
      <c r="P1309" s="12"/>
      <c r="Q1309" s="12"/>
      <c r="R1309" s="12"/>
    </row>
    <row r="1310" spans="16:18" ht="11.25">
      <c r="P1310" s="12"/>
      <c r="Q1310" s="12"/>
      <c r="R1310" s="12"/>
    </row>
    <row r="1311" spans="16:18" ht="11.25">
      <c r="P1311" s="12"/>
      <c r="Q1311" s="12"/>
      <c r="R1311" s="12"/>
    </row>
    <row r="1312" spans="16:18" ht="11.25">
      <c r="P1312" s="12"/>
      <c r="Q1312" s="12"/>
      <c r="R1312" s="12"/>
    </row>
    <row r="1313" spans="16:18" ht="11.25">
      <c r="P1313" s="12"/>
      <c r="Q1313" s="12"/>
      <c r="R1313" s="12"/>
    </row>
    <row r="1314" spans="16:18" ht="11.25">
      <c r="P1314" s="12"/>
      <c r="Q1314" s="12"/>
      <c r="R1314" s="12"/>
    </row>
    <row r="1315" spans="16:18" ht="11.25">
      <c r="P1315" s="12"/>
      <c r="Q1315" s="12"/>
      <c r="R1315" s="12"/>
    </row>
    <row r="1316" spans="16:18" ht="11.25">
      <c r="P1316" s="12"/>
      <c r="Q1316" s="12"/>
      <c r="R1316" s="12"/>
    </row>
    <row r="1317" spans="16:18" ht="11.25">
      <c r="P1317" s="12"/>
      <c r="Q1317" s="12"/>
      <c r="R1317" s="12"/>
    </row>
    <row r="1318" spans="16:18" ht="11.25">
      <c r="P1318" s="12"/>
      <c r="Q1318" s="12"/>
      <c r="R1318" s="12"/>
    </row>
    <row r="1319" spans="16:18" ht="11.25">
      <c r="P1319" s="12"/>
      <c r="Q1319" s="12"/>
      <c r="R1319" s="12"/>
    </row>
    <row r="1320" spans="16:18" ht="11.25">
      <c r="P1320" s="12"/>
      <c r="Q1320" s="12"/>
      <c r="R1320" s="12"/>
    </row>
    <row r="1321" spans="16:18" ht="11.25">
      <c r="P1321" s="12"/>
      <c r="Q1321" s="12"/>
      <c r="R1321" s="12"/>
    </row>
    <row r="1322" spans="16:18" ht="11.25">
      <c r="P1322" s="12"/>
      <c r="Q1322" s="12"/>
      <c r="R1322" s="12"/>
    </row>
    <row r="1323" spans="16:18" ht="11.25">
      <c r="P1323" s="12"/>
      <c r="Q1323" s="12"/>
      <c r="R1323" s="12"/>
    </row>
    <row r="1324" spans="16:18" ht="11.25">
      <c r="P1324" s="12"/>
      <c r="Q1324" s="12"/>
      <c r="R1324" s="12"/>
    </row>
    <row r="1325" spans="16:18" ht="11.25">
      <c r="P1325" s="12"/>
      <c r="Q1325" s="12"/>
      <c r="R1325" s="12"/>
    </row>
    <row r="1326" spans="16:18" ht="11.25">
      <c r="P1326" s="12"/>
      <c r="Q1326" s="12"/>
      <c r="R1326" s="12"/>
    </row>
    <row r="1327" spans="16:18" ht="11.25">
      <c r="P1327" s="12"/>
      <c r="Q1327" s="12"/>
      <c r="R1327" s="12"/>
    </row>
    <row r="1328" spans="16:18" ht="11.25">
      <c r="P1328" s="12"/>
      <c r="Q1328" s="12"/>
      <c r="R1328" s="12"/>
    </row>
    <row r="1329" spans="16:18" ht="11.25">
      <c r="P1329" s="12"/>
      <c r="Q1329" s="12"/>
      <c r="R1329" s="12"/>
    </row>
    <row r="1330" spans="16:18" ht="11.25">
      <c r="P1330" s="12"/>
      <c r="Q1330" s="12"/>
      <c r="R1330" s="12"/>
    </row>
    <row r="1331" spans="16:18" ht="11.25">
      <c r="P1331" s="12"/>
      <c r="Q1331" s="12"/>
      <c r="R1331" s="12"/>
    </row>
    <row r="1332" spans="16:18" ht="11.25">
      <c r="P1332" s="12"/>
      <c r="Q1332" s="12"/>
      <c r="R1332" s="12"/>
    </row>
    <row r="1333" spans="16:18" ht="11.25">
      <c r="P1333" s="12"/>
      <c r="Q1333" s="12"/>
      <c r="R1333" s="12"/>
    </row>
    <row r="1334" spans="16:18" ht="11.25">
      <c r="P1334" s="12"/>
      <c r="Q1334" s="12"/>
      <c r="R1334" s="12"/>
    </row>
    <row r="1335" spans="16:18" ht="11.25">
      <c r="P1335" s="12"/>
      <c r="Q1335" s="12"/>
      <c r="R1335" s="12"/>
    </row>
    <row r="1336" spans="16:18" ht="11.25">
      <c r="P1336" s="12"/>
      <c r="Q1336" s="12"/>
      <c r="R1336" s="12"/>
    </row>
    <row r="1337" spans="16:18" ht="11.25">
      <c r="P1337" s="12"/>
      <c r="Q1337" s="12"/>
      <c r="R1337" s="12"/>
    </row>
    <row r="1338" spans="16:18" ht="11.25">
      <c r="P1338" s="12"/>
      <c r="Q1338" s="12"/>
      <c r="R1338" s="12"/>
    </row>
    <row r="1339" spans="16:18" ht="11.25">
      <c r="P1339" s="12"/>
      <c r="Q1339" s="12"/>
      <c r="R1339" s="12"/>
    </row>
    <row r="1340" spans="16:18" ht="11.25">
      <c r="P1340" s="12"/>
      <c r="Q1340" s="12"/>
      <c r="R1340" s="12"/>
    </row>
    <row r="1341" spans="16:18" ht="11.25">
      <c r="P1341" s="12"/>
      <c r="Q1341" s="12"/>
      <c r="R1341" s="12"/>
    </row>
    <row r="1342" spans="16:18" ht="11.25">
      <c r="P1342" s="12"/>
      <c r="Q1342" s="12"/>
      <c r="R1342" s="12"/>
    </row>
    <row r="1343" spans="16:18" ht="11.25">
      <c r="P1343" s="12"/>
      <c r="Q1343" s="12"/>
      <c r="R1343" s="12"/>
    </row>
    <row r="1344" spans="16:18" ht="11.25">
      <c r="P1344" s="12"/>
      <c r="Q1344" s="12"/>
      <c r="R1344" s="12"/>
    </row>
    <row r="1345" spans="16:18" ht="11.25">
      <c r="P1345" s="12"/>
      <c r="Q1345" s="12"/>
      <c r="R1345" s="12"/>
    </row>
    <row r="1346" spans="16:18" ht="11.25">
      <c r="P1346" s="12"/>
      <c r="Q1346" s="12"/>
      <c r="R1346" s="12"/>
    </row>
    <row r="1347" spans="16:18" ht="11.25">
      <c r="P1347" s="12"/>
      <c r="Q1347" s="12"/>
      <c r="R1347" s="12"/>
    </row>
    <row r="1348" spans="16:18" ht="11.25">
      <c r="P1348" s="12"/>
      <c r="Q1348" s="12"/>
      <c r="R1348" s="12"/>
    </row>
    <row r="1349" spans="16:18" ht="11.25">
      <c r="P1349" s="12"/>
      <c r="Q1349" s="12"/>
      <c r="R1349" s="12"/>
    </row>
    <row r="1350" spans="16:18" ht="11.25">
      <c r="P1350" s="12"/>
      <c r="Q1350" s="12"/>
      <c r="R1350" s="12"/>
    </row>
    <row r="1351" spans="16:18" ht="11.25">
      <c r="P1351" s="12"/>
      <c r="Q1351" s="12"/>
      <c r="R1351" s="12"/>
    </row>
    <row r="1352" spans="16:18" ht="11.25">
      <c r="P1352" s="12"/>
      <c r="Q1352" s="12"/>
      <c r="R1352" s="12"/>
    </row>
    <row r="1353" spans="16:18" ht="11.25">
      <c r="P1353" s="12"/>
      <c r="Q1353" s="12"/>
      <c r="R1353" s="12"/>
    </row>
    <row r="1354" spans="16:18" ht="11.25">
      <c r="P1354" s="12"/>
      <c r="Q1354" s="12"/>
      <c r="R1354" s="12"/>
    </row>
    <row r="1355" spans="16:18" ht="11.25">
      <c r="P1355" s="12"/>
      <c r="Q1355" s="12"/>
      <c r="R1355" s="12"/>
    </row>
    <row r="1356" spans="16:18" ht="11.25">
      <c r="P1356" s="12"/>
      <c r="Q1356" s="12"/>
      <c r="R1356" s="12"/>
    </row>
    <row r="1357" spans="16:18" ht="11.25">
      <c r="P1357" s="12"/>
      <c r="Q1357" s="12"/>
      <c r="R1357" s="12"/>
    </row>
    <row r="1358" spans="16:18" ht="11.25">
      <c r="P1358" s="12"/>
      <c r="Q1358" s="12"/>
      <c r="R1358" s="12"/>
    </row>
    <row r="1359" spans="16:18" ht="11.25">
      <c r="P1359" s="12"/>
      <c r="Q1359" s="12"/>
      <c r="R1359" s="12"/>
    </row>
    <row r="1360" spans="16:18" ht="11.25">
      <c r="P1360" s="12"/>
      <c r="Q1360" s="12"/>
      <c r="R1360" s="12"/>
    </row>
    <row r="1361" spans="16:18" ht="11.25">
      <c r="P1361" s="12"/>
      <c r="Q1361" s="12"/>
      <c r="R1361" s="12"/>
    </row>
    <row r="1362" spans="16:18" ht="11.25">
      <c r="P1362" s="12"/>
      <c r="Q1362" s="12"/>
      <c r="R1362" s="12"/>
    </row>
    <row r="1363" spans="16:18" ht="11.25">
      <c r="P1363" s="12"/>
      <c r="Q1363" s="12"/>
      <c r="R1363" s="12"/>
    </row>
    <row r="1364" spans="16:18" ht="11.25">
      <c r="P1364" s="12"/>
      <c r="Q1364" s="12"/>
      <c r="R1364" s="12"/>
    </row>
    <row r="1365" spans="16:18" ht="11.25">
      <c r="P1365" s="12"/>
      <c r="Q1365" s="12"/>
      <c r="R1365" s="12"/>
    </row>
    <row r="1366" spans="16:18" ht="11.25">
      <c r="P1366" s="12"/>
      <c r="Q1366" s="12"/>
      <c r="R1366" s="12"/>
    </row>
    <row r="1367" spans="16:18" ht="11.25">
      <c r="P1367" s="12"/>
      <c r="Q1367" s="12"/>
      <c r="R1367" s="12"/>
    </row>
    <row r="1368" spans="16:18" ht="11.25">
      <c r="P1368" s="12"/>
      <c r="Q1368" s="12"/>
      <c r="R1368" s="12"/>
    </row>
    <row r="1369" spans="16:18" ht="11.25">
      <c r="P1369" s="12"/>
      <c r="Q1369" s="12"/>
      <c r="R1369" s="12"/>
    </row>
    <row r="1370" spans="16:18" ht="11.25">
      <c r="P1370" s="12"/>
      <c r="Q1370" s="12"/>
      <c r="R1370" s="12"/>
    </row>
    <row r="1371" spans="16:18" ht="11.25">
      <c r="P1371" s="12"/>
      <c r="Q1371" s="12"/>
      <c r="R1371" s="12"/>
    </row>
    <row r="1372" spans="16:18" ht="11.25">
      <c r="P1372" s="12"/>
      <c r="Q1372" s="12"/>
      <c r="R1372" s="12"/>
    </row>
    <row r="1373" spans="16:18" ht="11.25">
      <c r="P1373" s="12"/>
      <c r="Q1373" s="12"/>
      <c r="R1373" s="12"/>
    </row>
    <row r="1374" spans="16:18" ht="11.25">
      <c r="P1374" s="12"/>
      <c r="Q1374" s="12"/>
      <c r="R1374" s="12"/>
    </row>
    <row r="1375" spans="16:18" ht="11.25">
      <c r="P1375" s="12"/>
      <c r="Q1375" s="12"/>
      <c r="R1375" s="12"/>
    </row>
    <row r="1376" spans="16:18" ht="11.25">
      <c r="P1376" s="12"/>
      <c r="Q1376" s="12"/>
      <c r="R1376" s="12"/>
    </row>
    <row r="1377" spans="16:18" ht="11.25">
      <c r="P1377" s="12"/>
      <c r="Q1377" s="12"/>
      <c r="R1377" s="12"/>
    </row>
    <row r="1378" spans="16:18" ht="11.25">
      <c r="P1378" s="12"/>
      <c r="Q1378" s="12"/>
      <c r="R1378" s="12"/>
    </row>
    <row r="1379" spans="16:18" ht="11.25">
      <c r="P1379" s="12"/>
      <c r="Q1379" s="12"/>
      <c r="R1379" s="12"/>
    </row>
    <row r="1380" spans="16:18" ht="11.25">
      <c r="P1380" s="12"/>
      <c r="Q1380" s="12"/>
      <c r="R1380" s="12"/>
    </row>
    <row r="1381" spans="16:18" ht="11.25">
      <c r="P1381" s="12"/>
      <c r="Q1381" s="12"/>
      <c r="R1381" s="12"/>
    </row>
    <row r="1382" spans="16:18" ht="11.25">
      <c r="P1382" s="12"/>
      <c r="Q1382" s="12"/>
      <c r="R1382" s="12"/>
    </row>
    <row r="1383" spans="16:18" ht="11.25">
      <c r="P1383" s="12"/>
      <c r="Q1383" s="12"/>
      <c r="R1383" s="12"/>
    </row>
    <row r="1384" spans="16:18" ht="11.25">
      <c r="P1384" s="12"/>
      <c r="Q1384" s="12"/>
      <c r="R1384" s="12"/>
    </row>
    <row r="1385" spans="16:18" ht="11.25">
      <c r="P1385" s="12"/>
      <c r="Q1385" s="12"/>
      <c r="R1385" s="12"/>
    </row>
    <row r="1386" spans="16:18" ht="11.25">
      <c r="P1386" s="12"/>
      <c r="Q1386" s="12"/>
      <c r="R1386" s="12"/>
    </row>
    <row r="1387" spans="16:18" ht="11.25">
      <c r="P1387" s="12"/>
      <c r="Q1387" s="12"/>
      <c r="R1387" s="12"/>
    </row>
    <row r="1388" spans="16:18" ht="11.25">
      <c r="P1388" s="12"/>
      <c r="Q1388" s="12"/>
      <c r="R1388" s="12"/>
    </row>
    <row r="1389" spans="16:18" ht="11.25">
      <c r="P1389" s="12"/>
      <c r="Q1389" s="12"/>
      <c r="R1389" s="12"/>
    </row>
    <row r="1390" spans="16:18" ht="11.25">
      <c r="P1390" s="12"/>
      <c r="Q1390" s="12"/>
      <c r="R1390" s="12"/>
    </row>
    <row r="1391" spans="16:18" ht="11.25">
      <c r="P1391" s="12"/>
      <c r="Q1391" s="12"/>
      <c r="R1391" s="12"/>
    </row>
    <row r="1392" spans="16:18" ht="11.25">
      <c r="P1392" s="12"/>
      <c r="Q1392" s="12"/>
      <c r="R1392" s="12"/>
    </row>
    <row r="1393" spans="16:18" ht="11.25">
      <c r="P1393" s="12"/>
      <c r="Q1393" s="12"/>
      <c r="R1393" s="12"/>
    </row>
    <row r="1394" spans="16:18" ht="11.25">
      <c r="P1394" s="12"/>
      <c r="Q1394" s="12"/>
      <c r="R1394" s="12"/>
    </row>
    <row r="1395" spans="16:18" ht="11.25">
      <c r="P1395" s="12"/>
      <c r="Q1395" s="12"/>
      <c r="R1395" s="12"/>
    </row>
    <row r="1396" spans="16:18" ht="11.25">
      <c r="P1396" s="12"/>
      <c r="Q1396" s="12"/>
      <c r="R1396" s="12"/>
    </row>
    <row r="1397" spans="16:18" ht="11.25">
      <c r="P1397" s="12"/>
      <c r="Q1397" s="12"/>
      <c r="R1397" s="12"/>
    </row>
    <row r="1398" spans="16:18" ht="11.25">
      <c r="P1398" s="12"/>
      <c r="Q1398" s="12"/>
      <c r="R1398" s="12"/>
    </row>
    <row r="1399" spans="16:18" ht="11.25">
      <c r="P1399" s="12"/>
      <c r="Q1399" s="12"/>
      <c r="R1399" s="12"/>
    </row>
    <row r="1400" spans="16:18" ht="11.25">
      <c r="P1400" s="12"/>
      <c r="Q1400" s="12"/>
      <c r="R1400" s="12"/>
    </row>
    <row r="1401" spans="16:18" ht="11.25">
      <c r="P1401" s="12"/>
      <c r="Q1401" s="12"/>
      <c r="R1401" s="12"/>
    </row>
    <row r="1402" spans="16:18" ht="11.25">
      <c r="P1402" s="12"/>
      <c r="Q1402" s="12"/>
      <c r="R1402" s="12"/>
    </row>
    <row r="1403" spans="16:18" ht="11.25">
      <c r="P1403" s="12"/>
      <c r="Q1403" s="12"/>
      <c r="R1403" s="12"/>
    </row>
    <row r="1404" spans="16:18" ht="11.25">
      <c r="P1404" s="12"/>
      <c r="Q1404" s="12"/>
      <c r="R1404" s="12"/>
    </row>
    <row r="1405" spans="16:18" ht="11.25">
      <c r="P1405" s="12"/>
      <c r="Q1405" s="12"/>
      <c r="R1405" s="12"/>
    </row>
    <row r="1406" spans="16:18" ht="11.25">
      <c r="P1406" s="12"/>
      <c r="Q1406" s="12"/>
      <c r="R1406" s="12"/>
    </row>
    <row r="1407" spans="16:18" ht="11.25">
      <c r="P1407" s="12"/>
      <c r="Q1407" s="12"/>
      <c r="R1407" s="12"/>
    </row>
    <row r="1408" spans="16:18" ht="11.25">
      <c r="P1408" s="12"/>
      <c r="Q1408" s="12"/>
      <c r="R1408" s="12"/>
    </row>
    <row r="1409" spans="16:18" ht="11.25">
      <c r="P1409" s="12"/>
      <c r="Q1409" s="12"/>
      <c r="R1409" s="12"/>
    </row>
    <row r="1410" spans="16:18" ht="11.25">
      <c r="P1410" s="12"/>
      <c r="Q1410" s="12"/>
      <c r="R1410" s="12"/>
    </row>
    <row r="1411" spans="16:18" ht="11.25">
      <c r="P1411" s="12"/>
      <c r="Q1411" s="12"/>
      <c r="R1411" s="12"/>
    </row>
    <row r="1412" spans="16:18" ht="11.25">
      <c r="P1412" s="12"/>
      <c r="Q1412" s="12"/>
      <c r="R1412" s="12"/>
    </row>
    <row r="1413" spans="16:18" ht="11.25">
      <c r="P1413" s="12"/>
      <c r="Q1413" s="12"/>
      <c r="R1413" s="12"/>
    </row>
    <row r="1414" spans="16:18" ht="11.25">
      <c r="P1414" s="12"/>
      <c r="Q1414" s="12"/>
      <c r="R1414" s="12"/>
    </row>
    <row r="1415" spans="16:18" ht="11.25">
      <c r="P1415" s="12"/>
      <c r="Q1415" s="12"/>
      <c r="R1415" s="12"/>
    </row>
    <row r="1416" spans="16:18" ht="11.25">
      <c r="P1416" s="12"/>
      <c r="Q1416" s="12"/>
      <c r="R1416" s="12"/>
    </row>
    <row r="1417" spans="16:18" ht="11.25">
      <c r="P1417" s="12"/>
      <c r="Q1417" s="12"/>
      <c r="R1417" s="12"/>
    </row>
    <row r="1418" spans="16:18" ht="11.25">
      <c r="P1418" s="12"/>
      <c r="Q1418" s="12"/>
      <c r="R1418" s="12"/>
    </row>
    <row r="1419" spans="16:18" ht="11.25">
      <c r="P1419" s="12"/>
      <c r="Q1419" s="12"/>
      <c r="R1419" s="12"/>
    </row>
    <row r="1420" spans="16:18" ht="11.25">
      <c r="P1420" s="12"/>
      <c r="Q1420" s="12"/>
      <c r="R1420" s="12"/>
    </row>
    <row r="1421" spans="16:18" ht="11.25">
      <c r="P1421" s="12"/>
      <c r="Q1421" s="12"/>
      <c r="R1421" s="12"/>
    </row>
    <row r="1422" spans="16:18" ht="11.25">
      <c r="P1422" s="12"/>
      <c r="Q1422" s="12"/>
      <c r="R1422" s="12"/>
    </row>
    <row r="1423" spans="16:18" ht="11.25">
      <c r="P1423" s="12"/>
      <c r="Q1423" s="12"/>
      <c r="R1423" s="12"/>
    </row>
    <row r="1424" spans="16:18" ht="11.25">
      <c r="P1424" s="12"/>
      <c r="Q1424" s="12"/>
      <c r="R1424" s="12"/>
    </row>
    <row r="1425" spans="16:18" ht="11.25">
      <c r="P1425" s="12"/>
      <c r="Q1425" s="12"/>
      <c r="R1425" s="12"/>
    </row>
    <row r="1426" spans="16:18" ht="11.25">
      <c r="P1426" s="12"/>
      <c r="Q1426" s="12"/>
      <c r="R1426" s="12"/>
    </row>
    <row r="1427" spans="16:18" ht="11.25">
      <c r="P1427" s="12"/>
      <c r="Q1427" s="12"/>
      <c r="R1427" s="12"/>
    </row>
    <row r="1428" spans="16:18" ht="11.25">
      <c r="P1428" s="12"/>
      <c r="Q1428" s="12"/>
      <c r="R1428" s="12"/>
    </row>
    <row r="1429" spans="16:18" ht="11.25">
      <c r="P1429" s="12"/>
      <c r="Q1429" s="12"/>
      <c r="R1429" s="12"/>
    </row>
    <row r="1430" spans="16:18" ht="11.25">
      <c r="P1430" s="12"/>
      <c r="Q1430" s="12"/>
      <c r="R1430" s="12"/>
    </row>
    <row r="1431" spans="16:18" ht="11.25">
      <c r="P1431" s="12"/>
      <c r="Q1431" s="12"/>
      <c r="R1431" s="12"/>
    </row>
    <row r="1432" spans="16:18" ht="11.25">
      <c r="P1432" s="12"/>
      <c r="Q1432" s="12"/>
      <c r="R1432" s="12"/>
    </row>
    <row r="1433" spans="16:18" ht="11.25">
      <c r="P1433" s="12"/>
      <c r="Q1433" s="12"/>
      <c r="R1433" s="12"/>
    </row>
    <row r="1434" spans="16:18" ht="11.25">
      <c r="P1434" s="12"/>
      <c r="Q1434" s="12"/>
      <c r="R1434" s="12"/>
    </row>
    <row r="1435" spans="16:18" ht="11.25">
      <c r="P1435" s="12"/>
      <c r="Q1435" s="12"/>
      <c r="R1435" s="12"/>
    </row>
    <row r="1436" spans="16:18" ht="11.25">
      <c r="P1436" s="12"/>
      <c r="Q1436" s="12"/>
      <c r="R1436" s="12"/>
    </row>
    <row r="1437" spans="16:18" ht="11.25">
      <c r="P1437" s="12"/>
      <c r="Q1437" s="12"/>
      <c r="R1437" s="12"/>
    </row>
    <row r="1438" spans="16:18" ht="11.25">
      <c r="P1438" s="12"/>
      <c r="Q1438" s="12"/>
      <c r="R1438" s="12"/>
    </row>
    <row r="1439" spans="16:18" ht="11.25">
      <c r="P1439" s="12"/>
      <c r="Q1439" s="12"/>
      <c r="R1439" s="12"/>
    </row>
    <row r="1440" spans="16:18" ht="11.25">
      <c r="P1440" s="12"/>
      <c r="Q1440" s="12"/>
      <c r="R1440" s="12"/>
    </row>
    <row r="1441" spans="16:18" ht="11.25">
      <c r="P1441" s="12"/>
      <c r="Q1441" s="12"/>
      <c r="R1441" s="12"/>
    </row>
    <row r="1442" spans="16:18" ht="11.25">
      <c r="P1442" s="12"/>
      <c r="Q1442" s="12"/>
      <c r="R1442" s="12"/>
    </row>
    <row r="1443" spans="16:18" ht="11.25">
      <c r="P1443" s="12"/>
      <c r="Q1443" s="12"/>
      <c r="R1443" s="12"/>
    </row>
    <row r="1444" spans="16:18" ht="11.25">
      <c r="P1444" s="12"/>
      <c r="Q1444" s="12"/>
      <c r="R1444" s="12"/>
    </row>
    <row r="1445" spans="16:18" ht="11.25">
      <c r="P1445" s="12"/>
      <c r="Q1445" s="12"/>
      <c r="R1445" s="12"/>
    </row>
    <row r="1446" spans="16:18" ht="11.25">
      <c r="P1446" s="12"/>
      <c r="Q1446" s="12"/>
      <c r="R1446" s="12"/>
    </row>
    <row r="1447" spans="16:18" ht="11.25">
      <c r="P1447" s="12"/>
      <c r="Q1447" s="12"/>
      <c r="R1447" s="12"/>
    </row>
    <row r="1448" spans="16:18" ht="11.25">
      <c r="P1448" s="12"/>
      <c r="Q1448" s="12"/>
      <c r="R1448" s="12"/>
    </row>
    <row r="1449" spans="16:18" ht="11.25">
      <c r="P1449" s="12"/>
      <c r="Q1449" s="12"/>
      <c r="R1449" s="12"/>
    </row>
    <row r="1450" spans="16:18" ht="11.25">
      <c r="P1450" s="12"/>
      <c r="Q1450" s="12"/>
      <c r="R1450" s="12"/>
    </row>
    <row r="1451" spans="16:18" ht="11.25">
      <c r="P1451" s="12"/>
      <c r="Q1451" s="12"/>
      <c r="R1451" s="12"/>
    </row>
    <row r="1452" spans="16:18" ht="11.25">
      <c r="P1452" s="12"/>
      <c r="Q1452" s="12"/>
      <c r="R1452" s="12"/>
    </row>
    <row r="1453" spans="16:18" ht="11.25">
      <c r="P1453" s="12"/>
      <c r="Q1453" s="12"/>
      <c r="R1453" s="12"/>
    </row>
    <row r="1454" spans="16:18" ht="11.25">
      <c r="P1454" s="12"/>
      <c r="Q1454" s="12"/>
      <c r="R1454" s="12"/>
    </row>
    <row r="1455" spans="16:18" ht="11.25">
      <c r="P1455" s="12"/>
      <c r="Q1455" s="12"/>
      <c r="R1455" s="12"/>
    </row>
    <row r="1456" spans="16:18" ht="11.25">
      <c r="P1456" s="12"/>
      <c r="Q1456" s="12"/>
      <c r="R1456" s="12"/>
    </row>
    <row r="1457" spans="16:18" ht="11.25">
      <c r="P1457" s="12"/>
      <c r="Q1457" s="12"/>
      <c r="R1457" s="12"/>
    </row>
    <row r="1458" spans="16:18" ht="11.25">
      <c r="P1458" s="12"/>
      <c r="Q1458" s="12"/>
      <c r="R1458" s="12"/>
    </row>
    <row r="1459" spans="16:18" ht="11.25">
      <c r="P1459" s="12"/>
      <c r="Q1459" s="12"/>
      <c r="R1459" s="12"/>
    </row>
    <row r="1460" spans="16:18" ht="11.25">
      <c r="P1460" s="12"/>
      <c r="Q1460" s="12"/>
      <c r="R1460" s="12"/>
    </row>
    <row r="1461" spans="16:18" ht="11.25">
      <c r="P1461" s="12"/>
      <c r="Q1461" s="12"/>
      <c r="R1461" s="12"/>
    </row>
    <row r="1462" spans="16:18" ht="11.25">
      <c r="P1462" s="12"/>
      <c r="Q1462" s="12"/>
      <c r="R1462" s="12"/>
    </row>
    <row r="1463" spans="16:18" ht="11.25">
      <c r="P1463" s="12"/>
      <c r="Q1463" s="12"/>
      <c r="R1463" s="12"/>
    </row>
    <row r="1464" spans="16:18" ht="11.25">
      <c r="P1464" s="12"/>
      <c r="Q1464" s="12"/>
      <c r="R1464" s="12"/>
    </row>
    <row r="1465" spans="16:18" ht="11.25">
      <c r="P1465" s="12"/>
      <c r="Q1465" s="12"/>
      <c r="R1465" s="12"/>
    </row>
    <row r="1466" spans="16:18" ht="11.25">
      <c r="P1466" s="12"/>
      <c r="Q1466" s="12"/>
      <c r="R1466" s="12"/>
    </row>
    <row r="1467" spans="16:18" ht="11.25">
      <c r="P1467" s="12"/>
      <c r="Q1467" s="12"/>
      <c r="R1467" s="12"/>
    </row>
    <row r="1468" spans="16:18" ht="11.25">
      <c r="P1468" s="12"/>
      <c r="Q1468" s="12"/>
      <c r="R1468" s="12"/>
    </row>
    <row r="1469" spans="16:18" ht="11.25">
      <c r="P1469" s="12"/>
      <c r="Q1469" s="12"/>
      <c r="R1469" s="12"/>
    </row>
    <row r="1470" spans="16:18" ht="11.25">
      <c r="P1470" s="12"/>
      <c r="Q1470" s="12"/>
      <c r="R1470" s="12"/>
    </row>
    <row r="1471" spans="16:18" ht="11.25">
      <c r="P1471" s="12"/>
      <c r="Q1471" s="12"/>
      <c r="R1471" s="12"/>
    </row>
    <row r="1472" spans="16:18" ht="11.25">
      <c r="P1472" s="12"/>
      <c r="Q1472" s="12"/>
      <c r="R1472" s="12"/>
    </row>
    <row r="1473" spans="16:18" ht="11.25">
      <c r="P1473" s="12"/>
      <c r="Q1473" s="12"/>
      <c r="R1473" s="12"/>
    </row>
    <row r="1474" spans="16:18" ht="11.25">
      <c r="P1474" s="12"/>
      <c r="Q1474" s="12"/>
      <c r="R1474" s="12"/>
    </row>
    <row r="1475" spans="16:18" ht="11.25">
      <c r="P1475" s="12"/>
      <c r="Q1475" s="12"/>
      <c r="R1475" s="12"/>
    </row>
    <row r="1476" spans="16:18" ht="11.25">
      <c r="P1476" s="12"/>
      <c r="Q1476" s="12"/>
      <c r="R1476" s="12"/>
    </row>
    <row r="1477" spans="16:18" ht="11.25">
      <c r="P1477" s="12"/>
      <c r="Q1477" s="12"/>
      <c r="R1477" s="12"/>
    </row>
    <row r="1478" spans="16:18" ht="11.25">
      <c r="P1478" s="12"/>
      <c r="Q1478" s="12"/>
      <c r="R1478" s="12"/>
    </row>
    <row r="1479" spans="16:18" ht="11.25">
      <c r="P1479" s="12"/>
      <c r="Q1479" s="12"/>
      <c r="R1479" s="12"/>
    </row>
    <row r="1480" spans="16:18" ht="11.25">
      <c r="P1480" s="12"/>
      <c r="Q1480" s="12"/>
      <c r="R1480" s="12"/>
    </row>
    <row r="1481" spans="16:18" ht="11.25">
      <c r="P1481" s="12"/>
      <c r="Q1481" s="12"/>
      <c r="R1481" s="12"/>
    </row>
    <row r="1482" spans="16:18" ht="11.25">
      <c r="P1482" s="12"/>
      <c r="Q1482" s="12"/>
      <c r="R1482" s="12"/>
    </row>
    <row r="1483" spans="16:18" ht="11.25">
      <c r="P1483" s="12"/>
      <c r="Q1483" s="12"/>
      <c r="R1483" s="12"/>
    </row>
    <row r="1484" spans="16:18" ht="11.25">
      <c r="P1484" s="12"/>
      <c r="Q1484" s="12"/>
      <c r="R1484" s="12"/>
    </row>
    <row r="1485" spans="16:18" ht="11.25">
      <c r="P1485" s="12"/>
      <c r="Q1485" s="12"/>
      <c r="R1485" s="12"/>
    </row>
    <row r="1486" spans="16:18" ht="11.25">
      <c r="P1486" s="12"/>
      <c r="Q1486" s="12"/>
      <c r="R1486" s="12"/>
    </row>
    <row r="1487" spans="16:18" ht="11.25">
      <c r="P1487" s="12"/>
      <c r="Q1487" s="12"/>
      <c r="R1487" s="12"/>
    </row>
    <row r="1488" spans="16:18" ht="11.25">
      <c r="P1488" s="12"/>
      <c r="Q1488" s="12"/>
      <c r="R1488" s="12"/>
    </row>
    <row r="1489" spans="16:18" ht="11.25">
      <c r="P1489" s="12"/>
      <c r="Q1489" s="12"/>
      <c r="R1489" s="12"/>
    </row>
    <row r="1490" spans="16:18" ht="11.25">
      <c r="P1490" s="12"/>
      <c r="Q1490" s="12"/>
      <c r="R1490" s="12"/>
    </row>
    <row r="1491" spans="16:18" ht="11.25">
      <c r="P1491" s="12"/>
      <c r="Q1491" s="12"/>
      <c r="R1491" s="12"/>
    </row>
    <row r="1492" spans="16:18" ht="11.25">
      <c r="P1492" s="12"/>
      <c r="Q1492" s="12"/>
      <c r="R1492" s="12"/>
    </row>
    <row r="1493" spans="16:18" ht="11.25">
      <c r="P1493" s="12"/>
      <c r="Q1493" s="12"/>
      <c r="R1493" s="12"/>
    </row>
    <row r="1494" spans="16:18" ht="11.25">
      <c r="P1494" s="12"/>
      <c r="Q1494" s="12"/>
      <c r="R1494" s="12"/>
    </row>
    <row r="1495" spans="16:18" ht="11.25">
      <c r="P1495" s="12"/>
      <c r="Q1495" s="12"/>
      <c r="R1495" s="12"/>
    </row>
    <row r="1496" spans="16:18" ht="11.25">
      <c r="P1496" s="12"/>
      <c r="Q1496" s="12"/>
      <c r="R1496" s="12"/>
    </row>
    <row r="1497" spans="16:18" ht="11.25">
      <c r="P1497" s="12"/>
      <c r="Q1497" s="12"/>
      <c r="R1497" s="12"/>
    </row>
    <row r="1498" spans="16:18" ht="11.25">
      <c r="P1498" s="12"/>
      <c r="Q1498" s="12"/>
      <c r="R1498" s="12"/>
    </row>
    <row r="1499" spans="16:18" ht="11.25">
      <c r="P1499" s="12"/>
      <c r="Q1499" s="12"/>
      <c r="R1499" s="12"/>
    </row>
    <row r="1500" spans="16:18" ht="11.25">
      <c r="P1500" s="12"/>
      <c r="Q1500" s="12"/>
      <c r="R1500" s="12"/>
    </row>
    <row r="1501" spans="16:18" ht="11.25">
      <c r="P1501" s="12"/>
      <c r="Q1501" s="12"/>
      <c r="R1501" s="12"/>
    </row>
    <row r="1502" spans="16:18" ht="11.25">
      <c r="P1502" s="12"/>
      <c r="Q1502" s="12"/>
      <c r="R1502" s="12"/>
    </row>
    <row r="1503" spans="16:18" ht="11.25">
      <c r="P1503" s="12"/>
      <c r="Q1503" s="12"/>
      <c r="R1503" s="12"/>
    </row>
    <row r="1504" spans="16:18" ht="11.25">
      <c r="P1504" s="12"/>
      <c r="Q1504" s="12"/>
      <c r="R1504" s="12"/>
    </row>
    <row r="1505" spans="16:18" ht="11.25">
      <c r="P1505" s="12"/>
      <c r="Q1505" s="12"/>
      <c r="R1505" s="12"/>
    </row>
    <row r="1506" spans="16:18" ht="11.25">
      <c r="P1506" s="12"/>
      <c r="Q1506" s="12"/>
      <c r="R1506" s="12"/>
    </row>
    <row r="1507" spans="16:18" ht="11.25">
      <c r="P1507" s="12"/>
      <c r="Q1507" s="12"/>
      <c r="R1507" s="12"/>
    </row>
    <row r="1508" spans="16:18" ht="11.25">
      <c r="P1508" s="12"/>
      <c r="Q1508" s="12"/>
      <c r="R1508" s="12"/>
    </row>
    <row r="1509" spans="16:18" ht="11.25">
      <c r="P1509" s="12"/>
      <c r="Q1509" s="12"/>
      <c r="R1509" s="12"/>
    </row>
    <row r="1510" spans="16:18" ht="11.25">
      <c r="P1510" s="12"/>
      <c r="Q1510" s="12"/>
      <c r="R1510" s="12"/>
    </row>
    <row r="1511" spans="16:18" ht="11.25">
      <c r="P1511" s="12"/>
      <c r="Q1511" s="12"/>
      <c r="R1511" s="12"/>
    </row>
    <row r="1512" spans="16:18" ht="11.25">
      <c r="P1512" s="12"/>
      <c r="Q1512" s="12"/>
      <c r="R1512" s="12"/>
    </row>
    <row r="1513" spans="16:18" ht="11.25">
      <c r="P1513" s="12"/>
      <c r="Q1513" s="12"/>
      <c r="R1513" s="12"/>
    </row>
    <row r="1514" spans="16:18" ht="11.25">
      <c r="P1514" s="12"/>
      <c r="Q1514" s="12"/>
      <c r="R1514" s="12"/>
    </row>
    <row r="1515" spans="16:18" ht="11.25">
      <c r="P1515" s="12"/>
      <c r="Q1515" s="12"/>
      <c r="R1515" s="12"/>
    </row>
    <row r="1516" spans="16:18" ht="11.25">
      <c r="P1516" s="12"/>
      <c r="Q1516" s="12"/>
      <c r="R1516" s="12"/>
    </row>
    <row r="1517" spans="16:18" ht="11.25">
      <c r="P1517" s="12"/>
      <c r="Q1517" s="12"/>
      <c r="R1517" s="12"/>
    </row>
    <row r="1518" spans="16:18" ht="11.25">
      <c r="P1518" s="12"/>
      <c r="Q1518" s="12"/>
      <c r="R1518" s="12"/>
    </row>
    <row r="1519" spans="16:18" ht="11.25">
      <c r="P1519" s="12"/>
      <c r="Q1519" s="12"/>
      <c r="R1519" s="12"/>
    </row>
    <row r="1520" spans="16:18" ht="11.25">
      <c r="P1520" s="12"/>
      <c r="Q1520" s="12"/>
      <c r="R1520" s="12"/>
    </row>
    <row r="1521" spans="16:18" ht="11.25">
      <c r="P1521" s="12"/>
      <c r="Q1521" s="12"/>
      <c r="R1521" s="12"/>
    </row>
    <row r="1522" spans="16:18" ht="11.25">
      <c r="P1522" s="12"/>
      <c r="Q1522" s="12"/>
      <c r="R1522" s="12"/>
    </row>
    <row r="1523" spans="16:18" ht="11.25">
      <c r="P1523" s="12"/>
      <c r="Q1523" s="12"/>
      <c r="R1523" s="12"/>
    </row>
    <row r="1524" spans="16:18" ht="11.25">
      <c r="P1524" s="12"/>
      <c r="Q1524" s="12"/>
      <c r="R1524" s="12"/>
    </row>
    <row r="1525" spans="16:18" ht="11.25">
      <c r="P1525" s="12"/>
      <c r="Q1525" s="12"/>
      <c r="R1525" s="12"/>
    </row>
    <row r="1526" spans="16:18" ht="11.25">
      <c r="P1526" s="12"/>
      <c r="Q1526" s="12"/>
      <c r="R1526" s="12"/>
    </row>
    <row r="1527" spans="16:18" ht="11.25">
      <c r="P1527" s="12"/>
      <c r="Q1527" s="12"/>
      <c r="R1527" s="12"/>
    </row>
    <row r="1528" spans="16:18" ht="11.25">
      <c r="P1528" s="12"/>
      <c r="Q1528" s="12"/>
      <c r="R1528" s="12"/>
    </row>
    <row r="1529" spans="16:18" ht="11.25">
      <c r="P1529" s="12"/>
      <c r="Q1529" s="12"/>
      <c r="R1529" s="12"/>
    </row>
    <row r="1530" spans="16:18" ht="11.25">
      <c r="P1530" s="12"/>
      <c r="Q1530" s="12"/>
      <c r="R1530" s="12"/>
    </row>
    <row r="1531" spans="16:18" ht="11.25">
      <c r="P1531" s="12"/>
      <c r="Q1531" s="12"/>
      <c r="R1531" s="12"/>
    </row>
    <row r="1532" spans="16:18" ht="11.25">
      <c r="P1532" s="12"/>
      <c r="Q1532" s="12"/>
      <c r="R1532" s="12"/>
    </row>
    <row r="1533" spans="16:18" ht="11.25">
      <c r="P1533" s="12"/>
      <c r="Q1533" s="12"/>
      <c r="R1533" s="12"/>
    </row>
    <row r="1534" spans="16:18" ht="11.25">
      <c r="P1534" s="12"/>
      <c r="Q1534" s="12"/>
      <c r="R1534" s="12"/>
    </row>
    <row r="1535" spans="16:18" ht="11.25">
      <c r="P1535" s="12"/>
      <c r="Q1535" s="12"/>
      <c r="R1535" s="12"/>
    </row>
    <row r="1536" spans="16:18" ht="11.25">
      <c r="P1536" s="12"/>
      <c r="Q1536" s="12"/>
      <c r="R1536" s="12"/>
    </row>
    <row r="1537" spans="16:18" ht="11.25">
      <c r="P1537" s="12"/>
      <c r="Q1537" s="12"/>
      <c r="R1537" s="12"/>
    </row>
    <row r="1538" spans="16:18" ht="11.25">
      <c r="P1538" s="12"/>
      <c r="Q1538" s="12"/>
      <c r="R1538" s="12"/>
    </row>
    <row r="1539" spans="16:18" ht="11.25">
      <c r="P1539" s="12"/>
      <c r="Q1539" s="12"/>
      <c r="R1539" s="12"/>
    </row>
    <row r="1540" spans="16:18" ht="11.25">
      <c r="P1540" s="12"/>
      <c r="Q1540" s="12"/>
      <c r="R1540" s="12"/>
    </row>
    <row r="1541" spans="16:18" ht="11.25">
      <c r="P1541" s="12"/>
      <c r="Q1541" s="12"/>
      <c r="R1541" s="12"/>
    </row>
    <row r="1542" spans="16:18" ht="11.25">
      <c r="P1542" s="12"/>
      <c r="Q1542" s="12"/>
      <c r="R1542" s="12"/>
    </row>
    <row r="1543" spans="16:18" ht="11.25">
      <c r="P1543" s="12"/>
      <c r="Q1543" s="12"/>
      <c r="R1543" s="12"/>
    </row>
    <row r="1544" spans="16:18" ht="11.25">
      <c r="P1544" s="12"/>
      <c r="Q1544" s="12"/>
      <c r="R1544" s="12"/>
    </row>
    <row r="1545" spans="16:18" ht="11.25">
      <c r="P1545" s="12"/>
      <c r="Q1545" s="12"/>
      <c r="R1545" s="12"/>
    </row>
    <row r="1546" spans="16:18" ht="11.25">
      <c r="P1546" s="12"/>
      <c r="Q1546" s="12"/>
      <c r="R1546" s="12"/>
    </row>
    <row r="1547" spans="16:18" ht="11.25">
      <c r="P1547" s="12"/>
      <c r="Q1547" s="12"/>
      <c r="R1547" s="12"/>
    </row>
    <row r="1548" spans="16:18" ht="11.25">
      <c r="P1548" s="12"/>
      <c r="Q1548" s="12"/>
      <c r="R1548" s="12"/>
    </row>
    <row r="1549" spans="16:18" ht="11.25">
      <c r="P1549" s="12"/>
      <c r="Q1549" s="12"/>
      <c r="R1549" s="12"/>
    </row>
    <row r="1550" spans="16:18" ht="11.25">
      <c r="P1550" s="12"/>
      <c r="Q1550" s="12"/>
      <c r="R1550" s="12"/>
    </row>
    <row r="1551" spans="16:18" ht="11.25">
      <c r="P1551" s="12"/>
      <c r="Q1551" s="12"/>
      <c r="R1551" s="12"/>
    </row>
    <row r="1552" spans="16:18" ht="11.25">
      <c r="P1552" s="12"/>
      <c r="Q1552" s="12"/>
      <c r="R1552" s="12"/>
    </row>
    <row r="1553" spans="16:18" ht="11.25">
      <c r="P1553" s="12"/>
      <c r="Q1553" s="12"/>
      <c r="R1553" s="12"/>
    </row>
    <row r="1554" spans="16:18" ht="11.25">
      <c r="P1554" s="12"/>
      <c r="Q1554" s="12"/>
      <c r="R1554" s="12"/>
    </row>
    <row r="1555" spans="16:18" ht="11.25">
      <c r="P1555" s="12"/>
      <c r="Q1555" s="12"/>
      <c r="R1555" s="12"/>
    </row>
    <row r="1556" spans="16:18" ht="11.25">
      <c r="P1556" s="12"/>
      <c r="Q1556" s="12"/>
      <c r="R1556" s="12"/>
    </row>
    <row r="1557" spans="16:18" ht="11.25">
      <c r="P1557" s="12"/>
      <c r="Q1557" s="12"/>
      <c r="R1557" s="12"/>
    </row>
    <row r="1558" spans="16:18" ht="11.25">
      <c r="P1558" s="12"/>
      <c r="Q1558" s="12"/>
      <c r="R1558" s="12"/>
    </row>
    <row r="1559" spans="16:18" ht="11.25">
      <c r="P1559" s="12"/>
      <c r="Q1559" s="12"/>
      <c r="R1559" s="12"/>
    </row>
    <row r="1560" spans="16:18" ht="11.25">
      <c r="P1560" s="12"/>
      <c r="Q1560" s="12"/>
      <c r="R1560" s="12"/>
    </row>
    <row r="1561" spans="16:18" ht="11.25">
      <c r="P1561" s="12"/>
      <c r="Q1561" s="12"/>
      <c r="R1561" s="12"/>
    </row>
    <row r="1562" spans="16:18" ht="11.25">
      <c r="P1562" s="12"/>
      <c r="Q1562" s="12"/>
      <c r="R1562" s="12"/>
    </row>
    <row r="1563" spans="16:18" ht="11.25">
      <c r="P1563" s="12"/>
      <c r="Q1563" s="12"/>
      <c r="R1563" s="12"/>
    </row>
    <row r="1564" spans="16:18" ht="11.25">
      <c r="P1564" s="12"/>
      <c r="Q1564" s="12"/>
      <c r="R1564" s="12"/>
    </row>
    <row r="1565" spans="16:18" ht="11.25">
      <c r="P1565" s="12"/>
      <c r="Q1565" s="12"/>
      <c r="R1565" s="12"/>
    </row>
    <row r="1566" spans="16:18" ht="11.25">
      <c r="P1566" s="12"/>
      <c r="Q1566" s="12"/>
      <c r="R1566" s="12"/>
    </row>
    <row r="1567" spans="16:18" ht="11.25">
      <c r="P1567" s="12"/>
      <c r="Q1567" s="12"/>
      <c r="R1567" s="12"/>
    </row>
    <row r="1568" spans="16:18" ht="11.25">
      <c r="P1568" s="12"/>
      <c r="Q1568" s="12"/>
      <c r="R1568" s="12"/>
    </row>
    <row r="1569" spans="16:18" ht="11.25">
      <c r="P1569" s="12"/>
      <c r="Q1569" s="12"/>
      <c r="R1569" s="12"/>
    </row>
    <row r="1570" spans="16:18" ht="11.25">
      <c r="P1570" s="12"/>
      <c r="Q1570" s="12"/>
      <c r="R1570" s="12"/>
    </row>
    <row r="1571" spans="16:18" ht="11.25">
      <c r="P1571" s="12"/>
      <c r="Q1571" s="12"/>
      <c r="R1571" s="12"/>
    </row>
    <row r="1572" spans="16:18" ht="11.25">
      <c r="P1572" s="12"/>
      <c r="Q1572" s="12"/>
      <c r="R1572" s="12"/>
    </row>
    <row r="1573" spans="16:18" ht="11.25">
      <c r="P1573" s="12"/>
      <c r="Q1573" s="12"/>
      <c r="R1573" s="12"/>
    </row>
    <row r="1574" spans="16:18" ht="11.25">
      <c r="P1574" s="12"/>
      <c r="Q1574" s="12"/>
      <c r="R1574" s="12"/>
    </row>
    <row r="1575" spans="16:18" ht="11.25">
      <c r="P1575" s="12"/>
      <c r="Q1575" s="12"/>
      <c r="R1575" s="12"/>
    </row>
    <row r="1576" spans="16:18" ht="11.25">
      <c r="P1576" s="12"/>
      <c r="Q1576" s="12"/>
      <c r="R1576" s="12"/>
    </row>
    <row r="1577" spans="16:18" ht="11.25">
      <c r="P1577" s="12"/>
      <c r="Q1577" s="12"/>
      <c r="R1577" s="12"/>
    </row>
    <row r="1578" spans="16:18" ht="11.25">
      <c r="P1578" s="12"/>
      <c r="Q1578" s="12"/>
      <c r="R1578" s="12"/>
    </row>
    <row r="1579" spans="16:18" ht="11.25">
      <c r="P1579" s="12"/>
      <c r="Q1579" s="12"/>
      <c r="R1579" s="12"/>
    </row>
    <row r="1580" spans="16:18" ht="11.25">
      <c r="P1580" s="12"/>
      <c r="Q1580" s="12"/>
      <c r="R1580" s="12"/>
    </row>
    <row r="1581" spans="16:18" ht="11.25">
      <c r="P1581" s="12"/>
      <c r="Q1581" s="12"/>
      <c r="R1581" s="12"/>
    </row>
    <row r="1582" spans="16:18" ht="11.25">
      <c r="P1582" s="12"/>
      <c r="Q1582" s="12"/>
      <c r="R1582" s="12"/>
    </row>
    <row r="1583" spans="16:18" ht="11.25">
      <c r="P1583" s="12"/>
      <c r="Q1583" s="12"/>
      <c r="R1583" s="12"/>
    </row>
    <row r="1584" spans="16:18" ht="11.25">
      <c r="P1584" s="12"/>
      <c r="Q1584" s="12"/>
      <c r="R1584" s="12"/>
    </row>
    <row r="1585" spans="16:18" ht="11.25">
      <c r="P1585" s="12"/>
      <c r="Q1585" s="12"/>
      <c r="R1585" s="12"/>
    </row>
    <row r="1586" spans="16:18" ht="11.25">
      <c r="P1586" s="12"/>
      <c r="Q1586" s="12"/>
      <c r="R1586" s="12"/>
    </row>
    <row r="1587" spans="16:18" ht="11.25">
      <c r="P1587" s="12"/>
      <c r="Q1587" s="12"/>
      <c r="R1587" s="12"/>
    </row>
    <row r="1588" spans="16:18" ht="11.25">
      <c r="P1588" s="12"/>
      <c r="Q1588" s="12"/>
      <c r="R1588" s="12"/>
    </row>
    <row r="1589" spans="16:18" ht="11.25">
      <c r="P1589" s="12"/>
      <c r="Q1589" s="12"/>
      <c r="R1589" s="12"/>
    </row>
    <row r="1590" spans="16:18" ht="11.25">
      <c r="P1590" s="12"/>
      <c r="Q1590" s="12"/>
      <c r="R1590" s="12"/>
    </row>
    <row r="1591" spans="16:18" ht="11.25">
      <c r="P1591" s="12"/>
      <c r="Q1591" s="12"/>
      <c r="R1591" s="12"/>
    </row>
    <row r="1592" spans="16:18" ht="11.25">
      <c r="P1592" s="12"/>
      <c r="Q1592" s="12"/>
      <c r="R1592" s="12"/>
    </row>
    <row r="1593" spans="16:18" ht="11.25">
      <c r="P1593" s="12"/>
      <c r="Q1593" s="12"/>
      <c r="R1593" s="12"/>
    </row>
    <row r="1594" spans="16:18" ht="11.25">
      <c r="P1594" s="12"/>
      <c r="Q1594" s="12"/>
      <c r="R1594" s="12"/>
    </row>
    <row r="1595" spans="16:18" ht="11.25">
      <c r="P1595" s="12"/>
      <c r="Q1595" s="12"/>
      <c r="R1595" s="12"/>
    </row>
    <row r="1596" spans="16:18" ht="11.25">
      <c r="P1596" s="12"/>
      <c r="Q1596" s="12"/>
      <c r="R1596" s="12"/>
    </row>
    <row r="1597" spans="16:18" ht="11.25">
      <c r="P1597" s="12"/>
      <c r="Q1597" s="12"/>
      <c r="R1597" s="12"/>
    </row>
    <row r="1598" spans="16:18" ht="11.25">
      <c r="P1598" s="12"/>
      <c r="Q1598" s="12"/>
      <c r="R1598" s="12"/>
    </row>
    <row r="1599" spans="16:18" ht="11.25">
      <c r="P1599" s="12"/>
      <c r="Q1599" s="12"/>
      <c r="R1599" s="12"/>
    </row>
    <row r="1600" spans="16:18" ht="11.25">
      <c r="P1600" s="12"/>
      <c r="Q1600" s="12"/>
      <c r="R1600" s="12"/>
    </row>
    <row r="1601" spans="16:18" ht="11.25">
      <c r="P1601" s="12"/>
      <c r="Q1601" s="12"/>
      <c r="R1601" s="12"/>
    </row>
    <row r="1602" spans="16:18" ht="11.25">
      <c r="P1602" s="12"/>
      <c r="Q1602" s="12"/>
      <c r="R1602" s="12"/>
    </row>
    <row r="1603" spans="16:18" ht="11.25">
      <c r="P1603" s="12"/>
      <c r="Q1603" s="12"/>
      <c r="R1603" s="12"/>
    </row>
    <row r="1604" spans="16:18" ht="11.25">
      <c r="P1604" s="12"/>
      <c r="Q1604" s="12"/>
      <c r="R1604" s="12"/>
    </row>
    <row r="1605" spans="16:18" ht="11.25">
      <c r="P1605" s="12"/>
      <c r="Q1605" s="12"/>
      <c r="R1605" s="12"/>
    </row>
    <row r="1606" spans="16:18" ht="11.25">
      <c r="P1606" s="12"/>
      <c r="Q1606" s="12"/>
      <c r="R1606" s="12"/>
    </row>
    <row r="1607" spans="16:18" ht="11.25">
      <c r="P1607" s="12"/>
      <c r="Q1607" s="12"/>
      <c r="R1607" s="12"/>
    </row>
    <row r="1608" spans="16:18" ht="11.25">
      <c r="P1608" s="12"/>
      <c r="Q1608" s="12"/>
      <c r="R1608" s="12"/>
    </row>
    <row r="1609" spans="16:18" ht="11.25">
      <c r="P1609" s="12"/>
      <c r="Q1609" s="12"/>
      <c r="R1609" s="12"/>
    </row>
    <row r="1610" spans="16:18" ht="11.25">
      <c r="P1610" s="12"/>
      <c r="Q1610" s="12"/>
      <c r="R1610" s="12"/>
    </row>
    <row r="1611" spans="16:18" ht="11.25">
      <c r="P1611" s="12"/>
      <c r="Q1611" s="12"/>
      <c r="R1611" s="12"/>
    </row>
    <row r="1612" spans="16:18" ht="11.25">
      <c r="P1612" s="12"/>
      <c r="Q1612" s="12"/>
      <c r="R1612" s="12"/>
    </row>
    <row r="1613" spans="16:18" ht="11.25">
      <c r="P1613" s="12"/>
      <c r="Q1613" s="12"/>
      <c r="R1613" s="12"/>
    </row>
    <row r="1614" spans="16:18" ht="11.25">
      <c r="P1614" s="12"/>
      <c r="Q1614" s="12"/>
      <c r="R1614" s="12"/>
    </row>
    <row r="1615" spans="16:18" ht="11.25">
      <c r="P1615" s="12"/>
      <c r="Q1615" s="12"/>
      <c r="R1615" s="12"/>
    </row>
    <row r="1616" spans="16:18" ht="11.25">
      <c r="P1616" s="12"/>
      <c r="Q1616" s="12"/>
      <c r="R1616" s="12"/>
    </row>
    <row r="1617" spans="16:18" ht="11.25">
      <c r="P1617" s="12"/>
      <c r="Q1617" s="12"/>
      <c r="R1617" s="12"/>
    </row>
    <row r="1618" spans="16:18" ht="11.25">
      <c r="P1618" s="12"/>
      <c r="Q1618" s="12"/>
      <c r="R1618" s="12"/>
    </row>
    <row r="1619" spans="16:18" ht="11.25">
      <c r="P1619" s="12"/>
      <c r="Q1619" s="12"/>
      <c r="R1619" s="12"/>
    </row>
    <row r="1620" spans="16:18" ht="11.25">
      <c r="P1620" s="12"/>
      <c r="Q1620" s="12"/>
      <c r="R1620" s="12"/>
    </row>
    <row r="1621" spans="16:18" ht="11.25">
      <c r="P1621" s="12"/>
      <c r="Q1621" s="12"/>
      <c r="R1621" s="12"/>
    </row>
    <row r="1622" spans="16:18" ht="11.25">
      <c r="P1622" s="12"/>
      <c r="Q1622" s="12"/>
      <c r="R1622" s="12"/>
    </row>
    <row r="1623" spans="16:18" ht="11.25">
      <c r="P1623" s="12"/>
      <c r="Q1623" s="12"/>
      <c r="R1623" s="12"/>
    </row>
    <row r="1624" spans="16:18" ht="11.25">
      <c r="P1624" s="12"/>
      <c r="Q1624" s="12"/>
      <c r="R1624" s="12"/>
    </row>
    <row r="1625" spans="16:18" ht="11.25">
      <c r="P1625" s="12"/>
      <c r="Q1625" s="12"/>
      <c r="R1625" s="12"/>
    </row>
    <row r="1626" spans="16:18" ht="11.25">
      <c r="P1626" s="12"/>
      <c r="Q1626" s="12"/>
      <c r="R1626" s="12"/>
    </row>
    <row r="1627" spans="16:18" ht="11.25">
      <c r="P1627" s="12"/>
      <c r="Q1627" s="12"/>
      <c r="R1627" s="12"/>
    </row>
    <row r="1628" spans="16:18" ht="11.25">
      <c r="P1628" s="12"/>
      <c r="Q1628" s="12"/>
      <c r="R1628" s="12"/>
    </row>
    <row r="1629" spans="16:18" ht="11.25">
      <c r="P1629" s="12"/>
      <c r="Q1629" s="12"/>
      <c r="R1629" s="12"/>
    </row>
    <row r="1630" spans="16:18" ht="11.25">
      <c r="P1630" s="12"/>
      <c r="Q1630" s="12"/>
      <c r="R1630" s="12"/>
    </row>
    <row r="1631" spans="16:18" ht="11.25">
      <c r="P1631" s="12"/>
      <c r="Q1631" s="12"/>
      <c r="R1631" s="12"/>
    </row>
    <row r="1632" spans="16:18" ht="11.25">
      <c r="P1632" s="12"/>
      <c r="Q1632" s="12"/>
      <c r="R1632" s="12"/>
    </row>
    <row r="1633" spans="16:18" ht="11.25">
      <c r="P1633" s="12"/>
      <c r="Q1633" s="12"/>
      <c r="R1633" s="12"/>
    </row>
    <row r="1634" spans="16:18" ht="11.25">
      <c r="P1634" s="12"/>
      <c r="Q1634" s="12"/>
      <c r="R1634" s="12"/>
    </row>
    <row r="1635" spans="16:18" ht="11.25">
      <c r="P1635" s="12"/>
      <c r="Q1635" s="12"/>
      <c r="R1635" s="12"/>
    </row>
    <row r="1636" spans="16:18" ht="11.25">
      <c r="P1636" s="12"/>
      <c r="Q1636" s="12"/>
      <c r="R1636" s="12"/>
    </row>
    <row r="1637" spans="16:18" ht="11.25">
      <c r="P1637" s="12"/>
      <c r="Q1637" s="12"/>
      <c r="R1637" s="12"/>
    </row>
    <row r="1638" spans="16:18" ht="11.25">
      <c r="P1638" s="12"/>
      <c r="Q1638" s="12"/>
      <c r="R1638" s="12"/>
    </row>
    <row r="1639" spans="16:18" ht="11.25">
      <c r="P1639" s="12"/>
      <c r="Q1639" s="12"/>
      <c r="R1639" s="12"/>
    </row>
    <row r="1640" spans="16:18" ht="11.25">
      <c r="P1640" s="12"/>
      <c r="Q1640" s="12"/>
      <c r="R1640" s="12"/>
    </row>
    <row r="1641" spans="16:18" ht="11.25">
      <c r="P1641" s="12"/>
      <c r="Q1641" s="12"/>
      <c r="R1641" s="12"/>
    </row>
    <row r="1642" spans="16:18" ht="11.25">
      <c r="P1642" s="12"/>
      <c r="Q1642" s="12"/>
      <c r="R1642" s="12"/>
    </row>
    <row r="1643" spans="16:18" ht="11.25">
      <c r="P1643" s="12"/>
      <c r="Q1643" s="12"/>
      <c r="R1643" s="12"/>
    </row>
    <row r="1644" spans="16:18" ht="11.25">
      <c r="P1644" s="12"/>
      <c r="Q1644" s="12"/>
      <c r="R1644" s="12"/>
    </row>
    <row r="1645" spans="16:18" ht="11.25">
      <c r="P1645" s="12"/>
      <c r="Q1645" s="12"/>
      <c r="R1645" s="12"/>
    </row>
    <row r="1646" spans="16:18" ht="11.25">
      <c r="P1646" s="12"/>
      <c r="Q1646" s="12"/>
      <c r="R1646" s="12"/>
    </row>
    <row r="1647" spans="16:18" ht="11.25">
      <c r="P1647" s="12"/>
      <c r="Q1647" s="12"/>
      <c r="R1647" s="12"/>
    </row>
    <row r="1648" spans="16:18" ht="11.25">
      <c r="P1648" s="12"/>
      <c r="Q1648" s="12"/>
      <c r="R1648" s="12"/>
    </row>
    <row r="1649" spans="16:18" ht="11.25">
      <c r="P1649" s="12"/>
      <c r="Q1649" s="12"/>
      <c r="R1649" s="12"/>
    </row>
    <row r="1650" spans="16:18" ht="11.25">
      <c r="P1650" s="12"/>
      <c r="Q1650" s="12"/>
      <c r="R1650" s="12"/>
    </row>
    <row r="1651" spans="16:18" ht="11.25">
      <c r="P1651" s="12"/>
      <c r="Q1651" s="12"/>
      <c r="R1651" s="12"/>
    </row>
    <row r="1652" spans="16:18" ht="11.25">
      <c r="P1652" s="12"/>
      <c r="Q1652" s="12"/>
      <c r="R1652" s="12"/>
    </row>
    <row r="1653" spans="16:18" ht="11.25">
      <c r="P1653" s="12"/>
      <c r="Q1653" s="12"/>
      <c r="R1653" s="12"/>
    </row>
    <row r="1654" spans="16:18" ht="11.25">
      <c r="P1654" s="12"/>
      <c r="Q1654" s="12"/>
      <c r="R1654" s="12"/>
    </row>
    <row r="1655" spans="16:18" ht="11.25">
      <c r="P1655" s="12"/>
      <c r="Q1655" s="12"/>
      <c r="R1655" s="12"/>
    </row>
    <row r="1656" spans="16:18" ht="11.25">
      <c r="P1656" s="12"/>
      <c r="Q1656" s="12"/>
      <c r="R1656" s="12"/>
    </row>
    <row r="1657" spans="16:18" ht="11.25">
      <c r="P1657" s="12"/>
      <c r="Q1657" s="12"/>
      <c r="R1657" s="12"/>
    </row>
    <row r="1658" spans="16:18" ht="11.25">
      <c r="P1658" s="12"/>
      <c r="Q1658" s="12"/>
      <c r="R1658" s="12"/>
    </row>
    <row r="1659" spans="16:18" ht="11.25">
      <c r="P1659" s="12"/>
      <c r="Q1659" s="12"/>
      <c r="R1659" s="12"/>
    </row>
    <row r="1660" spans="16:18" ht="11.25">
      <c r="P1660" s="12"/>
      <c r="Q1660" s="12"/>
      <c r="R1660" s="12"/>
    </row>
    <row r="1661" spans="16:18" ht="11.25">
      <c r="P1661" s="12"/>
      <c r="Q1661" s="12"/>
      <c r="R1661" s="12"/>
    </row>
    <row r="1662" spans="16:18" ht="11.25">
      <c r="P1662" s="12"/>
      <c r="Q1662" s="12"/>
      <c r="R1662" s="12"/>
    </row>
    <row r="1663" spans="16:18" ht="11.25">
      <c r="P1663" s="12"/>
      <c r="Q1663" s="12"/>
      <c r="R1663" s="12"/>
    </row>
    <row r="1664" spans="16:18" ht="11.25">
      <c r="P1664" s="12"/>
      <c r="Q1664" s="12"/>
      <c r="R1664" s="12"/>
    </row>
    <row r="1665" spans="16:18" ht="11.25">
      <c r="P1665" s="12"/>
      <c r="Q1665" s="12"/>
      <c r="R1665" s="12"/>
    </row>
    <row r="1666" spans="16:18" ht="11.25">
      <c r="P1666" s="12"/>
      <c r="Q1666" s="12"/>
      <c r="R1666" s="12"/>
    </row>
    <row r="1667" spans="16:18" ht="11.25">
      <c r="P1667" s="12"/>
      <c r="Q1667" s="12"/>
      <c r="R1667" s="12"/>
    </row>
    <row r="1668" spans="16:18" ht="11.25">
      <c r="P1668" s="12"/>
      <c r="Q1668" s="12"/>
      <c r="R1668" s="12"/>
    </row>
    <row r="1669" spans="16:18" ht="11.25">
      <c r="P1669" s="12"/>
      <c r="Q1669" s="12"/>
      <c r="R1669" s="12"/>
    </row>
    <row r="1670" spans="16:18" ht="11.25">
      <c r="P1670" s="12"/>
      <c r="Q1670" s="12"/>
      <c r="R1670" s="12"/>
    </row>
    <row r="1671" spans="16:18" ht="11.25">
      <c r="P1671" s="12"/>
      <c r="Q1671" s="12"/>
      <c r="R1671" s="12"/>
    </row>
    <row r="1672" spans="16:18" ht="11.25">
      <c r="P1672" s="12"/>
      <c r="Q1672" s="12"/>
      <c r="R1672" s="12"/>
    </row>
    <row r="1673" spans="16:18" ht="11.25">
      <c r="P1673" s="12"/>
      <c r="Q1673" s="12"/>
      <c r="R1673" s="12"/>
    </row>
    <row r="1674" spans="16:18" ht="11.25">
      <c r="P1674" s="12"/>
      <c r="Q1674" s="12"/>
      <c r="R1674" s="12"/>
    </row>
    <row r="1675" spans="16:18" ht="11.25">
      <c r="P1675" s="12"/>
      <c r="Q1675" s="12"/>
      <c r="R1675" s="12"/>
    </row>
    <row r="1676" spans="16:18" ht="11.25">
      <c r="P1676" s="12"/>
      <c r="Q1676" s="12"/>
      <c r="R1676" s="12"/>
    </row>
    <row r="1677" spans="16:18" ht="11.25">
      <c r="P1677" s="12"/>
      <c r="Q1677" s="12"/>
      <c r="R1677" s="12"/>
    </row>
    <row r="1678" spans="16:18" ht="11.25">
      <c r="P1678" s="12"/>
      <c r="Q1678" s="12"/>
      <c r="R1678" s="12"/>
    </row>
    <row r="1679" spans="16:18" ht="11.25">
      <c r="P1679" s="12"/>
      <c r="Q1679" s="12"/>
      <c r="R1679" s="12"/>
    </row>
    <row r="1680" spans="16:18" ht="11.25">
      <c r="P1680" s="12"/>
      <c r="Q1680" s="12"/>
      <c r="R1680" s="12"/>
    </row>
    <row r="1681" spans="16:18" ht="11.25">
      <c r="P1681" s="12"/>
      <c r="Q1681" s="12"/>
      <c r="R1681" s="12"/>
    </row>
    <row r="1682" spans="16:18" ht="11.25">
      <c r="P1682" s="12"/>
      <c r="Q1682" s="12"/>
      <c r="R1682" s="12"/>
    </row>
    <row r="1683" spans="16:18" ht="11.25">
      <c r="P1683" s="12"/>
      <c r="Q1683" s="12"/>
      <c r="R1683" s="12"/>
    </row>
    <row r="1684" spans="16:18" ht="11.25">
      <c r="P1684" s="12"/>
      <c r="Q1684" s="12"/>
      <c r="R1684" s="12"/>
    </row>
    <row r="1685" spans="16:18" ht="11.25">
      <c r="P1685" s="12"/>
      <c r="Q1685" s="12"/>
      <c r="R1685" s="12"/>
    </row>
    <row r="1686" spans="16:18" ht="11.25">
      <c r="P1686" s="12"/>
      <c r="Q1686" s="12"/>
      <c r="R1686" s="12"/>
    </row>
    <row r="1687" spans="16:18" ht="11.25">
      <c r="P1687" s="12"/>
      <c r="Q1687" s="12"/>
      <c r="R1687" s="12"/>
    </row>
    <row r="1688" spans="16:18" ht="11.25">
      <c r="P1688" s="12"/>
      <c r="Q1688" s="12"/>
      <c r="R1688" s="12"/>
    </row>
    <row r="1689" spans="16:18" ht="11.25">
      <c r="P1689" s="12"/>
      <c r="Q1689" s="12"/>
      <c r="R1689" s="12"/>
    </row>
    <row r="1690" spans="16:18" ht="11.25">
      <c r="P1690" s="12"/>
      <c r="Q1690" s="12"/>
      <c r="R1690" s="12"/>
    </row>
    <row r="1691" spans="16:18" ht="11.25">
      <c r="P1691" s="12"/>
      <c r="Q1691" s="12"/>
      <c r="R1691" s="12"/>
    </row>
    <row r="1692" spans="16:18" ht="11.25">
      <c r="P1692" s="12"/>
      <c r="Q1692" s="12"/>
      <c r="R1692" s="12"/>
    </row>
    <row r="1693" spans="16:18" ht="11.25">
      <c r="P1693" s="12"/>
      <c r="Q1693" s="12"/>
      <c r="R1693" s="12"/>
    </row>
    <row r="1694" spans="16:18" ht="11.25">
      <c r="P1694" s="12"/>
      <c r="Q1694" s="12"/>
      <c r="R1694" s="12"/>
    </row>
    <row r="1695" spans="16:18" ht="11.25">
      <c r="P1695" s="12"/>
      <c r="Q1695" s="12"/>
      <c r="R1695" s="12"/>
    </row>
    <row r="1696" spans="16:18" ht="11.25">
      <c r="P1696" s="12"/>
      <c r="Q1696" s="12"/>
      <c r="R1696" s="12"/>
    </row>
    <row r="1697" spans="16:18" ht="11.25">
      <c r="P1697" s="12"/>
      <c r="Q1697" s="12"/>
      <c r="R1697" s="12"/>
    </row>
    <row r="1698" spans="16:18" ht="11.25">
      <c r="P1698" s="12"/>
      <c r="Q1698" s="12"/>
      <c r="R1698" s="12"/>
    </row>
    <row r="1699" spans="16:18" ht="11.25">
      <c r="P1699" s="12"/>
      <c r="Q1699" s="12"/>
      <c r="R1699" s="12"/>
    </row>
    <row r="1700" spans="16:18" ht="11.25">
      <c r="P1700" s="12"/>
      <c r="Q1700" s="12"/>
      <c r="R1700" s="12"/>
    </row>
    <row r="1701" spans="16:18" ht="11.25">
      <c r="P1701" s="12"/>
      <c r="Q1701" s="12"/>
      <c r="R1701" s="12"/>
    </row>
    <row r="1702" spans="16:18" ht="11.25">
      <c r="P1702" s="12"/>
      <c r="Q1702" s="12"/>
      <c r="R1702" s="12"/>
    </row>
    <row r="1703" spans="16:18" ht="11.25">
      <c r="P1703" s="12"/>
      <c r="Q1703" s="12"/>
      <c r="R1703" s="12"/>
    </row>
    <row r="1704" spans="16:18" ht="11.25">
      <c r="P1704" s="12"/>
      <c r="Q1704" s="12"/>
      <c r="R1704" s="12"/>
    </row>
    <row r="1705" spans="16:18" ht="11.25">
      <c r="P1705" s="12"/>
      <c r="Q1705" s="12"/>
      <c r="R1705" s="12"/>
    </row>
    <row r="1706" spans="16:18" ht="11.25">
      <c r="P1706" s="12"/>
      <c r="Q1706" s="12"/>
      <c r="R1706" s="12"/>
    </row>
    <row r="1707" spans="16:18" ht="11.25">
      <c r="P1707" s="12"/>
      <c r="Q1707" s="12"/>
      <c r="R1707" s="12"/>
    </row>
    <row r="1708" spans="16:18" ht="11.25">
      <c r="P1708" s="12"/>
      <c r="Q1708" s="12"/>
      <c r="R1708" s="12"/>
    </row>
    <row r="1709" spans="16:18" ht="11.25">
      <c r="P1709" s="12"/>
      <c r="Q1709" s="12"/>
      <c r="R1709" s="12"/>
    </row>
    <row r="1710" spans="16:18" ht="11.25">
      <c r="P1710" s="12"/>
      <c r="Q1710" s="12"/>
      <c r="R1710" s="12"/>
    </row>
    <row r="1711" spans="16:18" ht="11.25">
      <c r="P1711" s="12"/>
      <c r="Q1711" s="12"/>
      <c r="R1711" s="12"/>
    </row>
    <row r="1712" spans="16:18" ht="11.25">
      <c r="P1712" s="12"/>
      <c r="Q1712" s="12"/>
      <c r="R1712" s="12"/>
    </row>
    <row r="1713" spans="16:18" ht="11.25">
      <c r="P1713" s="12"/>
      <c r="Q1713" s="12"/>
      <c r="R1713" s="12"/>
    </row>
    <row r="1714" spans="16:18" ht="11.25">
      <c r="P1714" s="12"/>
      <c r="Q1714" s="12"/>
      <c r="R1714" s="12"/>
    </row>
    <row r="1715" spans="16:18" ht="11.25">
      <c r="P1715" s="12"/>
      <c r="Q1715" s="12"/>
      <c r="R1715" s="12"/>
    </row>
    <row r="1716" spans="16:18" ht="11.25">
      <c r="P1716" s="12"/>
      <c r="Q1716" s="12"/>
      <c r="R1716" s="12"/>
    </row>
    <row r="1717" spans="16:18" ht="11.25">
      <c r="P1717" s="12"/>
      <c r="Q1717" s="12"/>
      <c r="R1717" s="12"/>
    </row>
    <row r="1718" spans="16:18" ht="11.25">
      <c r="P1718" s="12"/>
      <c r="Q1718" s="12"/>
      <c r="R1718" s="12"/>
    </row>
    <row r="1719" spans="16:18" ht="11.25">
      <c r="P1719" s="12"/>
      <c r="Q1719" s="12"/>
      <c r="R1719" s="12"/>
    </row>
    <row r="1720" spans="16:18" ht="11.25">
      <c r="P1720" s="12"/>
      <c r="Q1720" s="12"/>
      <c r="R1720" s="12"/>
    </row>
    <row r="1721" spans="16:18" ht="11.25">
      <c r="P1721" s="12"/>
      <c r="Q1721" s="12"/>
      <c r="R1721" s="12"/>
    </row>
    <row r="1722" spans="16:18" ht="11.25">
      <c r="P1722" s="12"/>
      <c r="Q1722" s="12"/>
      <c r="R1722" s="12"/>
    </row>
    <row r="1723" spans="16:18" ht="11.25">
      <c r="P1723" s="12"/>
      <c r="Q1723" s="12"/>
      <c r="R1723" s="12"/>
    </row>
    <row r="1724" spans="16:18" ht="11.25">
      <c r="P1724" s="12"/>
      <c r="Q1724" s="12"/>
      <c r="R1724" s="12"/>
    </row>
    <row r="1725" spans="16:18" ht="11.25">
      <c r="P1725" s="12"/>
      <c r="Q1725" s="12"/>
      <c r="R1725" s="12"/>
    </row>
    <row r="1726" spans="16:18" ht="11.25">
      <c r="P1726" s="12"/>
      <c r="Q1726" s="12"/>
      <c r="R1726" s="12"/>
    </row>
    <row r="1727" spans="16:18" ht="11.25">
      <c r="P1727" s="12"/>
      <c r="Q1727" s="12"/>
      <c r="R1727" s="12"/>
    </row>
    <row r="1728" spans="16:18" ht="11.25">
      <c r="P1728" s="12"/>
      <c r="Q1728" s="12"/>
      <c r="R1728" s="12"/>
    </row>
    <row r="1729" spans="16:18" ht="11.25">
      <c r="P1729" s="12"/>
      <c r="Q1729" s="12"/>
      <c r="R1729" s="12"/>
    </row>
    <row r="1730" spans="16:18" ht="11.25">
      <c r="P1730" s="12"/>
      <c r="Q1730" s="12"/>
      <c r="R1730" s="12"/>
    </row>
    <row r="1731" spans="16:18" ht="11.25">
      <c r="P1731" s="12"/>
      <c r="Q1731" s="12"/>
      <c r="R1731" s="12"/>
    </row>
    <row r="1732" spans="16:18" ht="11.25">
      <c r="P1732" s="12"/>
      <c r="Q1732" s="12"/>
      <c r="R1732" s="12"/>
    </row>
    <row r="1733" spans="16:18" ht="11.25">
      <c r="P1733" s="12"/>
      <c r="Q1733" s="12"/>
      <c r="R1733" s="12"/>
    </row>
    <row r="1734" spans="16:18" ht="11.25">
      <c r="P1734" s="12"/>
      <c r="Q1734" s="12"/>
      <c r="R1734" s="12"/>
    </row>
    <row r="1735" spans="16:18" ht="11.25">
      <c r="P1735" s="12"/>
      <c r="Q1735" s="12"/>
      <c r="R1735" s="12"/>
    </row>
    <row r="1736" spans="16:18" ht="11.25">
      <c r="P1736" s="12"/>
      <c r="Q1736" s="12"/>
      <c r="R1736" s="12"/>
    </row>
    <row r="1737" spans="16:18" ht="11.25">
      <c r="P1737" s="12"/>
      <c r="Q1737" s="12"/>
      <c r="R1737" s="12"/>
    </row>
    <row r="1738" spans="16:18" ht="11.25">
      <c r="P1738" s="12"/>
      <c r="Q1738" s="12"/>
      <c r="R1738" s="12"/>
    </row>
    <row r="1739" spans="16:18" ht="11.25">
      <c r="P1739" s="12"/>
      <c r="Q1739" s="12"/>
      <c r="R1739" s="12"/>
    </row>
    <row r="1740" spans="16:18" ht="11.25">
      <c r="P1740" s="12"/>
      <c r="Q1740" s="12"/>
      <c r="R1740" s="12"/>
    </row>
    <row r="1741" spans="16:18" ht="11.25">
      <c r="P1741" s="12"/>
      <c r="Q1741" s="12"/>
      <c r="R1741" s="12"/>
    </row>
    <row r="1742" spans="16:18" ht="11.25">
      <c r="P1742" s="12"/>
      <c r="Q1742" s="12"/>
      <c r="R1742" s="12"/>
    </row>
    <row r="1743" spans="16:18" ht="11.25">
      <c r="P1743" s="12"/>
      <c r="Q1743" s="12"/>
      <c r="R1743" s="12"/>
    </row>
    <row r="1744" spans="16:18" ht="11.25">
      <c r="P1744" s="12"/>
      <c r="Q1744" s="12"/>
      <c r="R1744" s="12"/>
    </row>
    <row r="1745" spans="16:18" ht="11.25">
      <c r="P1745" s="12"/>
      <c r="Q1745" s="12"/>
      <c r="R1745" s="12"/>
    </row>
    <row r="1746" spans="16:18" ht="11.25">
      <c r="P1746" s="12"/>
      <c r="Q1746" s="12"/>
      <c r="R1746" s="12"/>
    </row>
    <row r="1747" spans="16:18" ht="11.25">
      <c r="P1747" s="12"/>
      <c r="Q1747" s="12"/>
      <c r="R1747" s="12"/>
    </row>
    <row r="1748" spans="16:18" ht="11.25">
      <c r="P1748" s="12"/>
      <c r="Q1748" s="12"/>
      <c r="R1748" s="12"/>
    </row>
    <row r="1749" spans="16:18" ht="11.25">
      <c r="P1749" s="12"/>
      <c r="Q1749" s="12"/>
      <c r="R1749" s="12"/>
    </row>
    <row r="1750" spans="16:18" ht="11.25">
      <c r="P1750" s="12"/>
      <c r="Q1750" s="12"/>
      <c r="R1750" s="12"/>
    </row>
    <row r="1751" spans="16:18" ht="11.25">
      <c r="P1751" s="12"/>
      <c r="Q1751" s="12"/>
      <c r="R1751" s="12"/>
    </row>
    <row r="1752" spans="16:18" ht="11.25">
      <c r="P1752" s="12"/>
      <c r="Q1752" s="12"/>
      <c r="R1752" s="12"/>
    </row>
    <row r="1753" spans="16:18" ht="11.25">
      <c r="P1753" s="12"/>
      <c r="Q1753" s="12"/>
      <c r="R1753" s="12"/>
    </row>
    <row r="1754" spans="16:18" ht="11.25">
      <c r="P1754" s="12"/>
      <c r="Q1754" s="12"/>
      <c r="R1754" s="12"/>
    </row>
    <row r="1755" spans="16:18" ht="11.25">
      <c r="P1755" s="12"/>
      <c r="Q1755" s="12"/>
      <c r="R1755" s="12"/>
    </row>
    <row r="1756" spans="16:18" ht="11.25">
      <c r="P1756" s="12"/>
      <c r="Q1756" s="12"/>
      <c r="R1756" s="12"/>
    </row>
    <row r="1757" spans="16:18" ht="11.25">
      <c r="P1757" s="12"/>
      <c r="Q1757" s="12"/>
      <c r="R1757" s="12"/>
    </row>
    <row r="1758" spans="16:18" ht="11.25">
      <c r="P1758" s="12"/>
      <c r="Q1758" s="12"/>
      <c r="R1758" s="12"/>
    </row>
    <row r="1759" spans="16:18" ht="11.25">
      <c r="P1759" s="12"/>
      <c r="Q1759" s="12"/>
      <c r="R1759" s="12"/>
    </row>
    <row r="1760" spans="16:18" ht="11.25">
      <c r="P1760" s="12"/>
      <c r="Q1760" s="12"/>
      <c r="R1760" s="12"/>
    </row>
    <row r="1761" spans="16:18" ht="11.25">
      <c r="P1761" s="12"/>
      <c r="Q1761" s="12"/>
      <c r="R1761" s="12"/>
    </row>
    <row r="1762" spans="16:18" ht="11.25">
      <c r="P1762" s="12"/>
      <c r="Q1762" s="12"/>
      <c r="R1762" s="12"/>
    </row>
    <row r="1763" spans="16:18" ht="11.25">
      <c r="P1763" s="12"/>
      <c r="Q1763" s="12"/>
      <c r="R1763" s="12"/>
    </row>
    <row r="1764" spans="16:18" ht="11.25">
      <c r="P1764" s="12"/>
      <c r="Q1764" s="12"/>
      <c r="R1764" s="12"/>
    </row>
    <row r="1765" spans="16:18" ht="11.25">
      <c r="P1765" s="12"/>
      <c r="Q1765" s="12"/>
      <c r="R1765" s="12"/>
    </row>
    <row r="1766" spans="16:18" ht="11.25">
      <c r="P1766" s="12"/>
      <c r="Q1766" s="12"/>
      <c r="R1766" s="12"/>
    </row>
    <row r="1767" spans="16:18" ht="11.25">
      <c r="P1767" s="12"/>
      <c r="Q1767" s="12"/>
      <c r="R1767" s="12"/>
    </row>
    <row r="1768" spans="16:18" ht="11.25">
      <c r="P1768" s="12"/>
      <c r="Q1768" s="12"/>
      <c r="R1768" s="12"/>
    </row>
    <row r="1769" spans="16:18" ht="11.25">
      <c r="P1769" s="12"/>
      <c r="Q1769" s="12"/>
      <c r="R1769" s="12"/>
    </row>
    <row r="1770" spans="16:18" ht="11.25">
      <c r="P1770" s="12"/>
      <c r="Q1770" s="12"/>
      <c r="R1770" s="12"/>
    </row>
    <row r="1771" spans="16:18" ht="11.25">
      <c r="P1771" s="12"/>
      <c r="Q1771" s="12"/>
      <c r="R1771" s="12"/>
    </row>
    <row r="1772" spans="16:18" ht="11.25">
      <c r="P1772" s="12"/>
      <c r="Q1772" s="12"/>
      <c r="R1772" s="12"/>
    </row>
    <row r="1773" spans="16:18" ht="11.25">
      <c r="P1773" s="12"/>
      <c r="Q1773" s="12"/>
      <c r="R1773" s="12"/>
    </row>
    <row r="1774" spans="16:18" ht="11.25">
      <c r="P1774" s="12"/>
      <c r="Q1774" s="12"/>
      <c r="R1774" s="12"/>
    </row>
    <row r="1775" spans="16:18" ht="11.25">
      <c r="P1775" s="12"/>
      <c r="Q1775" s="12"/>
      <c r="R1775" s="12"/>
    </row>
    <row r="1776" spans="16:18" ht="11.25">
      <c r="P1776" s="12"/>
      <c r="Q1776" s="12"/>
      <c r="R1776" s="12"/>
    </row>
    <row r="1777" spans="16:18" ht="11.25">
      <c r="P1777" s="12"/>
      <c r="Q1777" s="12"/>
      <c r="R1777" s="12"/>
    </row>
    <row r="1778" spans="16:18" ht="11.25">
      <c r="P1778" s="12"/>
      <c r="Q1778" s="12"/>
      <c r="R1778" s="12"/>
    </row>
    <row r="1779" spans="16:18" ht="11.25">
      <c r="P1779" s="12"/>
      <c r="Q1779" s="12"/>
      <c r="R1779" s="12"/>
    </row>
    <row r="1780" spans="16:18" ht="11.25">
      <c r="P1780" s="12"/>
      <c r="Q1780" s="12"/>
      <c r="R1780" s="12"/>
    </row>
    <row r="1781" spans="16:18" ht="11.25">
      <c r="P1781" s="12"/>
      <c r="Q1781" s="12"/>
      <c r="R1781" s="12"/>
    </row>
    <row r="1782" spans="16:18" ht="11.25">
      <c r="P1782" s="12"/>
      <c r="Q1782" s="12"/>
      <c r="R1782" s="12"/>
    </row>
    <row r="1783" spans="16:18" ht="11.25">
      <c r="P1783" s="12"/>
      <c r="Q1783" s="12"/>
      <c r="R1783" s="12"/>
    </row>
    <row r="1784" spans="16:18" ht="11.25">
      <c r="P1784" s="12"/>
      <c r="Q1784" s="12"/>
      <c r="R1784" s="12"/>
    </row>
    <row r="1785" spans="16:18" ht="11.25">
      <c r="P1785" s="12"/>
      <c r="Q1785" s="12"/>
      <c r="R1785" s="12"/>
    </row>
    <row r="1786" spans="16:18" ht="11.25">
      <c r="P1786" s="12"/>
      <c r="Q1786" s="12"/>
      <c r="R1786" s="12"/>
    </row>
    <row r="1787" spans="16:18" ht="11.25">
      <c r="P1787" s="12"/>
      <c r="Q1787" s="12"/>
      <c r="R1787" s="12"/>
    </row>
    <row r="1788" spans="16:18" ht="11.25">
      <c r="P1788" s="12"/>
      <c r="Q1788" s="12"/>
      <c r="R1788" s="12"/>
    </row>
    <row r="1789" spans="16:18" ht="11.25">
      <c r="P1789" s="12"/>
      <c r="Q1789" s="12"/>
      <c r="R1789" s="12"/>
    </row>
    <row r="1790" spans="16:18" ht="11.25">
      <c r="P1790" s="12"/>
      <c r="Q1790" s="12"/>
      <c r="R1790" s="12"/>
    </row>
    <row r="1791" spans="16:18" ht="11.25">
      <c r="P1791" s="12"/>
      <c r="Q1791" s="12"/>
      <c r="R1791" s="12"/>
    </row>
    <row r="1792" spans="16:18" ht="11.25">
      <c r="P1792" s="12"/>
      <c r="Q1792" s="12"/>
      <c r="R1792" s="12"/>
    </row>
    <row r="1793" spans="16:18" ht="11.25">
      <c r="P1793" s="12"/>
      <c r="Q1793" s="12"/>
      <c r="R1793" s="12"/>
    </row>
    <row r="1794" spans="16:18" ht="11.25">
      <c r="P1794" s="12"/>
      <c r="Q1794" s="12"/>
      <c r="R1794" s="12"/>
    </row>
    <row r="1795" spans="16:18" ht="11.25">
      <c r="P1795" s="12"/>
      <c r="Q1795" s="12"/>
      <c r="R1795" s="12"/>
    </row>
    <row r="1796" spans="16:18" ht="11.25">
      <c r="P1796" s="12"/>
      <c r="Q1796" s="12"/>
      <c r="R1796" s="12"/>
    </row>
    <row r="1797" spans="16:18" ht="11.25">
      <c r="P1797" s="12"/>
      <c r="Q1797" s="12"/>
      <c r="R1797" s="12"/>
    </row>
    <row r="1798" spans="16:18" ht="11.25">
      <c r="P1798" s="12"/>
      <c r="Q1798" s="12"/>
      <c r="R1798" s="12"/>
    </row>
    <row r="1799" spans="16:18" ht="11.25">
      <c r="P1799" s="12"/>
      <c r="Q1799" s="12"/>
      <c r="R1799" s="12"/>
    </row>
    <row r="1800" spans="16:18" ht="11.25">
      <c r="P1800" s="12"/>
      <c r="Q1800" s="12"/>
      <c r="R1800" s="12"/>
    </row>
    <row r="1801" spans="16:18" ht="11.25">
      <c r="P1801" s="12"/>
      <c r="Q1801" s="12"/>
      <c r="R1801" s="12"/>
    </row>
    <row r="1802" spans="16:18" ht="11.25">
      <c r="P1802" s="12"/>
      <c r="Q1802" s="12"/>
      <c r="R1802" s="12"/>
    </row>
    <row r="1803" spans="16:18" ht="11.25">
      <c r="P1803" s="12"/>
      <c r="Q1803" s="12"/>
      <c r="R1803" s="12"/>
    </row>
    <row r="1804" spans="16:18" ht="11.25">
      <c r="P1804" s="12"/>
      <c r="Q1804" s="12"/>
      <c r="R1804" s="12"/>
    </row>
    <row r="1805" spans="16:18" ht="11.25">
      <c r="P1805" s="12"/>
      <c r="Q1805" s="12"/>
      <c r="R1805" s="12"/>
    </row>
    <row r="1806" spans="16:18" ht="11.25">
      <c r="P1806" s="12"/>
      <c r="Q1806" s="12"/>
      <c r="R1806" s="12"/>
    </row>
    <row r="1807" spans="16:18" ht="11.25">
      <c r="P1807" s="12"/>
      <c r="Q1807" s="12"/>
      <c r="R1807" s="12"/>
    </row>
    <row r="1808" spans="16:18" ht="11.25">
      <c r="P1808" s="12"/>
      <c r="Q1808" s="12"/>
      <c r="R1808" s="12"/>
    </row>
    <row r="1809" spans="16:18" ht="11.25">
      <c r="P1809" s="12"/>
      <c r="Q1809" s="12"/>
      <c r="R1809" s="12"/>
    </row>
    <row r="1810" spans="16:18" ht="11.25">
      <c r="P1810" s="12"/>
      <c r="Q1810" s="12"/>
      <c r="R1810" s="12"/>
    </row>
    <row r="1811" spans="16:18" ht="11.25">
      <c r="P1811" s="12"/>
      <c r="Q1811" s="12"/>
      <c r="R1811" s="12"/>
    </row>
    <row r="1812" spans="16:18" ht="11.25">
      <c r="P1812" s="12"/>
      <c r="Q1812" s="12"/>
      <c r="R1812" s="12"/>
    </row>
    <row r="1813" spans="16:18" ht="11.25">
      <c r="P1813" s="12"/>
      <c r="Q1813" s="12"/>
      <c r="R1813" s="12"/>
    </row>
    <row r="1814" spans="16:18" ht="11.25">
      <c r="P1814" s="12"/>
      <c r="Q1814" s="12"/>
      <c r="R1814" s="12"/>
    </row>
    <row r="1815" spans="16:18" ht="11.25">
      <c r="P1815" s="12"/>
      <c r="Q1815" s="12"/>
      <c r="R1815" s="12"/>
    </row>
    <row r="1816" spans="16:18" ht="11.25">
      <c r="P1816" s="12"/>
      <c r="Q1816" s="12"/>
      <c r="R1816" s="12"/>
    </row>
    <row r="1817" spans="16:18" ht="11.25">
      <c r="P1817" s="12"/>
      <c r="Q1817" s="12"/>
      <c r="R1817" s="12"/>
    </row>
    <row r="1818" spans="16:18" ht="11.25">
      <c r="P1818" s="12"/>
      <c r="Q1818" s="12"/>
      <c r="R1818" s="12"/>
    </row>
    <row r="1819" spans="16:18" ht="11.25">
      <c r="P1819" s="12"/>
      <c r="Q1819" s="12"/>
      <c r="R1819" s="12"/>
    </row>
    <row r="1820" spans="16:18" ht="11.25">
      <c r="P1820" s="12"/>
      <c r="Q1820" s="12"/>
      <c r="R1820" s="12"/>
    </row>
    <row r="1821" spans="16:18" ht="11.25">
      <c r="P1821" s="12"/>
      <c r="Q1821" s="12"/>
      <c r="R1821" s="12"/>
    </row>
    <row r="1822" spans="16:18" ht="11.25">
      <c r="P1822" s="12"/>
      <c r="Q1822" s="12"/>
      <c r="R1822" s="12"/>
    </row>
    <row r="1823" spans="16:18" ht="11.25">
      <c r="P1823" s="12"/>
      <c r="Q1823" s="12"/>
      <c r="R1823" s="12"/>
    </row>
    <row r="1824" spans="16:18" ht="11.25">
      <c r="P1824" s="12"/>
      <c r="Q1824" s="12"/>
      <c r="R1824" s="12"/>
    </row>
    <row r="1825" spans="16:18" ht="11.25">
      <c r="P1825" s="12"/>
      <c r="Q1825" s="12"/>
      <c r="R1825" s="12"/>
    </row>
    <row r="1826" spans="16:18" ht="11.25">
      <c r="P1826" s="12"/>
      <c r="Q1826" s="12"/>
      <c r="R1826" s="12"/>
    </row>
    <row r="1827" spans="16:18" ht="11.25">
      <c r="P1827" s="12"/>
      <c r="Q1827" s="12"/>
      <c r="R1827" s="12"/>
    </row>
    <row r="1828" spans="16:18" ht="11.25">
      <c r="P1828" s="12"/>
      <c r="Q1828" s="12"/>
      <c r="R1828" s="12"/>
    </row>
    <row r="1829" spans="16:18" ht="11.25">
      <c r="P1829" s="12"/>
      <c r="Q1829" s="12"/>
      <c r="R1829" s="12"/>
    </row>
    <row r="1830" spans="16:18" ht="11.25">
      <c r="P1830" s="12"/>
      <c r="Q1830" s="12"/>
      <c r="R1830" s="12"/>
    </row>
    <row r="1831" spans="16:18" ht="11.25">
      <c r="P1831" s="12"/>
      <c r="Q1831" s="12"/>
      <c r="R1831" s="12"/>
    </row>
    <row r="1832" spans="16:18" ht="11.25">
      <c r="P1832" s="12"/>
      <c r="Q1832" s="12"/>
      <c r="R1832" s="12"/>
    </row>
    <row r="1833" spans="16:18" ht="11.25">
      <c r="P1833" s="12"/>
      <c r="Q1833" s="12"/>
      <c r="R1833" s="12"/>
    </row>
    <row r="1834" spans="16:18" ht="11.25">
      <c r="P1834" s="12"/>
      <c r="Q1834" s="12"/>
      <c r="R1834" s="12"/>
    </row>
    <row r="1835" spans="16:18" ht="11.25">
      <c r="P1835" s="12"/>
      <c r="Q1835" s="12"/>
      <c r="R1835" s="12"/>
    </row>
    <row r="1836" spans="16:18" ht="11.25">
      <c r="P1836" s="12"/>
      <c r="Q1836" s="12"/>
      <c r="R1836" s="12"/>
    </row>
    <row r="1837" spans="16:18" ht="11.25">
      <c r="P1837" s="12"/>
      <c r="Q1837" s="12"/>
      <c r="R1837" s="12"/>
    </row>
    <row r="1838" spans="16:18" ht="11.25">
      <c r="P1838" s="12"/>
      <c r="Q1838" s="12"/>
      <c r="R1838" s="12"/>
    </row>
    <row r="1839" spans="16:18" ht="11.25">
      <c r="P1839" s="12"/>
      <c r="Q1839" s="12"/>
      <c r="R1839" s="12"/>
    </row>
    <row r="1840" spans="16:18" ht="11.25">
      <c r="P1840" s="12"/>
      <c r="Q1840" s="12"/>
      <c r="R1840" s="12"/>
    </row>
    <row r="1841" spans="16:18" ht="11.25">
      <c r="P1841" s="12"/>
      <c r="Q1841" s="12"/>
      <c r="R1841" s="12"/>
    </row>
    <row r="1842" spans="16:18" ht="11.25">
      <c r="P1842" s="12"/>
      <c r="Q1842" s="12"/>
      <c r="R1842" s="12"/>
    </row>
    <row r="1843" spans="16:18" ht="11.25">
      <c r="P1843" s="12"/>
      <c r="Q1843" s="12"/>
      <c r="R1843" s="12"/>
    </row>
    <row r="1844" spans="16:18" ht="11.25">
      <c r="P1844" s="12"/>
      <c r="Q1844" s="12"/>
      <c r="R1844" s="12"/>
    </row>
    <row r="1845" spans="16:18" ht="11.25">
      <c r="P1845" s="12"/>
      <c r="Q1845" s="12"/>
      <c r="R1845" s="12"/>
    </row>
    <row r="1846" spans="16:18" ht="11.25">
      <c r="P1846" s="12"/>
      <c r="Q1846" s="12"/>
      <c r="R1846" s="12"/>
    </row>
    <row r="1847" spans="16:18" ht="11.25">
      <c r="P1847" s="12"/>
      <c r="Q1847" s="12"/>
      <c r="R1847" s="12"/>
    </row>
    <row r="1848" spans="16:18" ht="11.25">
      <c r="P1848" s="12"/>
      <c r="Q1848" s="12"/>
      <c r="R1848" s="12"/>
    </row>
    <row r="1849" spans="16:18" ht="11.25">
      <c r="P1849" s="12"/>
      <c r="Q1849" s="12"/>
      <c r="R1849" s="12"/>
    </row>
    <row r="1850" spans="16:18" ht="11.25">
      <c r="P1850" s="12"/>
      <c r="Q1850" s="12"/>
      <c r="R1850" s="12"/>
    </row>
    <row r="1851" spans="16:18" ht="11.25">
      <c r="P1851" s="12"/>
      <c r="Q1851" s="12"/>
      <c r="R1851" s="12"/>
    </row>
    <row r="1852" spans="16:18" ht="11.25">
      <c r="P1852" s="12"/>
      <c r="Q1852" s="12"/>
      <c r="R1852" s="12"/>
    </row>
    <row r="1853" spans="16:18" ht="11.25">
      <c r="P1853" s="12"/>
      <c r="Q1853" s="12"/>
      <c r="R1853" s="12"/>
    </row>
    <row r="1854" spans="16:18" ht="11.25">
      <c r="P1854" s="12"/>
      <c r="Q1854" s="12"/>
      <c r="R1854" s="12"/>
    </row>
    <row r="1855" spans="16:18" ht="11.25">
      <c r="P1855" s="12"/>
      <c r="Q1855" s="12"/>
      <c r="R1855" s="12"/>
    </row>
    <row r="1856" spans="16:18" ht="11.25">
      <c r="P1856" s="12"/>
      <c r="Q1856" s="12"/>
      <c r="R1856" s="12"/>
    </row>
    <row r="1857" spans="16:18" ht="11.25">
      <c r="P1857" s="12"/>
      <c r="Q1857" s="12"/>
      <c r="R1857" s="12"/>
    </row>
    <row r="1858" spans="16:18" ht="11.25">
      <c r="P1858" s="12"/>
      <c r="Q1858" s="12"/>
      <c r="R1858" s="12"/>
    </row>
    <row r="1859" spans="16:18" ht="11.25">
      <c r="P1859" s="12"/>
      <c r="Q1859" s="12"/>
      <c r="R1859" s="12"/>
    </row>
    <row r="1860" spans="16:18" ht="11.25">
      <c r="P1860" s="12"/>
      <c r="Q1860" s="12"/>
      <c r="R1860" s="12"/>
    </row>
    <row r="1861" spans="16:18" ht="11.25">
      <c r="P1861" s="12"/>
      <c r="Q1861" s="12"/>
      <c r="R1861" s="12"/>
    </row>
    <row r="1862" spans="16:18" ht="11.25">
      <c r="P1862" s="12"/>
      <c r="Q1862" s="12"/>
      <c r="R1862" s="12"/>
    </row>
    <row r="1863" spans="16:18" ht="11.25">
      <c r="P1863" s="12"/>
      <c r="Q1863" s="12"/>
      <c r="R1863" s="12"/>
    </row>
    <row r="1864" spans="16:18" ht="11.25">
      <c r="P1864" s="12"/>
      <c r="Q1864" s="12"/>
      <c r="R1864" s="12"/>
    </row>
    <row r="1865" spans="16:18" ht="11.25">
      <c r="P1865" s="12"/>
      <c r="Q1865" s="12"/>
      <c r="R1865" s="12"/>
    </row>
    <row r="1866" spans="16:18" ht="11.25">
      <c r="P1866" s="12"/>
      <c r="Q1866" s="12"/>
      <c r="R1866" s="12"/>
    </row>
    <row r="1867" spans="16:18" ht="11.25">
      <c r="P1867" s="12"/>
      <c r="Q1867" s="12"/>
      <c r="R1867" s="12"/>
    </row>
    <row r="1868" spans="16:18" ht="11.25">
      <c r="P1868" s="12"/>
      <c r="Q1868" s="12"/>
      <c r="R1868" s="12"/>
    </row>
    <row r="1869" spans="16:18" ht="11.25">
      <c r="P1869" s="12"/>
      <c r="Q1869" s="12"/>
      <c r="R1869" s="12"/>
    </row>
    <row r="1870" spans="16:18" ht="11.25">
      <c r="P1870" s="12"/>
      <c r="Q1870" s="12"/>
      <c r="R1870" s="12"/>
    </row>
    <row r="1871" spans="16:18" ht="11.25">
      <c r="P1871" s="12"/>
      <c r="Q1871" s="12"/>
      <c r="R1871" s="12"/>
    </row>
    <row r="1872" spans="16:18" ht="11.25">
      <c r="P1872" s="12"/>
      <c r="Q1872" s="12"/>
      <c r="R1872" s="12"/>
    </row>
    <row r="1873" spans="16:18" ht="11.25">
      <c r="P1873" s="12"/>
      <c r="Q1873" s="12"/>
      <c r="R1873" s="12"/>
    </row>
    <row r="1874" spans="16:18" ht="11.25">
      <c r="P1874" s="12"/>
      <c r="Q1874" s="12"/>
      <c r="R1874" s="12"/>
    </row>
    <row r="1875" spans="16:18" ht="11.25">
      <c r="P1875" s="12"/>
      <c r="Q1875" s="12"/>
      <c r="R1875" s="12"/>
    </row>
    <row r="1876" spans="16:18" ht="11.25">
      <c r="P1876" s="12"/>
      <c r="Q1876" s="12"/>
      <c r="R1876" s="12"/>
    </row>
    <row r="1877" spans="16:18" ht="11.25">
      <c r="P1877" s="12"/>
      <c r="Q1877" s="12"/>
      <c r="R1877" s="12"/>
    </row>
    <row r="1878" spans="16:18" ht="11.25">
      <c r="P1878" s="12"/>
      <c r="Q1878" s="12"/>
      <c r="R1878" s="12"/>
    </row>
    <row r="1879" spans="16:18" ht="11.25">
      <c r="P1879" s="12"/>
      <c r="Q1879" s="12"/>
      <c r="R1879" s="12"/>
    </row>
    <row r="1880" spans="16:18" ht="11.25">
      <c r="P1880" s="12"/>
      <c r="Q1880" s="12"/>
      <c r="R1880" s="12"/>
    </row>
    <row r="1881" spans="16:18" ht="11.25">
      <c r="P1881" s="12"/>
      <c r="Q1881" s="12"/>
      <c r="R1881" s="12"/>
    </row>
    <row r="1882" spans="16:18" ht="11.25">
      <c r="P1882" s="12"/>
      <c r="Q1882" s="12"/>
      <c r="R1882" s="12"/>
    </row>
    <row r="1883" spans="16:18" ht="11.25">
      <c r="P1883" s="12"/>
      <c r="Q1883" s="12"/>
      <c r="R1883" s="12"/>
    </row>
    <row r="1884" spans="16:18" ht="11.25">
      <c r="P1884" s="12"/>
      <c r="Q1884" s="12"/>
      <c r="R1884" s="12"/>
    </row>
    <row r="1885" spans="16:18" ht="11.25">
      <c r="P1885" s="12"/>
      <c r="Q1885" s="12"/>
      <c r="R1885" s="12"/>
    </row>
    <row r="1886" spans="16:18" ht="11.25">
      <c r="P1886" s="12"/>
      <c r="Q1886" s="12"/>
      <c r="R1886" s="12"/>
    </row>
    <row r="1887" spans="16:18" ht="11.25">
      <c r="P1887" s="12"/>
      <c r="Q1887" s="12"/>
      <c r="R1887" s="12"/>
    </row>
    <row r="1888" spans="16:18" ht="11.25">
      <c r="P1888" s="12"/>
      <c r="Q1888" s="12"/>
      <c r="R1888" s="12"/>
    </row>
    <row r="1889" spans="16:18" ht="11.25">
      <c r="P1889" s="12"/>
      <c r="Q1889" s="12"/>
      <c r="R1889" s="12"/>
    </row>
    <row r="1890" spans="16:18" ht="11.25">
      <c r="P1890" s="12"/>
      <c r="Q1890" s="12"/>
      <c r="R1890" s="12"/>
    </row>
    <row r="1891" spans="16:18" ht="11.25">
      <c r="P1891" s="12"/>
      <c r="Q1891" s="12"/>
      <c r="R1891" s="12"/>
    </row>
    <row r="1892" spans="16:18" ht="11.25">
      <c r="P1892" s="12"/>
      <c r="Q1892" s="12"/>
      <c r="R1892" s="12"/>
    </row>
    <row r="1893" spans="16:18" ht="11.25">
      <c r="P1893" s="12"/>
      <c r="Q1893" s="12"/>
      <c r="R1893" s="12"/>
    </row>
    <row r="1894" spans="16:18" ht="11.25">
      <c r="P1894" s="12"/>
      <c r="Q1894" s="12"/>
      <c r="R1894" s="12"/>
    </row>
    <row r="1895" spans="16:18" ht="11.25">
      <c r="P1895" s="12"/>
      <c r="Q1895" s="12"/>
      <c r="R1895" s="12"/>
    </row>
    <row r="1896" spans="16:18" ht="11.25">
      <c r="P1896" s="12"/>
      <c r="Q1896" s="12"/>
      <c r="R1896" s="12"/>
    </row>
    <row r="1897" spans="16:18" ht="11.25">
      <c r="P1897" s="12"/>
      <c r="Q1897" s="12"/>
      <c r="R1897" s="12"/>
    </row>
    <row r="1898" spans="16:18" ht="11.25">
      <c r="P1898" s="12"/>
      <c r="Q1898" s="12"/>
      <c r="R1898" s="12"/>
    </row>
    <row r="1899" spans="16:18" ht="11.25">
      <c r="P1899" s="12"/>
      <c r="Q1899" s="12"/>
      <c r="R1899" s="12"/>
    </row>
    <row r="1900" spans="16:18" ht="11.25">
      <c r="P1900" s="12"/>
      <c r="Q1900" s="12"/>
      <c r="R1900" s="12"/>
    </row>
    <row r="1901" spans="16:18" ht="11.25">
      <c r="P1901" s="12"/>
      <c r="Q1901" s="12"/>
      <c r="R1901" s="12"/>
    </row>
    <row r="1902" spans="16:18" ht="11.25">
      <c r="P1902" s="12"/>
      <c r="Q1902" s="12"/>
      <c r="R1902" s="12"/>
    </row>
    <row r="1903" spans="16:18" ht="11.25">
      <c r="P1903" s="12"/>
      <c r="Q1903" s="12"/>
      <c r="R1903" s="12"/>
    </row>
    <row r="1904" spans="16:18" ht="11.25">
      <c r="P1904" s="12"/>
      <c r="Q1904" s="12"/>
      <c r="R1904" s="12"/>
    </row>
    <row r="1905" spans="16:18" ht="11.25">
      <c r="P1905" s="12"/>
      <c r="Q1905" s="12"/>
      <c r="R1905" s="12"/>
    </row>
    <row r="1906" spans="16:18" ht="11.25">
      <c r="P1906" s="12"/>
      <c r="Q1906" s="12"/>
      <c r="R1906" s="12"/>
    </row>
    <row r="1907" spans="16:18" ht="11.25">
      <c r="P1907" s="12"/>
      <c r="Q1907" s="12"/>
      <c r="R1907" s="12"/>
    </row>
    <row r="1908" spans="16:18" ht="11.25">
      <c r="P1908" s="12"/>
      <c r="Q1908" s="12"/>
      <c r="R1908" s="12"/>
    </row>
    <row r="1909" spans="16:18" ht="11.25">
      <c r="P1909" s="12"/>
      <c r="Q1909" s="12"/>
      <c r="R1909" s="12"/>
    </row>
    <row r="1910" spans="16:18" ht="11.25">
      <c r="P1910" s="12"/>
      <c r="Q1910" s="12"/>
      <c r="R1910" s="12"/>
    </row>
    <row r="1911" spans="16:18" ht="11.25">
      <c r="P1911" s="12"/>
      <c r="Q1911" s="12"/>
      <c r="R1911" s="12"/>
    </row>
    <row r="1912" spans="16:18" ht="11.25">
      <c r="P1912" s="12"/>
      <c r="Q1912" s="12"/>
      <c r="R1912" s="12"/>
    </row>
    <row r="1913" spans="16:18" ht="11.25">
      <c r="P1913" s="12"/>
      <c r="Q1913" s="12"/>
      <c r="R1913" s="12"/>
    </row>
    <row r="1914" spans="16:18" ht="11.25">
      <c r="P1914" s="12"/>
      <c r="Q1914" s="12"/>
      <c r="R1914" s="12"/>
    </row>
    <row r="1915" spans="16:18" ht="11.25">
      <c r="P1915" s="12"/>
      <c r="Q1915" s="12"/>
      <c r="R1915" s="12"/>
    </row>
    <row r="1916" spans="16:18" ht="11.25">
      <c r="P1916" s="12"/>
      <c r="Q1916" s="12"/>
      <c r="R1916" s="12"/>
    </row>
    <row r="1917" spans="16:18" ht="11.25">
      <c r="P1917" s="12"/>
      <c r="Q1917" s="12"/>
      <c r="R1917" s="12"/>
    </row>
    <row r="1918" spans="16:18" ht="11.25">
      <c r="P1918" s="12"/>
      <c r="Q1918" s="12"/>
      <c r="R1918" s="12"/>
    </row>
    <row r="1919" spans="16:18" ht="11.25">
      <c r="P1919" s="12"/>
      <c r="Q1919" s="12"/>
      <c r="R1919" s="12"/>
    </row>
    <row r="1920" spans="16:18" ht="11.25">
      <c r="P1920" s="12"/>
      <c r="Q1920" s="12"/>
      <c r="R1920" s="12"/>
    </row>
    <row r="1921" spans="16:18" ht="11.25">
      <c r="P1921" s="12"/>
      <c r="Q1921" s="12"/>
      <c r="R1921" s="12"/>
    </row>
    <row r="1922" spans="16:18" ht="11.25">
      <c r="P1922" s="12"/>
      <c r="Q1922" s="12"/>
      <c r="R1922" s="12"/>
    </row>
    <row r="1923" spans="16:18" ht="11.25">
      <c r="P1923" s="12"/>
      <c r="Q1923" s="12"/>
      <c r="R1923" s="12"/>
    </row>
    <row r="1924" spans="16:18" ht="11.25">
      <c r="P1924" s="12"/>
      <c r="Q1924" s="12"/>
      <c r="R1924" s="12"/>
    </row>
    <row r="1925" spans="16:18" ht="11.25">
      <c r="P1925" s="12"/>
      <c r="Q1925" s="12"/>
      <c r="R1925" s="12"/>
    </row>
    <row r="1926" spans="16:18" ht="11.25">
      <c r="P1926" s="12"/>
      <c r="Q1926" s="12"/>
      <c r="R1926" s="12"/>
    </row>
    <row r="1927" spans="16:18" ht="11.25">
      <c r="P1927" s="12"/>
      <c r="Q1927" s="12"/>
      <c r="R1927" s="12"/>
    </row>
    <row r="1928" spans="16:18" ht="11.25">
      <c r="P1928" s="12"/>
      <c r="Q1928" s="12"/>
      <c r="R1928" s="12"/>
    </row>
    <row r="1929" spans="16:18" ht="11.25">
      <c r="P1929" s="12"/>
      <c r="Q1929" s="12"/>
      <c r="R1929" s="12"/>
    </row>
    <row r="1930" spans="16:18" ht="11.25">
      <c r="P1930" s="12"/>
      <c r="Q1930" s="12"/>
      <c r="R1930" s="12"/>
    </row>
    <row r="1931" spans="16:18" ht="11.25">
      <c r="P1931" s="12"/>
      <c r="Q1931" s="12"/>
      <c r="R1931" s="12"/>
    </row>
    <row r="1932" spans="16:18" ht="11.25">
      <c r="P1932" s="12"/>
      <c r="Q1932" s="12"/>
      <c r="R1932" s="12"/>
    </row>
    <row r="1933" spans="16:18" ht="11.25">
      <c r="P1933" s="12"/>
      <c r="Q1933" s="12"/>
      <c r="R1933" s="12"/>
    </row>
    <row r="1934" spans="16:18" ht="11.25">
      <c r="P1934" s="12"/>
      <c r="Q1934" s="12"/>
      <c r="R1934" s="12"/>
    </row>
    <row r="1935" spans="16:18" ht="11.25">
      <c r="P1935" s="12"/>
      <c r="Q1935" s="12"/>
      <c r="R1935" s="12"/>
    </row>
    <row r="1936" spans="16:18" ht="11.25">
      <c r="P1936" s="12"/>
      <c r="Q1936" s="12"/>
      <c r="R1936" s="12"/>
    </row>
    <row r="1937" spans="16:18" ht="11.25">
      <c r="P1937" s="12"/>
      <c r="Q1937" s="12"/>
      <c r="R1937" s="12"/>
    </row>
    <row r="1938" spans="16:18" ht="11.25">
      <c r="P1938" s="12"/>
      <c r="Q1938" s="12"/>
      <c r="R1938" s="12"/>
    </row>
    <row r="1939" spans="16:18" ht="11.25">
      <c r="P1939" s="12"/>
      <c r="Q1939" s="12"/>
      <c r="R1939" s="12"/>
    </row>
    <row r="1940" spans="16:18" ht="11.25">
      <c r="P1940" s="12"/>
      <c r="Q1940" s="12"/>
      <c r="R1940" s="12"/>
    </row>
    <row r="1941" spans="16:18" ht="11.25">
      <c r="P1941" s="12"/>
      <c r="Q1941" s="12"/>
      <c r="R1941" s="12"/>
    </row>
    <row r="1942" spans="16:18" ht="11.25">
      <c r="P1942" s="12"/>
      <c r="Q1942" s="12"/>
      <c r="R1942" s="12"/>
    </row>
    <row r="1943" spans="16:18" ht="11.25">
      <c r="P1943" s="12"/>
      <c r="Q1943" s="12"/>
      <c r="R1943" s="12"/>
    </row>
    <row r="1944" spans="16:18" ht="11.25">
      <c r="P1944" s="12"/>
      <c r="Q1944" s="12"/>
      <c r="R1944" s="12"/>
    </row>
    <row r="1945" spans="16:18" ht="11.25">
      <c r="P1945" s="12"/>
      <c r="Q1945" s="12"/>
      <c r="R1945" s="12"/>
    </row>
    <row r="1946" spans="16:18" ht="11.25">
      <c r="P1946" s="12"/>
      <c r="Q1946" s="12"/>
      <c r="R1946" s="12"/>
    </row>
    <row r="1947" spans="16:18" ht="11.25">
      <c r="P1947" s="12"/>
      <c r="Q1947" s="12"/>
      <c r="R1947" s="12"/>
    </row>
    <row r="1948" spans="16:18" ht="11.25">
      <c r="P1948" s="12"/>
      <c r="Q1948" s="12"/>
      <c r="R1948" s="12"/>
    </row>
    <row r="1949" spans="16:18" ht="11.25">
      <c r="P1949" s="12"/>
      <c r="Q1949" s="12"/>
      <c r="R1949" s="12"/>
    </row>
    <row r="1950" spans="16:18" ht="11.25">
      <c r="P1950" s="12"/>
      <c r="Q1950" s="12"/>
      <c r="R1950" s="12"/>
    </row>
    <row r="1951" spans="16:18" ht="11.25">
      <c r="P1951" s="12"/>
      <c r="Q1951" s="12"/>
      <c r="R1951" s="12"/>
    </row>
    <row r="1952" spans="16:18" ht="11.25">
      <c r="P1952" s="12"/>
      <c r="Q1952" s="12"/>
      <c r="R1952" s="12"/>
    </row>
    <row r="1953" spans="16:18" ht="11.25">
      <c r="P1953" s="12"/>
      <c r="Q1953" s="12"/>
      <c r="R1953" s="12"/>
    </row>
    <row r="1954" spans="16:18" ht="11.25">
      <c r="P1954" s="12"/>
      <c r="Q1954" s="12"/>
      <c r="R1954" s="12"/>
    </row>
    <row r="1955" spans="16:18" ht="11.25">
      <c r="P1955" s="12"/>
      <c r="Q1955" s="12"/>
      <c r="R1955" s="12"/>
    </row>
    <row r="1956" spans="16:18" ht="11.25">
      <c r="P1956" s="12"/>
      <c r="Q1956" s="12"/>
      <c r="R1956" s="12"/>
    </row>
    <row r="1957" spans="16:18" ht="11.25">
      <c r="P1957" s="12"/>
      <c r="Q1957" s="12"/>
      <c r="R1957" s="12"/>
    </row>
    <row r="1958" spans="16:18" ht="11.25">
      <c r="P1958" s="12"/>
      <c r="Q1958" s="12"/>
      <c r="R1958" s="12"/>
    </row>
    <row r="1959" spans="16:18" ht="11.25">
      <c r="P1959" s="12"/>
      <c r="Q1959" s="12"/>
      <c r="R1959" s="12"/>
    </row>
    <row r="1960" spans="16:18" ht="11.25">
      <c r="P1960" s="12"/>
      <c r="Q1960" s="12"/>
      <c r="R1960" s="12"/>
    </row>
    <row r="1961" spans="16:18" ht="11.25">
      <c r="P1961" s="12"/>
      <c r="Q1961" s="12"/>
      <c r="R1961" s="12"/>
    </row>
    <row r="1962" spans="16:18" ht="11.25">
      <c r="P1962" s="12"/>
      <c r="Q1962" s="12"/>
      <c r="R1962" s="12"/>
    </row>
    <row r="1963" spans="16:18" ht="11.25">
      <c r="P1963" s="12"/>
      <c r="Q1963" s="12"/>
      <c r="R1963" s="12"/>
    </row>
    <row r="1964" spans="16:18" ht="11.25">
      <c r="P1964" s="12"/>
      <c r="Q1964" s="12"/>
      <c r="R1964" s="12"/>
    </row>
    <row r="1965" spans="16:18" ht="11.25">
      <c r="P1965" s="12"/>
      <c r="Q1965" s="12"/>
      <c r="R1965" s="12"/>
    </row>
    <row r="1966" spans="16:18" ht="11.25">
      <c r="P1966" s="12"/>
      <c r="Q1966" s="12"/>
      <c r="R1966" s="12"/>
    </row>
    <row r="1967" spans="16:18" ht="11.25">
      <c r="P1967" s="12"/>
      <c r="Q1967" s="12"/>
      <c r="R1967" s="12"/>
    </row>
    <row r="1968" spans="16:18" ht="11.25">
      <c r="P1968" s="12"/>
      <c r="Q1968" s="12"/>
      <c r="R1968" s="12"/>
    </row>
    <row r="1969" spans="16:18" ht="11.25">
      <c r="P1969" s="12"/>
      <c r="Q1969" s="12"/>
      <c r="R1969" s="12"/>
    </row>
    <row r="1970" spans="16:18" ht="11.25">
      <c r="P1970" s="12"/>
      <c r="Q1970" s="12"/>
      <c r="R1970" s="12"/>
    </row>
    <row r="1971" spans="16:18" ht="11.25">
      <c r="P1971" s="12"/>
      <c r="Q1971" s="12"/>
      <c r="R1971" s="12"/>
    </row>
    <row r="1972" spans="16:18" ht="11.25">
      <c r="P1972" s="12"/>
      <c r="Q1972" s="12"/>
      <c r="R1972" s="12"/>
    </row>
    <row r="1973" spans="16:18" ht="11.25">
      <c r="P1973" s="12"/>
      <c r="Q1973" s="12"/>
      <c r="R1973" s="12"/>
    </row>
    <row r="1974" spans="16:18" ht="11.25">
      <c r="P1974" s="12"/>
      <c r="Q1974" s="12"/>
      <c r="R1974" s="12"/>
    </row>
    <row r="1975" spans="16:18" ht="11.25">
      <c r="P1975" s="12"/>
      <c r="Q1975" s="12"/>
      <c r="R1975" s="12"/>
    </row>
    <row r="1976" spans="16:18" ht="11.25">
      <c r="P1976" s="12"/>
      <c r="Q1976" s="12"/>
      <c r="R1976" s="12"/>
    </row>
    <row r="1977" spans="16:18" ht="11.25">
      <c r="P1977" s="12"/>
      <c r="Q1977" s="12"/>
      <c r="R1977" s="12"/>
    </row>
    <row r="1978" spans="16:18" ht="11.25">
      <c r="P1978" s="12"/>
      <c r="Q1978" s="12"/>
      <c r="R1978" s="12"/>
    </row>
    <row r="1979" spans="16:18" ht="11.25">
      <c r="P1979" s="12"/>
      <c r="Q1979" s="12"/>
      <c r="R1979" s="12"/>
    </row>
    <row r="1980" spans="16:18" ht="11.25">
      <c r="P1980" s="12"/>
      <c r="Q1980" s="12"/>
      <c r="R1980" s="12"/>
    </row>
    <row r="1981" spans="16:18" ht="11.25">
      <c r="P1981" s="12"/>
      <c r="Q1981" s="12"/>
      <c r="R1981" s="12"/>
    </row>
    <row r="1982" spans="16:18" ht="11.25">
      <c r="P1982" s="12"/>
      <c r="Q1982" s="12"/>
      <c r="R1982" s="12"/>
    </row>
    <row r="1983" spans="16:18" ht="11.25">
      <c r="P1983" s="12"/>
      <c r="Q1983" s="12"/>
      <c r="R1983" s="12"/>
    </row>
    <row r="1984" spans="16:18" ht="11.25">
      <c r="P1984" s="12"/>
      <c r="Q1984" s="12"/>
      <c r="R1984" s="12"/>
    </row>
    <row r="1985" spans="16:18" ht="11.25">
      <c r="P1985" s="12"/>
      <c r="Q1985" s="12"/>
      <c r="R1985" s="12"/>
    </row>
    <row r="1986" spans="16:18" ht="11.25">
      <c r="P1986" s="12"/>
      <c r="Q1986" s="12"/>
      <c r="R1986" s="12"/>
    </row>
    <row r="1987" spans="16:18" ht="11.25">
      <c r="P1987" s="12"/>
      <c r="Q1987" s="12"/>
      <c r="R1987" s="12"/>
    </row>
    <row r="1988" spans="16:18" ht="11.25">
      <c r="P1988" s="12"/>
      <c r="Q1988" s="12"/>
      <c r="R1988" s="12"/>
    </row>
    <row r="1989" spans="16:18" ht="11.25">
      <c r="P1989" s="12"/>
      <c r="Q1989" s="12"/>
      <c r="R1989" s="12"/>
    </row>
    <row r="1990" spans="16:18" ht="11.25">
      <c r="P1990" s="12"/>
      <c r="Q1990" s="12"/>
      <c r="R1990" s="12"/>
    </row>
    <row r="1991" spans="16:18" ht="11.25">
      <c r="P1991" s="12"/>
      <c r="Q1991" s="12"/>
      <c r="R1991" s="12"/>
    </row>
    <row r="1992" spans="16:18" ht="11.25">
      <c r="P1992" s="12"/>
      <c r="Q1992" s="12"/>
      <c r="R1992" s="12"/>
    </row>
    <row r="1993" spans="16:18" ht="11.25">
      <c r="P1993" s="12"/>
      <c r="Q1993" s="12"/>
      <c r="R1993" s="12"/>
    </row>
    <row r="1994" spans="16:18" ht="11.25">
      <c r="P1994" s="12"/>
      <c r="Q1994" s="12"/>
      <c r="R1994" s="12"/>
    </row>
    <row r="1995" spans="16:18" ht="11.25">
      <c r="P1995" s="12"/>
      <c r="Q1995" s="12"/>
      <c r="R1995" s="12"/>
    </row>
    <row r="1996" spans="16:18" ht="11.25">
      <c r="P1996" s="12"/>
      <c r="Q1996" s="12"/>
      <c r="R1996" s="12"/>
    </row>
    <row r="1997" spans="16:18" ht="11.25">
      <c r="P1997" s="12"/>
      <c r="Q1997" s="12"/>
      <c r="R1997" s="12"/>
    </row>
    <row r="1998" spans="16:18" ht="11.25">
      <c r="P1998" s="12"/>
      <c r="Q1998" s="12"/>
      <c r="R1998" s="12"/>
    </row>
    <row r="1999" spans="16:18" ht="11.25">
      <c r="P1999" s="12"/>
      <c r="Q1999" s="12"/>
      <c r="R1999" s="12"/>
    </row>
    <row r="2000" spans="16:18" ht="11.25">
      <c r="P2000" s="12"/>
      <c r="Q2000" s="12"/>
      <c r="R2000" s="12"/>
    </row>
    <row r="2001" spans="16:18" ht="11.25">
      <c r="P2001" s="12"/>
      <c r="Q2001" s="12"/>
      <c r="R2001" s="12"/>
    </row>
    <row r="2002" spans="16:18" ht="11.25">
      <c r="P2002" s="12"/>
      <c r="Q2002" s="12"/>
      <c r="R2002" s="12"/>
    </row>
    <row r="2003" spans="16:18" ht="11.25">
      <c r="P2003" s="12"/>
      <c r="Q2003" s="12"/>
      <c r="R2003" s="12"/>
    </row>
    <row r="2004" spans="16:18" ht="11.25">
      <c r="P2004" s="12"/>
      <c r="Q2004" s="12"/>
      <c r="R2004" s="12"/>
    </row>
    <row r="2005" spans="16:18" ht="11.25">
      <c r="P2005" s="12"/>
      <c r="Q2005" s="12"/>
      <c r="R2005" s="12"/>
    </row>
    <row r="2006" spans="16:18" ht="11.25">
      <c r="P2006" s="12"/>
      <c r="Q2006" s="12"/>
      <c r="R2006" s="12"/>
    </row>
    <row r="2007" spans="16:18" ht="11.25">
      <c r="P2007" s="12"/>
      <c r="Q2007" s="12"/>
      <c r="R2007" s="12"/>
    </row>
    <row r="2008" spans="16:18" ht="11.25">
      <c r="P2008" s="12"/>
      <c r="Q2008" s="12"/>
      <c r="R2008" s="12"/>
    </row>
    <row r="2009" spans="16:18" ht="11.25">
      <c r="P2009" s="12"/>
      <c r="Q2009" s="12"/>
      <c r="R2009" s="12"/>
    </row>
    <row r="2010" spans="16:18" ht="11.25">
      <c r="P2010" s="12"/>
      <c r="Q2010" s="12"/>
      <c r="R2010" s="12"/>
    </row>
    <row r="2011" spans="16:18" ht="11.25">
      <c r="P2011" s="12"/>
      <c r="Q2011" s="12"/>
      <c r="R2011" s="12"/>
    </row>
    <row r="2012" spans="16:18" ht="11.25">
      <c r="P2012" s="12"/>
      <c r="Q2012" s="12"/>
      <c r="R2012" s="12"/>
    </row>
    <row r="2013" spans="16:18" ht="11.25">
      <c r="P2013" s="12"/>
      <c r="Q2013" s="12"/>
      <c r="R2013" s="12"/>
    </row>
    <row r="2014" spans="16:18" ht="11.25">
      <c r="P2014" s="12"/>
      <c r="Q2014" s="12"/>
      <c r="R2014" s="12"/>
    </row>
    <row r="2015" spans="16:18" ht="11.25">
      <c r="P2015" s="12"/>
      <c r="Q2015" s="12"/>
      <c r="R2015" s="12"/>
    </row>
    <row r="2016" spans="16:18" ht="11.25">
      <c r="P2016" s="12"/>
      <c r="Q2016" s="12"/>
      <c r="R2016" s="12"/>
    </row>
    <row r="2017" spans="16:18" ht="11.25">
      <c r="P2017" s="12"/>
      <c r="Q2017" s="12"/>
      <c r="R2017" s="12"/>
    </row>
    <row r="2018" spans="16:18" ht="11.25">
      <c r="P2018" s="12"/>
      <c r="Q2018" s="12"/>
      <c r="R2018" s="12"/>
    </row>
    <row r="2019" spans="16:18" ht="11.25">
      <c r="P2019" s="12"/>
      <c r="Q2019" s="12"/>
      <c r="R2019" s="12"/>
    </row>
    <row r="2020" spans="16:18" ht="11.25">
      <c r="P2020" s="12"/>
      <c r="Q2020" s="12"/>
      <c r="R2020" s="12"/>
    </row>
    <row r="2021" spans="16:18" ht="11.25">
      <c r="P2021" s="12"/>
      <c r="Q2021" s="12"/>
      <c r="R2021" s="12"/>
    </row>
    <row r="2022" spans="16:18" ht="11.25">
      <c r="P2022" s="12"/>
      <c r="Q2022" s="12"/>
      <c r="R2022" s="12"/>
    </row>
    <row r="2023" spans="16:18" ht="11.25">
      <c r="P2023" s="12"/>
      <c r="Q2023" s="12"/>
      <c r="R2023" s="12"/>
    </row>
    <row r="2024" spans="16:18" ht="11.25">
      <c r="P2024" s="12"/>
      <c r="Q2024" s="12"/>
      <c r="R2024" s="12"/>
    </row>
    <row r="2025" spans="16:18" ht="11.25">
      <c r="P2025" s="12"/>
      <c r="Q2025" s="12"/>
      <c r="R2025" s="12"/>
    </row>
    <row r="2026" spans="16:18" ht="11.25">
      <c r="P2026" s="12"/>
      <c r="Q2026" s="12"/>
      <c r="R2026" s="12"/>
    </row>
    <row r="2027" spans="16:18" ht="11.25">
      <c r="P2027" s="12"/>
      <c r="Q2027" s="12"/>
      <c r="R2027" s="12"/>
    </row>
    <row r="2028" spans="16:18" ht="11.25">
      <c r="P2028" s="12"/>
      <c r="Q2028" s="12"/>
      <c r="R2028" s="12"/>
    </row>
    <row r="2029" spans="16:18" ht="11.25">
      <c r="P2029" s="12"/>
      <c r="Q2029" s="12"/>
      <c r="R2029" s="12"/>
    </row>
    <row r="2030" spans="16:18" ht="11.25">
      <c r="P2030" s="12"/>
      <c r="Q2030" s="12"/>
      <c r="R2030" s="12"/>
    </row>
    <row r="2031" spans="16:18" ht="11.25">
      <c r="P2031" s="12"/>
      <c r="Q2031" s="12"/>
      <c r="R2031" s="12"/>
    </row>
    <row r="2032" spans="16:18" ht="11.25">
      <c r="P2032" s="12"/>
      <c r="Q2032" s="12"/>
      <c r="R2032" s="12"/>
    </row>
    <row r="2033" spans="16:18" ht="11.25">
      <c r="P2033" s="12"/>
      <c r="Q2033" s="12"/>
      <c r="R2033" s="12"/>
    </row>
    <row r="2034" spans="16:18" ht="11.25">
      <c r="P2034" s="12"/>
      <c r="Q2034" s="12"/>
      <c r="R2034" s="12"/>
    </row>
    <row r="2035" spans="16:18" ht="11.25">
      <c r="P2035" s="12"/>
      <c r="Q2035" s="12"/>
      <c r="R2035" s="12"/>
    </row>
    <row r="2036" spans="16:18" ht="11.25">
      <c r="P2036" s="12"/>
      <c r="Q2036" s="12"/>
      <c r="R2036" s="12"/>
    </row>
    <row r="2037" spans="16:18" ht="11.25">
      <c r="P2037" s="12"/>
      <c r="Q2037" s="12"/>
      <c r="R2037" s="12"/>
    </row>
    <row r="2038" spans="16:18" ht="11.25">
      <c r="P2038" s="12"/>
      <c r="Q2038" s="12"/>
      <c r="R2038" s="12"/>
    </row>
    <row r="2039" spans="16:18" ht="11.25">
      <c r="P2039" s="12"/>
      <c r="Q2039" s="12"/>
      <c r="R2039" s="12"/>
    </row>
    <row r="2040" spans="16:18" ht="11.25">
      <c r="P2040" s="12"/>
      <c r="Q2040" s="12"/>
      <c r="R2040" s="12"/>
    </row>
    <row r="2041" spans="16:18" ht="11.25">
      <c r="P2041" s="12"/>
      <c r="Q2041" s="12"/>
      <c r="R2041" s="12"/>
    </row>
    <row r="2042" spans="16:18" ht="11.25">
      <c r="P2042" s="12"/>
      <c r="Q2042" s="12"/>
      <c r="R2042" s="12"/>
    </row>
    <row r="2043" spans="16:18" ht="11.25">
      <c r="P2043" s="12"/>
      <c r="Q2043" s="12"/>
      <c r="R2043" s="12"/>
    </row>
    <row r="2044" spans="16:18" ht="11.25">
      <c r="P2044" s="12"/>
      <c r="Q2044" s="12"/>
      <c r="R2044" s="12"/>
    </row>
    <row r="2045" spans="16:18" ht="11.25">
      <c r="P2045" s="12"/>
      <c r="Q2045" s="12"/>
      <c r="R2045" s="12"/>
    </row>
    <row r="2046" spans="16:18" ht="11.25">
      <c r="P2046" s="12"/>
      <c r="Q2046" s="12"/>
      <c r="R2046" s="12"/>
    </row>
    <row r="2047" spans="16:18" ht="11.25">
      <c r="P2047" s="12"/>
      <c r="Q2047" s="12"/>
      <c r="R2047" s="12"/>
    </row>
    <row r="2048" spans="16:18" ht="11.25">
      <c r="P2048" s="12"/>
      <c r="Q2048" s="12"/>
      <c r="R2048" s="12"/>
    </row>
    <row r="2049" spans="16:18" ht="11.25">
      <c r="P2049" s="12"/>
      <c r="Q2049" s="12"/>
      <c r="R2049" s="12"/>
    </row>
    <row r="2050" spans="16:18" ht="11.25">
      <c r="P2050" s="12"/>
      <c r="Q2050" s="12"/>
      <c r="R2050" s="12"/>
    </row>
    <row r="2051" spans="16:18" ht="11.25">
      <c r="P2051" s="12"/>
      <c r="Q2051" s="12"/>
      <c r="R2051" s="12"/>
    </row>
    <row r="2052" spans="16:18" ht="11.25">
      <c r="P2052" s="12"/>
      <c r="Q2052" s="12"/>
      <c r="R2052" s="12"/>
    </row>
    <row r="2053" spans="16:18" ht="11.25">
      <c r="P2053" s="12"/>
      <c r="Q2053" s="12"/>
      <c r="R2053" s="12"/>
    </row>
    <row r="2054" spans="16:18" ht="11.25">
      <c r="P2054" s="12"/>
      <c r="Q2054" s="12"/>
      <c r="R2054" s="12"/>
    </row>
    <row r="2055" spans="16:18" ht="11.25">
      <c r="P2055" s="12"/>
      <c r="Q2055" s="12"/>
      <c r="R2055" s="12"/>
    </row>
    <row r="2056" spans="16:18" ht="11.25">
      <c r="P2056" s="12"/>
      <c r="Q2056" s="12"/>
      <c r="R2056" s="12"/>
    </row>
    <row r="2057" spans="16:18" ht="11.25">
      <c r="P2057" s="12"/>
      <c r="Q2057" s="12"/>
      <c r="R2057" s="12"/>
    </row>
    <row r="2058" spans="16:18" ht="11.25">
      <c r="P2058" s="12"/>
      <c r="Q2058" s="12"/>
      <c r="R2058" s="12"/>
    </row>
    <row r="2059" spans="16:18" ht="11.25">
      <c r="P2059" s="12"/>
      <c r="Q2059" s="12"/>
      <c r="R2059" s="12"/>
    </row>
    <row r="2060" spans="16:18" ht="11.25">
      <c r="P2060" s="12"/>
      <c r="Q2060" s="12"/>
      <c r="R2060" s="12"/>
    </row>
    <row r="2061" spans="16:18" ht="11.25">
      <c r="P2061" s="12"/>
      <c r="Q2061" s="12"/>
      <c r="R2061" s="12"/>
    </row>
    <row r="2062" spans="16:18" ht="11.25">
      <c r="P2062" s="12"/>
      <c r="Q2062" s="12"/>
      <c r="R2062" s="12"/>
    </row>
    <row r="2063" spans="16:18" ht="11.25">
      <c r="P2063" s="12"/>
      <c r="Q2063" s="12"/>
      <c r="R2063" s="12"/>
    </row>
    <row r="2064" spans="16:18" ht="11.25">
      <c r="P2064" s="12"/>
      <c r="Q2064" s="12"/>
      <c r="R2064" s="12"/>
    </row>
    <row r="2065" spans="16:18" ht="11.25">
      <c r="P2065" s="12"/>
      <c r="Q2065" s="12"/>
      <c r="R2065" s="12"/>
    </row>
    <row r="2066" spans="16:18" ht="11.25">
      <c r="P2066" s="12"/>
      <c r="Q2066" s="12"/>
      <c r="R2066" s="12"/>
    </row>
    <row r="2067" spans="16:18" ht="11.25">
      <c r="P2067" s="12"/>
      <c r="Q2067" s="12"/>
      <c r="R2067" s="12"/>
    </row>
    <row r="2068" spans="16:18" ht="11.25">
      <c r="P2068" s="12"/>
      <c r="Q2068" s="12"/>
      <c r="R2068" s="12"/>
    </row>
    <row r="2069" spans="16:18" ht="11.25">
      <c r="P2069" s="12"/>
      <c r="Q2069" s="12"/>
      <c r="R2069" s="12"/>
    </row>
    <row r="2070" spans="16:18" ht="11.25">
      <c r="P2070" s="12"/>
      <c r="Q2070" s="12"/>
      <c r="R2070" s="12"/>
    </row>
    <row r="2071" spans="16:18" ht="11.25">
      <c r="P2071" s="12"/>
      <c r="Q2071" s="12"/>
      <c r="R2071" s="12"/>
    </row>
    <row r="2072" spans="16:18" ht="11.25">
      <c r="P2072" s="12"/>
      <c r="Q2072" s="12"/>
      <c r="R2072" s="12"/>
    </row>
    <row r="2073" spans="16:18" ht="11.25">
      <c r="P2073" s="12"/>
      <c r="Q2073" s="12"/>
      <c r="R2073" s="12"/>
    </row>
    <row r="2074" spans="16:18" ht="11.25">
      <c r="P2074" s="12"/>
      <c r="Q2074" s="12"/>
      <c r="R2074" s="12"/>
    </row>
    <row r="2075" spans="16:18" ht="11.25">
      <c r="P2075" s="12"/>
      <c r="Q2075" s="12"/>
      <c r="R2075" s="12"/>
    </row>
    <row r="2076" spans="16:18" ht="11.25">
      <c r="P2076" s="12"/>
      <c r="Q2076" s="12"/>
      <c r="R2076" s="12"/>
    </row>
    <row r="2077" spans="16:18" ht="11.25">
      <c r="P2077" s="12"/>
      <c r="Q2077" s="12"/>
      <c r="R2077" s="12"/>
    </row>
    <row r="2078" spans="16:18" ht="11.25">
      <c r="P2078" s="12"/>
      <c r="Q2078" s="12"/>
      <c r="R2078" s="12"/>
    </row>
    <row r="2079" spans="16:18" ht="11.25">
      <c r="P2079" s="12"/>
      <c r="Q2079" s="12"/>
      <c r="R2079" s="12"/>
    </row>
    <row r="2080" spans="16:18" ht="11.25">
      <c r="P2080" s="12"/>
      <c r="Q2080" s="12"/>
      <c r="R2080" s="12"/>
    </row>
    <row r="2081" spans="16:18" ht="11.25">
      <c r="P2081" s="12"/>
      <c r="Q2081" s="12"/>
      <c r="R2081" s="12"/>
    </row>
    <row r="2082" spans="16:18" ht="11.25">
      <c r="P2082" s="12"/>
      <c r="Q2082" s="12"/>
      <c r="R2082" s="12"/>
    </row>
    <row r="2083" spans="16:18" ht="11.25">
      <c r="P2083" s="12"/>
      <c r="Q2083" s="12"/>
      <c r="R2083" s="12"/>
    </row>
    <row r="2084" spans="16:18" ht="11.25">
      <c r="P2084" s="12"/>
      <c r="Q2084" s="12"/>
      <c r="R2084" s="12"/>
    </row>
    <row r="2085" spans="16:18" ht="11.25">
      <c r="P2085" s="12"/>
      <c r="Q2085" s="12"/>
      <c r="R2085" s="12"/>
    </row>
    <row r="2086" spans="16:18" ht="11.25">
      <c r="P2086" s="12"/>
      <c r="Q2086" s="12"/>
      <c r="R2086" s="12"/>
    </row>
    <row r="2087" spans="16:18" ht="11.25">
      <c r="P2087" s="12"/>
      <c r="Q2087" s="12"/>
      <c r="R2087" s="12"/>
    </row>
    <row r="2088" spans="16:18" ht="11.25">
      <c r="P2088" s="12"/>
      <c r="Q2088" s="12"/>
      <c r="R2088" s="12"/>
    </row>
    <row r="2089" spans="16:18" ht="11.25">
      <c r="P2089" s="12"/>
      <c r="Q2089" s="12"/>
      <c r="R2089" s="12"/>
    </row>
    <row r="2090" spans="16:18" ht="11.25">
      <c r="P2090" s="12"/>
      <c r="Q2090" s="12"/>
      <c r="R2090" s="12"/>
    </row>
    <row r="2091" spans="16:18" ht="11.25">
      <c r="P2091" s="12"/>
      <c r="Q2091" s="12"/>
      <c r="R2091" s="12"/>
    </row>
    <row r="2092" spans="16:18" ht="11.25">
      <c r="P2092" s="12"/>
      <c r="Q2092" s="12"/>
      <c r="R2092" s="12"/>
    </row>
    <row r="2093" spans="16:18" ht="11.25">
      <c r="P2093" s="12"/>
      <c r="Q2093" s="12"/>
      <c r="R2093" s="12"/>
    </row>
    <row r="2094" spans="16:18" ht="11.25">
      <c r="P2094" s="12"/>
      <c r="Q2094" s="12"/>
      <c r="R2094" s="12"/>
    </row>
    <row r="2095" spans="16:18" ht="11.25">
      <c r="P2095" s="12"/>
      <c r="Q2095" s="12"/>
      <c r="R2095" s="12"/>
    </row>
    <row r="2096" spans="16:18" ht="11.25">
      <c r="P2096" s="12"/>
      <c r="Q2096" s="12"/>
      <c r="R2096" s="12"/>
    </row>
    <row r="2097" spans="16:18" ht="11.25">
      <c r="P2097" s="12"/>
      <c r="Q2097" s="12"/>
      <c r="R2097" s="12"/>
    </row>
    <row r="2098" spans="16:18" ht="11.25">
      <c r="P2098" s="12"/>
      <c r="Q2098" s="12"/>
      <c r="R2098" s="12"/>
    </row>
    <row r="2099" spans="16:18" ht="11.25">
      <c r="P2099" s="12"/>
      <c r="Q2099" s="12"/>
      <c r="R2099" s="12"/>
    </row>
    <row r="2100" spans="16:18" ht="11.25">
      <c r="P2100" s="12"/>
      <c r="Q2100" s="12"/>
      <c r="R2100" s="12"/>
    </row>
    <row r="2101" spans="16:18" ht="11.25">
      <c r="P2101" s="12"/>
      <c r="Q2101" s="12"/>
      <c r="R2101" s="12"/>
    </row>
    <row r="2102" spans="16:18" ht="11.25">
      <c r="P2102" s="12"/>
      <c r="Q2102" s="12"/>
      <c r="R2102" s="12"/>
    </row>
    <row r="2103" spans="16:18" ht="11.25">
      <c r="P2103" s="12"/>
      <c r="Q2103" s="12"/>
      <c r="R2103" s="12"/>
    </row>
    <row r="2104" spans="16:18" ht="11.25">
      <c r="P2104" s="12"/>
      <c r="Q2104" s="12"/>
      <c r="R2104" s="12"/>
    </row>
    <row r="2105" spans="16:18" ht="11.25">
      <c r="P2105" s="12"/>
      <c r="Q2105" s="12"/>
      <c r="R2105" s="12"/>
    </row>
    <row r="2106" spans="16:18" ht="11.25">
      <c r="P2106" s="12"/>
      <c r="Q2106" s="12"/>
      <c r="R2106" s="12"/>
    </row>
    <row r="2107" spans="16:18" ht="11.25">
      <c r="P2107" s="12"/>
      <c r="Q2107" s="12"/>
      <c r="R2107" s="12"/>
    </row>
    <row r="2108" spans="16:18" ht="11.25">
      <c r="P2108" s="12"/>
      <c r="Q2108" s="12"/>
      <c r="R2108" s="12"/>
    </row>
    <row r="2109" spans="16:18" ht="11.25">
      <c r="P2109" s="12"/>
      <c r="Q2109" s="12"/>
      <c r="R2109" s="12"/>
    </row>
    <row r="2110" spans="16:18" ht="11.25">
      <c r="P2110" s="12"/>
      <c r="Q2110" s="12"/>
      <c r="R2110" s="12"/>
    </row>
    <row r="2111" spans="16:18" ht="11.25">
      <c r="P2111" s="12"/>
      <c r="Q2111" s="12"/>
      <c r="R2111" s="12"/>
    </row>
    <row r="2112" spans="16:18" ht="11.25">
      <c r="P2112" s="12"/>
      <c r="Q2112" s="12"/>
      <c r="R2112" s="12"/>
    </row>
    <row r="2113" spans="16:18" ht="11.25">
      <c r="P2113" s="12"/>
      <c r="Q2113" s="12"/>
      <c r="R2113" s="12"/>
    </row>
    <row r="2114" spans="16:18" ht="11.25">
      <c r="P2114" s="12"/>
      <c r="Q2114" s="12"/>
      <c r="R2114" s="12"/>
    </row>
    <row r="2115" spans="16:18" ht="11.25">
      <c r="P2115" s="12"/>
      <c r="Q2115" s="12"/>
      <c r="R2115" s="12"/>
    </row>
    <row r="2116" spans="16:18" ht="11.25">
      <c r="P2116" s="12"/>
      <c r="Q2116" s="12"/>
      <c r="R2116" s="12"/>
    </row>
    <row r="2117" spans="16:18" ht="11.25">
      <c r="P2117" s="12"/>
      <c r="Q2117" s="12"/>
      <c r="R2117" s="12"/>
    </row>
    <row r="2118" spans="16:18" ht="11.25">
      <c r="P2118" s="12"/>
      <c r="Q2118" s="12"/>
      <c r="R2118" s="12"/>
    </row>
    <row r="2119" spans="16:18" ht="11.25">
      <c r="P2119" s="12"/>
      <c r="Q2119" s="12"/>
      <c r="R2119" s="12"/>
    </row>
    <row r="2120" spans="16:18" ht="11.25">
      <c r="P2120" s="12"/>
      <c r="Q2120" s="12"/>
      <c r="R2120" s="12"/>
    </row>
    <row r="2121" spans="16:18" ht="11.25">
      <c r="P2121" s="12"/>
      <c r="Q2121" s="12"/>
      <c r="R2121" s="12"/>
    </row>
    <row r="2122" spans="16:18" ht="11.25">
      <c r="P2122" s="12"/>
      <c r="Q2122" s="12"/>
      <c r="R2122" s="12"/>
    </row>
    <row r="2123" spans="16:18" ht="11.25">
      <c r="P2123" s="12"/>
      <c r="Q2123" s="12"/>
      <c r="R2123" s="12"/>
    </row>
    <row r="2124" spans="16:18" ht="11.25">
      <c r="P2124" s="12"/>
      <c r="Q2124" s="12"/>
      <c r="R2124" s="12"/>
    </row>
    <row r="2125" spans="16:18" ht="11.25">
      <c r="P2125" s="12"/>
      <c r="Q2125" s="12"/>
      <c r="R2125" s="12"/>
    </row>
    <row r="2126" spans="16:18" ht="11.25">
      <c r="P2126" s="12"/>
      <c r="Q2126" s="12"/>
      <c r="R2126" s="12"/>
    </row>
    <row r="2127" spans="16:18" ht="11.25">
      <c r="P2127" s="12"/>
      <c r="Q2127" s="12"/>
      <c r="R2127" s="12"/>
    </row>
    <row r="2128" spans="16:18" ht="11.25">
      <c r="P2128" s="12"/>
      <c r="Q2128" s="12"/>
      <c r="R2128" s="12"/>
    </row>
    <row r="2129" spans="16:18" ht="11.25">
      <c r="P2129" s="12"/>
      <c r="Q2129" s="12"/>
      <c r="R2129" s="12"/>
    </row>
    <row r="2130" spans="16:18" ht="11.25">
      <c r="P2130" s="12"/>
      <c r="Q2130" s="12"/>
      <c r="R2130" s="12"/>
    </row>
    <row r="2131" spans="16:18" ht="11.25">
      <c r="P2131" s="12"/>
      <c r="Q2131" s="12"/>
      <c r="R2131" s="12"/>
    </row>
    <row r="2132" spans="16:18" ht="11.25">
      <c r="P2132" s="12"/>
      <c r="Q2132" s="12"/>
      <c r="R2132" s="12"/>
    </row>
    <row r="2133" spans="16:18" ht="11.25">
      <c r="P2133" s="12"/>
      <c r="Q2133" s="12"/>
      <c r="R2133" s="12"/>
    </row>
    <row r="2134" spans="16:18" ht="11.25">
      <c r="P2134" s="12"/>
      <c r="Q2134" s="12"/>
      <c r="R2134" s="12"/>
    </row>
    <row r="2135" spans="16:18" ht="11.25">
      <c r="P2135" s="12"/>
      <c r="Q2135" s="12"/>
      <c r="R2135" s="12"/>
    </row>
    <row r="2136" spans="16:18" ht="11.25">
      <c r="P2136" s="12"/>
      <c r="Q2136" s="12"/>
      <c r="R2136" s="12"/>
    </row>
    <row r="2137" spans="16:18" ht="11.25">
      <c r="P2137" s="12"/>
      <c r="Q2137" s="12"/>
      <c r="R2137" s="12"/>
    </row>
    <row r="2138" spans="16:18" ht="11.25">
      <c r="P2138" s="12"/>
      <c r="Q2138" s="12"/>
      <c r="R2138" s="12"/>
    </row>
    <row r="2139" spans="16:18" ht="11.25">
      <c r="P2139" s="12"/>
      <c r="Q2139" s="12"/>
      <c r="R2139" s="12"/>
    </row>
    <row r="2140" spans="16:18" ht="11.25">
      <c r="P2140" s="12"/>
      <c r="Q2140" s="12"/>
      <c r="R2140" s="12"/>
    </row>
    <row r="2141" spans="16:18" ht="11.25">
      <c r="P2141" s="12"/>
      <c r="Q2141" s="12"/>
      <c r="R2141" s="12"/>
    </row>
    <row r="2142" spans="16:18" ht="11.25">
      <c r="P2142" s="12"/>
      <c r="Q2142" s="12"/>
      <c r="R2142" s="12"/>
    </row>
    <row r="2143" spans="16:18" ht="11.25">
      <c r="P2143" s="12"/>
      <c r="Q2143" s="12"/>
      <c r="R2143" s="12"/>
    </row>
    <row r="2144" spans="16:18" ht="11.25">
      <c r="P2144" s="12"/>
      <c r="Q2144" s="12"/>
      <c r="R2144" s="12"/>
    </row>
    <row r="2145" spans="16:18" ht="11.25">
      <c r="P2145" s="12"/>
      <c r="Q2145" s="12"/>
      <c r="R2145" s="12"/>
    </row>
    <row r="2146" spans="16:18" ht="11.25">
      <c r="P2146" s="12"/>
      <c r="Q2146" s="12"/>
      <c r="R2146" s="12"/>
    </row>
    <row r="2147" spans="16:18" ht="11.25">
      <c r="P2147" s="12"/>
      <c r="Q2147" s="12"/>
      <c r="R2147" s="12"/>
    </row>
    <row r="2148" spans="16:18" ht="11.25">
      <c r="P2148" s="12"/>
      <c r="Q2148" s="12"/>
      <c r="R2148" s="12"/>
    </row>
    <row r="2149" spans="16:18" ht="11.25">
      <c r="P2149" s="12"/>
      <c r="Q2149" s="12"/>
      <c r="R2149" s="12"/>
    </row>
    <row r="2150" spans="16:18" ht="11.25">
      <c r="P2150" s="12"/>
      <c r="Q2150" s="12"/>
      <c r="R2150" s="12"/>
    </row>
    <row r="2151" spans="16:18" ht="11.25">
      <c r="P2151" s="12"/>
      <c r="Q2151" s="12"/>
      <c r="R2151" s="12"/>
    </row>
    <row r="2152" spans="16:18" ht="11.25">
      <c r="P2152" s="12"/>
      <c r="Q2152" s="12"/>
      <c r="R2152" s="12"/>
    </row>
    <row r="2153" spans="16:18" ht="11.25">
      <c r="P2153" s="12"/>
      <c r="Q2153" s="12"/>
      <c r="R2153" s="12"/>
    </row>
    <row r="2154" spans="16:18" ht="11.25">
      <c r="P2154" s="12"/>
      <c r="Q2154" s="12"/>
      <c r="R2154" s="12"/>
    </row>
    <row r="2155" spans="16:18" ht="11.25">
      <c r="P2155" s="12"/>
      <c r="Q2155" s="12"/>
      <c r="R2155" s="12"/>
    </row>
    <row r="2156" spans="16:18" ht="11.25">
      <c r="P2156" s="12"/>
      <c r="Q2156" s="12"/>
      <c r="R2156" s="12"/>
    </row>
    <row r="2157" spans="16:18" ht="11.25">
      <c r="P2157" s="12"/>
      <c r="Q2157" s="12"/>
      <c r="R2157" s="12"/>
    </row>
    <row r="2158" spans="16:18" ht="11.25">
      <c r="P2158" s="12"/>
      <c r="Q2158" s="12"/>
      <c r="R2158" s="12"/>
    </row>
    <row r="2159" spans="16:18" ht="11.25">
      <c r="P2159" s="12"/>
      <c r="Q2159" s="12"/>
      <c r="R2159" s="12"/>
    </row>
    <row r="2160" spans="16:18" ht="11.25">
      <c r="P2160" s="12"/>
      <c r="Q2160" s="12"/>
      <c r="R2160" s="12"/>
    </row>
    <row r="2161" spans="16:18" ht="11.25">
      <c r="P2161" s="12"/>
      <c r="Q2161" s="12"/>
      <c r="R2161" s="12"/>
    </row>
    <row r="2162" spans="16:18" ht="11.25">
      <c r="P2162" s="12"/>
      <c r="Q2162" s="12"/>
      <c r="R2162" s="12"/>
    </row>
    <row r="2163" spans="16:18" ht="11.25">
      <c r="P2163" s="12"/>
      <c r="Q2163" s="12"/>
      <c r="R2163" s="12"/>
    </row>
    <row r="2164" spans="16:18" ht="11.25">
      <c r="P2164" s="12"/>
      <c r="Q2164" s="12"/>
      <c r="R2164" s="12"/>
    </row>
    <row r="2165" spans="16:18" ht="11.25">
      <c r="P2165" s="12"/>
      <c r="Q2165" s="12"/>
      <c r="R2165" s="12"/>
    </row>
    <row r="2166" spans="16:18" ht="11.25">
      <c r="P2166" s="12"/>
      <c r="Q2166" s="12"/>
      <c r="R2166" s="12"/>
    </row>
    <row r="2167" spans="16:18" ht="11.25">
      <c r="P2167" s="12"/>
      <c r="Q2167" s="12"/>
      <c r="R2167" s="12"/>
    </row>
    <row r="2168" spans="16:18" ht="11.25">
      <c r="P2168" s="12"/>
      <c r="Q2168" s="12"/>
      <c r="R2168" s="12"/>
    </row>
    <row r="2169" spans="16:18" ht="11.25">
      <c r="P2169" s="12"/>
      <c r="Q2169" s="12"/>
      <c r="R2169" s="12"/>
    </row>
    <row r="2170" spans="16:18" ht="11.25">
      <c r="P2170" s="12"/>
      <c r="Q2170" s="12"/>
      <c r="R2170" s="12"/>
    </row>
    <row r="2171" spans="16:18" ht="11.25">
      <c r="P2171" s="12"/>
      <c r="Q2171" s="12"/>
      <c r="R2171" s="12"/>
    </row>
    <row r="2172" spans="16:18" ht="11.25">
      <c r="P2172" s="12"/>
      <c r="Q2172" s="12"/>
      <c r="R2172" s="12"/>
    </row>
    <row r="2173" spans="16:18" ht="11.25">
      <c r="P2173" s="12"/>
      <c r="Q2173" s="12"/>
      <c r="R2173" s="12"/>
    </row>
    <row r="2174" spans="16:18" ht="11.25">
      <c r="P2174" s="12"/>
      <c r="Q2174" s="12"/>
      <c r="R2174" s="12"/>
    </row>
    <row r="2175" spans="16:18" ht="11.25">
      <c r="P2175" s="12"/>
      <c r="Q2175" s="12"/>
      <c r="R2175" s="12"/>
    </row>
    <row r="2176" spans="16:18" ht="11.25">
      <c r="P2176" s="12"/>
      <c r="Q2176" s="12"/>
      <c r="R2176" s="12"/>
    </row>
    <row r="2177" spans="16:18" ht="11.25">
      <c r="P2177" s="12"/>
      <c r="Q2177" s="12"/>
      <c r="R2177" s="12"/>
    </row>
    <row r="2178" spans="16:18" ht="11.25">
      <c r="P2178" s="12"/>
      <c r="Q2178" s="12"/>
      <c r="R2178" s="12"/>
    </row>
    <row r="2179" spans="16:18" ht="11.25">
      <c r="P2179" s="12"/>
      <c r="Q2179" s="12"/>
      <c r="R2179" s="12"/>
    </row>
    <row r="2180" spans="16:18" ht="11.25">
      <c r="P2180" s="12"/>
      <c r="Q2180" s="12"/>
      <c r="R2180" s="12"/>
    </row>
    <row r="2181" spans="16:18" ht="11.25">
      <c r="P2181" s="12"/>
      <c r="Q2181" s="12"/>
      <c r="R2181" s="12"/>
    </row>
    <row r="2182" spans="16:18" ht="11.25">
      <c r="P2182" s="12"/>
      <c r="Q2182" s="12"/>
      <c r="R2182" s="12"/>
    </row>
    <row r="2183" spans="16:18" ht="11.25">
      <c r="P2183" s="12"/>
      <c r="Q2183" s="12"/>
      <c r="R2183" s="12"/>
    </row>
    <row r="2184" spans="16:18" ht="11.25">
      <c r="P2184" s="12"/>
      <c r="Q2184" s="12"/>
      <c r="R2184" s="12"/>
    </row>
    <row r="2185" spans="16:18" ht="11.25">
      <c r="P2185" s="12"/>
      <c r="Q2185" s="12"/>
      <c r="R2185" s="12"/>
    </row>
    <row r="2186" spans="16:18" ht="11.25">
      <c r="P2186" s="12"/>
      <c r="Q2186" s="12"/>
      <c r="R2186" s="12"/>
    </row>
    <row r="2187" spans="16:18" ht="11.25">
      <c r="P2187" s="12"/>
      <c r="Q2187" s="12"/>
      <c r="R2187" s="12"/>
    </row>
    <row r="2188" spans="16:18" ht="11.25">
      <c r="P2188" s="12"/>
      <c r="Q2188" s="12"/>
      <c r="R2188" s="12"/>
    </row>
    <row r="2189" spans="16:18" ht="11.25">
      <c r="P2189" s="12"/>
      <c r="Q2189" s="12"/>
      <c r="R2189" s="12"/>
    </row>
    <row r="2190" spans="16:18" ht="11.25">
      <c r="P2190" s="12"/>
      <c r="Q2190" s="12"/>
      <c r="R2190" s="12"/>
    </row>
    <row r="2191" spans="16:18" ht="11.25">
      <c r="P2191" s="12"/>
      <c r="Q2191" s="12"/>
      <c r="R2191" s="12"/>
    </row>
    <row r="2192" spans="16:18" ht="11.25">
      <c r="P2192" s="12"/>
      <c r="Q2192" s="12"/>
      <c r="R2192" s="12"/>
    </row>
    <row r="2193" spans="16:18" ht="11.25">
      <c r="P2193" s="12"/>
      <c r="Q2193" s="12"/>
      <c r="R2193" s="12"/>
    </row>
    <row r="2194" spans="16:18" ht="11.25">
      <c r="P2194" s="12"/>
      <c r="Q2194" s="12"/>
      <c r="R2194" s="12"/>
    </row>
    <row r="2195" spans="16:18" ht="11.25">
      <c r="P2195" s="12"/>
      <c r="Q2195" s="12"/>
      <c r="R2195" s="12"/>
    </row>
    <row r="2196" spans="16:18" ht="11.25">
      <c r="P2196" s="12"/>
      <c r="Q2196" s="12"/>
      <c r="R2196" s="12"/>
    </row>
    <row r="2197" spans="16:18" ht="11.25">
      <c r="P2197" s="12"/>
      <c r="Q2197" s="12"/>
      <c r="R2197" s="12"/>
    </row>
    <row r="2198" spans="16:18" ht="11.25">
      <c r="P2198" s="12"/>
      <c r="Q2198" s="12"/>
      <c r="R2198" s="12"/>
    </row>
    <row r="2199" spans="16:18" ht="11.25">
      <c r="P2199" s="12"/>
      <c r="Q2199" s="12"/>
      <c r="R2199" s="12"/>
    </row>
    <row r="2200" spans="16:18" ht="11.25">
      <c r="P2200" s="12"/>
      <c r="Q2200" s="12"/>
      <c r="R2200" s="12"/>
    </row>
    <row r="2201" spans="16:18" ht="11.25">
      <c r="P2201" s="12"/>
      <c r="Q2201" s="12"/>
      <c r="R2201" s="12"/>
    </row>
    <row r="2202" spans="16:18" ht="11.25">
      <c r="P2202" s="12"/>
      <c r="Q2202" s="12"/>
      <c r="R2202" s="12"/>
    </row>
    <row r="2203" spans="16:18" ht="11.25">
      <c r="P2203" s="12"/>
      <c r="Q2203" s="12"/>
      <c r="R2203" s="12"/>
    </row>
    <row r="2204" spans="16:18" ht="11.25">
      <c r="P2204" s="12"/>
      <c r="Q2204" s="12"/>
      <c r="R2204" s="12"/>
    </row>
    <row r="2205" spans="16:18" ht="11.25">
      <c r="P2205" s="12"/>
      <c r="Q2205" s="12"/>
      <c r="R2205" s="12"/>
    </row>
    <row r="2206" spans="16:18" ht="11.25">
      <c r="P2206" s="12"/>
      <c r="Q2206" s="12"/>
      <c r="R2206" s="12"/>
    </row>
    <row r="2207" spans="16:18" ht="11.25">
      <c r="P2207" s="12"/>
      <c r="Q2207" s="12"/>
      <c r="R2207" s="12"/>
    </row>
    <row r="2208" spans="16:18" ht="11.25">
      <c r="P2208" s="12"/>
      <c r="Q2208" s="12"/>
      <c r="R2208" s="12"/>
    </row>
    <row r="2209" spans="16:18" ht="11.25">
      <c r="P2209" s="12"/>
      <c r="Q2209" s="12"/>
      <c r="R2209" s="12"/>
    </row>
    <row r="2210" spans="16:18" ht="11.25">
      <c r="P2210" s="12"/>
      <c r="Q2210" s="12"/>
      <c r="R2210" s="12"/>
    </row>
    <row r="2211" spans="16:18" ht="11.25">
      <c r="P2211" s="12"/>
      <c r="Q2211" s="12"/>
      <c r="R2211" s="12"/>
    </row>
    <row r="2212" spans="16:18" ht="11.25">
      <c r="P2212" s="12"/>
      <c r="Q2212" s="12"/>
      <c r="R2212" s="12"/>
    </row>
    <row r="2213" spans="16:18" ht="11.25">
      <c r="P2213" s="12"/>
      <c r="Q2213" s="12"/>
      <c r="R2213" s="12"/>
    </row>
    <row r="2214" spans="16:18" ht="11.25">
      <c r="P2214" s="12"/>
      <c r="Q2214" s="12"/>
      <c r="R2214" s="12"/>
    </row>
    <row r="2215" spans="16:18" ht="11.25">
      <c r="P2215" s="12"/>
      <c r="Q2215" s="12"/>
      <c r="R2215" s="12"/>
    </row>
    <row r="2216" spans="16:18" ht="11.25">
      <c r="P2216" s="12"/>
      <c r="Q2216" s="12"/>
      <c r="R2216" s="12"/>
    </row>
    <row r="2217" spans="16:18" ht="11.25">
      <c r="P2217" s="12"/>
      <c r="Q2217" s="12"/>
      <c r="R2217" s="12"/>
    </row>
    <row r="2218" spans="16:18" ht="11.25">
      <c r="P2218" s="12"/>
      <c r="Q2218" s="12"/>
      <c r="R2218" s="12"/>
    </row>
    <row r="2219" spans="16:18" ht="11.25">
      <c r="P2219" s="12"/>
      <c r="Q2219" s="12"/>
      <c r="R2219" s="12"/>
    </row>
    <row r="2220" spans="16:18" ht="11.25">
      <c r="P2220" s="12"/>
      <c r="Q2220" s="12"/>
      <c r="R2220" s="12"/>
    </row>
    <row r="2221" spans="16:18" ht="11.25">
      <c r="P2221" s="12"/>
      <c r="Q2221" s="12"/>
      <c r="R2221" s="12"/>
    </row>
    <row r="2222" spans="16:18" ht="11.25">
      <c r="P2222" s="12"/>
      <c r="Q2222" s="12"/>
      <c r="R2222" s="12"/>
    </row>
    <row r="2223" spans="16:18" ht="11.25">
      <c r="P2223" s="12"/>
      <c r="Q2223" s="12"/>
      <c r="R2223" s="12"/>
    </row>
    <row r="2224" spans="16:18" ht="11.25">
      <c r="P2224" s="12"/>
      <c r="Q2224" s="12"/>
      <c r="R2224" s="12"/>
    </row>
    <row r="2225" spans="16:18" ht="11.25">
      <c r="P2225" s="12"/>
      <c r="Q2225" s="12"/>
      <c r="R2225" s="12"/>
    </row>
    <row r="2226" spans="16:18" ht="11.25">
      <c r="P2226" s="12"/>
      <c r="Q2226" s="12"/>
      <c r="R2226" s="12"/>
    </row>
    <row r="2227" spans="16:18" ht="11.25">
      <c r="P2227" s="12"/>
      <c r="Q2227" s="12"/>
      <c r="R2227" s="12"/>
    </row>
    <row r="2228" spans="16:18" ht="11.25">
      <c r="P2228" s="12"/>
      <c r="Q2228" s="12"/>
      <c r="R2228" s="12"/>
    </row>
    <row r="2229" spans="16:18" ht="11.25">
      <c r="P2229" s="12"/>
      <c r="Q2229" s="12"/>
      <c r="R2229" s="12"/>
    </row>
    <row r="2230" spans="16:18" ht="11.25">
      <c r="P2230" s="12"/>
      <c r="Q2230" s="12"/>
      <c r="R2230" s="12"/>
    </row>
    <row r="2231" spans="16:18" ht="11.25">
      <c r="P2231" s="12"/>
      <c r="Q2231" s="12"/>
      <c r="R2231" s="12"/>
    </row>
    <row r="2232" spans="16:18" ht="11.25">
      <c r="P2232" s="12"/>
      <c r="Q2232" s="12"/>
      <c r="R2232" s="12"/>
    </row>
    <row r="2233" spans="16:18" ht="11.25">
      <c r="P2233" s="12"/>
      <c r="Q2233" s="12"/>
      <c r="R2233" s="12"/>
    </row>
    <row r="2234" spans="16:18" ht="11.25">
      <c r="P2234" s="12"/>
      <c r="Q2234" s="12"/>
      <c r="R2234" s="12"/>
    </row>
    <row r="2235" spans="16:18" ht="11.25">
      <c r="P2235" s="12"/>
      <c r="Q2235" s="12"/>
      <c r="R2235" s="12"/>
    </row>
    <row r="2236" spans="16:18" ht="11.25">
      <c r="P2236" s="12"/>
      <c r="Q2236" s="12"/>
      <c r="R2236" s="12"/>
    </row>
    <row r="2237" spans="16:18" ht="11.25">
      <c r="P2237" s="12"/>
      <c r="Q2237" s="12"/>
      <c r="R2237" s="12"/>
    </row>
    <row r="2238" spans="16:18" ht="11.25">
      <c r="P2238" s="12"/>
      <c r="Q2238" s="12"/>
      <c r="R2238" s="12"/>
    </row>
    <row r="2239" spans="16:18" ht="11.25">
      <c r="P2239" s="12"/>
      <c r="Q2239" s="12"/>
      <c r="R2239" s="12"/>
    </row>
    <row r="2240" spans="16:18" ht="11.25">
      <c r="P2240" s="12"/>
      <c r="Q2240" s="12"/>
      <c r="R2240" s="12"/>
    </row>
    <row r="2241" spans="16:18" ht="11.25">
      <c r="P2241" s="12"/>
      <c r="Q2241" s="12"/>
      <c r="R2241" s="12"/>
    </row>
    <row r="2242" spans="16:18" ht="11.25">
      <c r="P2242" s="12"/>
      <c r="Q2242" s="12"/>
      <c r="R2242" s="12"/>
    </row>
    <row r="2243" spans="16:18" ht="11.25">
      <c r="P2243" s="12"/>
      <c r="Q2243" s="12"/>
      <c r="R2243" s="12"/>
    </row>
    <row r="2244" spans="16:18" ht="11.25">
      <c r="P2244" s="12"/>
      <c r="Q2244" s="12"/>
      <c r="R2244" s="12"/>
    </row>
    <row r="2245" spans="16:18" ht="11.25">
      <c r="P2245" s="12"/>
      <c r="Q2245" s="12"/>
      <c r="R2245" s="12"/>
    </row>
    <row r="2246" spans="16:18" ht="11.25">
      <c r="P2246" s="12"/>
      <c r="Q2246" s="12"/>
      <c r="R2246" s="12"/>
    </row>
    <row r="2247" spans="16:18" ht="11.25">
      <c r="P2247" s="12"/>
      <c r="Q2247" s="12"/>
      <c r="R2247" s="12"/>
    </row>
    <row r="2248" spans="16:18" ht="11.25">
      <c r="P2248" s="12"/>
      <c r="Q2248" s="12"/>
      <c r="R2248" s="12"/>
    </row>
    <row r="2249" spans="16:18" ht="11.25">
      <c r="P2249" s="12"/>
      <c r="Q2249" s="12"/>
      <c r="R2249" s="12"/>
    </row>
    <row r="2250" spans="16:18" ht="11.25">
      <c r="P2250" s="12"/>
      <c r="Q2250" s="12"/>
      <c r="R2250" s="12"/>
    </row>
    <row r="2251" spans="16:18" ht="11.25">
      <c r="P2251" s="12"/>
      <c r="Q2251" s="12"/>
      <c r="R2251" s="12"/>
    </row>
    <row r="2252" spans="16:18" ht="11.25">
      <c r="P2252" s="12"/>
      <c r="Q2252" s="12"/>
      <c r="R2252" s="12"/>
    </row>
    <row r="2253" spans="16:18" ht="11.25">
      <c r="P2253" s="12"/>
      <c r="Q2253" s="12"/>
      <c r="R2253" s="12"/>
    </row>
    <row r="2254" spans="16:18" ht="11.25">
      <c r="P2254" s="12"/>
      <c r="Q2254" s="12"/>
      <c r="R2254" s="12"/>
    </row>
    <row r="2255" spans="16:18" ht="11.25">
      <c r="P2255" s="12"/>
      <c r="Q2255" s="12"/>
      <c r="R2255" s="12"/>
    </row>
    <row r="2256" spans="16:18" ht="11.25">
      <c r="P2256" s="12"/>
      <c r="Q2256" s="12"/>
      <c r="R2256" s="12"/>
    </row>
    <row r="2257" spans="16:18" ht="11.25">
      <c r="P2257" s="12"/>
      <c r="Q2257" s="12"/>
      <c r="R2257" s="12"/>
    </row>
    <row r="2258" spans="16:18" ht="11.25">
      <c r="P2258" s="12"/>
      <c r="Q2258" s="12"/>
      <c r="R2258" s="12"/>
    </row>
    <row r="2259" spans="16:18" ht="11.25">
      <c r="P2259" s="12"/>
      <c r="Q2259" s="12"/>
      <c r="R2259" s="12"/>
    </row>
    <row r="2260" spans="16:18" ht="11.25">
      <c r="P2260" s="12"/>
      <c r="Q2260" s="12"/>
      <c r="R2260" s="12"/>
    </row>
    <row r="2261" spans="16:18" ht="11.25">
      <c r="P2261" s="12"/>
      <c r="Q2261" s="12"/>
      <c r="R2261" s="12"/>
    </row>
    <row r="2262" spans="16:18" ht="11.25">
      <c r="P2262" s="12"/>
      <c r="Q2262" s="12"/>
      <c r="R2262" s="12"/>
    </row>
    <row r="2263" spans="16:18" ht="11.25">
      <c r="P2263" s="12"/>
      <c r="Q2263" s="12"/>
      <c r="R2263" s="12"/>
    </row>
    <row r="2264" spans="16:18" ht="11.25">
      <c r="P2264" s="12"/>
      <c r="Q2264" s="12"/>
      <c r="R2264" s="12"/>
    </row>
    <row r="2265" spans="16:18" ht="11.25">
      <c r="P2265" s="12"/>
      <c r="Q2265" s="12"/>
      <c r="R2265" s="12"/>
    </row>
    <row r="2266" spans="16:18" ht="11.25">
      <c r="P2266" s="12"/>
      <c r="Q2266" s="12"/>
      <c r="R2266" s="12"/>
    </row>
    <row r="2267" spans="16:18" ht="11.25">
      <c r="P2267" s="12"/>
      <c r="Q2267" s="12"/>
      <c r="R2267" s="12"/>
    </row>
    <row r="2268" spans="16:18" ht="11.25">
      <c r="P2268" s="12"/>
      <c r="Q2268" s="12"/>
      <c r="R2268" s="12"/>
    </row>
    <row r="2269" spans="16:18" ht="11.25">
      <c r="P2269" s="12"/>
      <c r="Q2269" s="12"/>
      <c r="R2269" s="12"/>
    </row>
    <row r="2270" spans="16:18" ht="11.25">
      <c r="P2270" s="12"/>
      <c r="Q2270" s="12"/>
      <c r="R2270" s="12"/>
    </row>
    <row r="2271" spans="16:18" ht="11.25">
      <c r="P2271" s="12"/>
      <c r="Q2271" s="12"/>
      <c r="R2271" s="12"/>
    </row>
    <row r="2272" spans="16:18" ht="11.25">
      <c r="P2272" s="12"/>
      <c r="Q2272" s="12"/>
      <c r="R2272" s="12"/>
    </row>
    <row r="2273" spans="16:18" ht="11.25">
      <c r="P2273" s="12"/>
      <c r="Q2273" s="12"/>
      <c r="R2273" s="12"/>
    </row>
    <row r="2274" spans="16:18" ht="11.25">
      <c r="P2274" s="12"/>
      <c r="Q2274" s="12"/>
      <c r="R2274" s="12"/>
    </row>
    <row r="2275" spans="16:18" ht="11.25">
      <c r="P2275" s="12"/>
      <c r="Q2275" s="12"/>
      <c r="R2275" s="12"/>
    </row>
    <row r="2276" spans="16:18" ht="11.25">
      <c r="P2276" s="12"/>
      <c r="Q2276" s="12"/>
      <c r="R2276" s="12"/>
    </row>
    <row r="2277" spans="16:18" ht="11.25">
      <c r="P2277" s="12"/>
      <c r="Q2277" s="12"/>
      <c r="R2277" s="12"/>
    </row>
    <row r="2278" spans="16:18" ht="11.25">
      <c r="P2278" s="12"/>
      <c r="Q2278" s="12"/>
      <c r="R2278" s="12"/>
    </row>
    <row r="2279" spans="16:18" ht="11.25">
      <c r="P2279" s="12"/>
      <c r="Q2279" s="12"/>
      <c r="R2279" s="12"/>
    </row>
    <row r="2280" spans="16:18" ht="11.25">
      <c r="P2280" s="12"/>
      <c r="Q2280" s="12"/>
      <c r="R2280" s="12"/>
    </row>
    <row r="2281" spans="16:18" ht="11.25">
      <c r="P2281" s="12"/>
      <c r="Q2281" s="12"/>
      <c r="R2281" s="12"/>
    </row>
    <row r="2282" spans="16:18" ht="11.25">
      <c r="P2282" s="12"/>
      <c r="Q2282" s="12"/>
      <c r="R2282" s="12"/>
    </row>
    <row r="2283" spans="16:18" ht="11.25">
      <c r="P2283" s="12"/>
      <c r="Q2283" s="12"/>
      <c r="R2283" s="12"/>
    </row>
    <row r="2284" spans="16:18" ht="11.25">
      <c r="P2284" s="12"/>
      <c r="Q2284" s="12"/>
      <c r="R2284" s="12"/>
    </row>
    <row r="2285" spans="16:18" ht="11.25">
      <c r="P2285" s="12"/>
      <c r="Q2285" s="12"/>
      <c r="R2285" s="12"/>
    </row>
    <row r="2286" spans="16:18" ht="11.25">
      <c r="P2286" s="12"/>
      <c r="Q2286" s="12"/>
      <c r="R2286" s="12"/>
    </row>
    <row r="2287" spans="16:18" ht="11.25">
      <c r="P2287" s="12"/>
      <c r="Q2287" s="12"/>
      <c r="R2287" s="12"/>
    </row>
    <row r="2288" spans="16:18" ht="11.25">
      <c r="P2288" s="12"/>
      <c r="Q2288" s="12"/>
      <c r="R2288" s="12"/>
    </row>
    <row r="2289" spans="16:18" ht="11.25">
      <c r="P2289" s="12"/>
      <c r="Q2289" s="12"/>
      <c r="R2289" s="12"/>
    </row>
    <row r="2290" spans="16:18" ht="11.25">
      <c r="P2290" s="12"/>
      <c r="Q2290" s="12"/>
      <c r="R2290" s="12"/>
    </row>
    <row r="2291" spans="16:18" ht="11.25">
      <c r="P2291" s="12"/>
      <c r="Q2291" s="12"/>
      <c r="R2291" s="12"/>
    </row>
    <row r="2292" spans="16:18" ht="11.25">
      <c r="P2292" s="12"/>
      <c r="Q2292" s="12"/>
      <c r="R2292" s="12"/>
    </row>
    <row r="2293" spans="16:18" ht="11.25">
      <c r="P2293" s="12"/>
      <c r="Q2293" s="12"/>
      <c r="R2293" s="12"/>
    </row>
    <row r="2294" spans="16:18" ht="11.25">
      <c r="P2294" s="12"/>
      <c r="Q2294" s="12"/>
      <c r="R2294" s="12"/>
    </row>
    <row r="2295" spans="16:18" ht="11.25">
      <c r="P2295" s="12"/>
      <c r="Q2295" s="12"/>
      <c r="R2295" s="12"/>
    </row>
    <row r="2296" spans="16:18" ht="11.25">
      <c r="P2296" s="12"/>
      <c r="Q2296" s="12"/>
      <c r="R2296" s="12"/>
    </row>
    <row r="2297" spans="16:18" ht="11.25">
      <c r="P2297" s="12"/>
      <c r="Q2297" s="12"/>
      <c r="R2297" s="12"/>
    </row>
    <row r="2298" spans="16:18" ht="11.25">
      <c r="P2298" s="12"/>
      <c r="Q2298" s="12"/>
      <c r="R2298" s="12"/>
    </row>
    <row r="2299" spans="16:18" ht="11.25">
      <c r="P2299" s="12"/>
      <c r="Q2299" s="12"/>
      <c r="R2299" s="12"/>
    </row>
    <row r="2300" spans="16:18" ht="11.25">
      <c r="P2300" s="12"/>
      <c r="Q2300" s="12"/>
      <c r="R2300" s="12"/>
    </row>
    <row r="2301" spans="16:18" ht="11.25">
      <c r="P2301" s="12"/>
      <c r="Q2301" s="12"/>
      <c r="R2301" s="12"/>
    </row>
    <row r="2302" spans="16:18" ht="11.25">
      <c r="P2302" s="12"/>
      <c r="Q2302" s="12"/>
      <c r="R2302" s="12"/>
    </row>
    <row r="2303" spans="16:18" ht="11.25">
      <c r="P2303" s="12"/>
      <c r="Q2303" s="12"/>
      <c r="R2303" s="12"/>
    </row>
    <row r="2304" spans="16:18" ht="11.25">
      <c r="P2304" s="12"/>
      <c r="Q2304" s="12"/>
      <c r="R2304" s="12"/>
    </row>
    <row r="2305" spans="16:18" ht="11.25">
      <c r="P2305" s="12"/>
      <c r="Q2305" s="12"/>
      <c r="R2305" s="12"/>
    </row>
    <row r="2306" spans="16:18" ht="11.25">
      <c r="P2306" s="12"/>
      <c r="Q2306" s="12"/>
      <c r="R2306" s="12"/>
    </row>
    <row r="2307" spans="16:18" ht="11.25">
      <c r="P2307" s="12"/>
      <c r="Q2307" s="12"/>
      <c r="R2307" s="12"/>
    </row>
    <row r="2308" spans="16:18" ht="11.25">
      <c r="P2308" s="12"/>
      <c r="Q2308" s="12"/>
      <c r="R2308" s="12"/>
    </row>
    <row r="2309" spans="16:18" ht="11.25">
      <c r="P2309" s="12"/>
      <c r="Q2309" s="12"/>
      <c r="R2309" s="12"/>
    </row>
    <row r="2310" spans="16:18" ht="11.25">
      <c r="P2310" s="12"/>
      <c r="Q2310" s="12"/>
      <c r="R2310" s="12"/>
    </row>
    <row r="2311" spans="16:18" ht="11.25">
      <c r="P2311" s="12"/>
      <c r="Q2311" s="12"/>
      <c r="R2311" s="12"/>
    </row>
    <row r="2312" spans="16:18" ht="11.25">
      <c r="P2312" s="12"/>
      <c r="Q2312" s="12"/>
      <c r="R2312" s="12"/>
    </row>
    <row r="2313" spans="16:18" ht="11.25">
      <c r="P2313" s="12"/>
      <c r="Q2313" s="12"/>
      <c r="R2313" s="12"/>
    </row>
    <row r="2314" spans="16:18" ht="11.25">
      <c r="P2314" s="12"/>
      <c r="Q2314" s="12"/>
      <c r="R2314" s="12"/>
    </row>
    <row r="2315" spans="16:18" ht="11.25">
      <c r="P2315" s="12"/>
      <c r="Q2315" s="12"/>
      <c r="R2315" s="12"/>
    </row>
    <row r="2316" spans="16:18" ht="11.25">
      <c r="P2316" s="12"/>
      <c r="Q2316" s="12"/>
      <c r="R2316" s="12"/>
    </row>
    <row r="2317" spans="16:18" ht="11.25">
      <c r="P2317" s="12"/>
      <c r="Q2317" s="12"/>
      <c r="R2317" s="12"/>
    </row>
    <row r="2318" spans="16:18" ht="11.25">
      <c r="P2318" s="12"/>
      <c r="Q2318" s="12"/>
      <c r="R2318" s="12"/>
    </row>
    <row r="2319" spans="16:18" ht="11.25">
      <c r="P2319" s="12"/>
      <c r="Q2319" s="12"/>
      <c r="R2319" s="12"/>
    </row>
    <row r="2320" spans="16:18" ht="11.25">
      <c r="P2320" s="12"/>
      <c r="Q2320" s="12"/>
      <c r="R2320" s="12"/>
    </row>
    <row r="2321" spans="16:18" ht="11.25">
      <c r="P2321" s="12"/>
      <c r="Q2321" s="12"/>
      <c r="R2321" s="12"/>
    </row>
    <row r="2322" spans="16:18" ht="11.25">
      <c r="P2322" s="12"/>
      <c r="Q2322" s="12"/>
      <c r="R2322" s="12"/>
    </row>
    <row r="2323" spans="16:18" ht="11.25">
      <c r="P2323" s="12"/>
      <c r="Q2323" s="12"/>
      <c r="R2323" s="12"/>
    </row>
    <row r="2324" spans="16:18" ht="11.25">
      <c r="P2324" s="12"/>
      <c r="Q2324" s="12"/>
      <c r="R2324" s="12"/>
    </row>
    <row r="2325" spans="16:18" ht="11.25">
      <c r="P2325" s="12"/>
      <c r="Q2325" s="12"/>
      <c r="R2325" s="12"/>
    </row>
    <row r="2326" spans="16:18" ht="11.25">
      <c r="P2326" s="12"/>
      <c r="Q2326" s="12"/>
      <c r="R2326" s="12"/>
    </row>
    <row r="2327" spans="16:18" ht="11.25">
      <c r="P2327" s="12"/>
      <c r="Q2327" s="12"/>
      <c r="R2327" s="12"/>
    </row>
    <row r="2328" spans="16:18" ht="11.25">
      <c r="P2328" s="12"/>
      <c r="Q2328" s="12"/>
      <c r="R2328" s="12"/>
    </row>
    <row r="2329" spans="16:18" ht="11.25">
      <c r="P2329" s="12"/>
      <c r="Q2329" s="12"/>
      <c r="R2329" s="12"/>
    </row>
    <row r="2330" spans="16:18" ht="11.25">
      <c r="P2330" s="12"/>
      <c r="Q2330" s="12"/>
      <c r="R2330" s="12"/>
    </row>
    <row r="2331" spans="16:18" ht="11.25">
      <c r="P2331" s="12"/>
      <c r="Q2331" s="12"/>
      <c r="R2331" s="12"/>
    </row>
    <row r="2332" spans="16:18" ht="11.25">
      <c r="P2332" s="12"/>
      <c r="Q2332" s="12"/>
      <c r="R2332" s="12"/>
    </row>
    <row r="2333" spans="16:18" ht="11.25">
      <c r="P2333" s="12"/>
      <c r="Q2333" s="12"/>
      <c r="R2333" s="12"/>
    </row>
    <row r="2334" spans="16:18" ht="11.25">
      <c r="P2334" s="12"/>
      <c r="Q2334" s="12"/>
      <c r="R2334" s="12"/>
    </row>
    <row r="2335" spans="16:18" ht="11.25">
      <c r="P2335" s="12"/>
      <c r="Q2335" s="12"/>
      <c r="R2335" s="12"/>
    </row>
    <row r="2336" spans="16:18" ht="11.25">
      <c r="P2336" s="12"/>
      <c r="Q2336" s="12"/>
      <c r="R2336" s="12"/>
    </row>
    <row r="2337" spans="16:18" ht="11.25">
      <c r="P2337" s="12"/>
      <c r="Q2337" s="12"/>
      <c r="R2337" s="12"/>
    </row>
    <row r="2338" spans="16:18" ht="11.25">
      <c r="P2338" s="12"/>
      <c r="Q2338" s="12"/>
      <c r="R2338" s="12"/>
    </row>
    <row r="2339" spans="16:18" ht="11.25">
      <c r="P2339" s="12"/>
      <c r="Q2339" s="12"/>
      <c r="R2339" s="12"/>
    </row>
    <row r="2340" spans="16:18" ht="11.25">
      <c r="P2340" s="12"/>
      <c r="Q2340" s="12"/>
      <c r="R2340" s="12"/>
    </row>
    <row r="2341" spans="16:18" ht="11.25">
      <c r="P2341" s="12"/>
      <c r="Q2341" s="12"/>
      <c r="R2341" s="12"/>
    </row>
    <row r="2342" spans="16:18" ht="11.25">
      <c r="P2342" s="12"/>
      <c r="Q2342" s="12"/>
      <c r="R2342" s="12"/>
    </row>
    <row r="2343" spans="16:18" ht="11.25">
      <c r="P2343" s="12"/>
      <c r="Q2343" s="12"/>
      <c r="R2343" s="12"/>
    </row>
    <row r="2344" spans="16:18" ht="11.25">
      <c r="P2344" s="12"/>
      <c r="Q2344" s="12"/>
      <c r="R2344" s="12"/>
    </row>
    <row r="2345" spans="16:18" ht="11.25">
      <c r="P2345" s="12"/>
      <c r="Q2345" s="12"/>
      <c r="R2345" s="12"/>
    </row>
    <row r="2346" spans="16:18" ht="11.25">
      <c r="P2346" s="12"/>
      <c r="Q2346" s="12"/>
      <c r="R2346" s="12"/>
    </row>
    <row r="2347" spans="16:18" ht="11.25">
      <c r="P2347" s="12"/>
      <c r="Q2347" s="12"/>
      <c r="R2347" s="12"/>
    </row>
    <row r="2348" spans="16:18" ht="11.25">
      <c r="P2348" s="12"/>
      <c r="Q2348" s="12"/>
      <c r="R2348" s="12"/>
    </row>
    <row r="2349" spans="16:18" ht="11.25">
      <c r="P2349" s="12"/>
      <c r="Q2349" s="12"/>
      <c r="R2349" s="12"/>
    </row>
    <row r="2350" spans="16:18" ht="11.25">
      <c r="P2350" s="12"/>
      <c r="Q2350" s="12"/>
      <c r="R2350" s="12"/>
    </row>
    <row r="2351" spans="16:18" ht="11.25">
      <c r="P2351" s="12"/>
      <c r="Q2351" s="12"/>
      <c r="R2351" s="12"/>
    </row>
    <row r="2352" spans="16:18" ht="11.25">
      <c r="P2352" s="12"/>
      <c r="Q2352" s="12"/>
      <c r="R2352" s="12"/>
    </row>
    <row r="2353" spans="16:18" ht="11.25">
      <c r="P2353" s="12"/>
      <c r="Q2353" s="12"/>
      <c r="R2353" s="12"/>
    </row>
    <row r="2354" spans="16:18" ht="11.25">
      <c r="P2354" s="12"/>
      <c r="Q2354" s="12"/>
      <c r="R2354" s="12"/>
    </row>
    <row r="2355" spans="16:18" ht="11.25">
      <c r="P2355" s="12"/>
      <c r="Q2355" s="12"/>
      <c r="R2355" s="12"/>
    </row>
    <row r="2356" spans="16:18" ht="11.25">
      <c r="P2356" s="12"/>
      <c r="Q2356" s="12"/>
      <c r="R2356" s="12"/>
    </row>
    <row r="2357" spans="16:18" ht="11.25">
      <c r="P2357" s="12"/>
      <c r="Q2357" s="12"/>
      <c r="R2357" s="12"/>
    </row>
    <row r="2358" spans="16:18" ht="11.25">
      <c r="P2358" s="12"/>
      <c r="Q2358" s="12"/>
      <c r="R2358" s="12"/>
    </row>
    <row r="2359" spans="16:18" ht="11.25">
      <c r="P2359" s="12"/>
      <c r="Q2359" s="12"/>
      <c r="R2359" s="12"/>
    </row>
    <row r="2360" spans="16:18" ht="11.25">
      <c r="P2360" s="12"/>
      <c r="Q2360" s="12"/>
      <c r="R2360" s="12"/>
    </row>
    <row r="2361" spans="16:18" ht="11.25">
      <c r="P2361" s="12"/>
      <c r="Q2361" s="12"/>
      <c r="R2361" s="12"/>
    </row>
    <row r="2362" spans="16:18" ht="11.25">
      <c r="P2362" s="12"/>
      <c r="Q2362" s="12"/>
      <c r="R2362" s="12"/>
    </row>
    <row r="2363" spans="16:18" ht="11.25">
      <c r="P2363" s="12"/>
      <c r="Q2363" s="12"/>
      <c r="R2363" s="12"/>
    </row>
    <row r="2364" spans="16:18" ht="11.25">
      <c r="P2364" s="12"/>
      <c r="Q2364" s="12"/>
      <c r="R2364" s="12"/>
    </row>
    <row r="2365" spans="16:18" ht="11.25">
      <c r="P2365" s="12"/>
      <c r="Q2365" s="12"/>
      <c r="R2365" s="12"/>
    </row>
    <row r="2366" spans="16:18" ht="11.25">
      <c r="P2366" s="12"/>
      <c r="Q2366" s="12"/>
      <c r="R2366" s="12"/>
    </row>
    <row r="2367" spans="16:18" ht="11.25">
      <c r="P2367" s="12"/>
      <c r="Q2367" s="12"/>
      <c r="R2367" s="12"/>
    </row>
    <row r="2368" spans="16:18" ht="11.25">
      <c r="P2368" s="12"/>
      <c r="Q2368" s="12"/>
      <c r="R2368" s="12"/>
    </row>
    <row r="2369" spans="16:18" ht="11.25">
      <c r="P2369" s="12"/>
      <c r="Q2369" s="12"/>
      <c r="R2369" s="12"/>
    </row>
    <row r="2370" spans="16:18" ht="11.25">
      <c r="P2370" s="12"/>
      <c r="Q2370" s="12"/>
      <c r="R2370" s="12"/>
    </row>
    <row r="2371" spans="16:18" ht="11.25">
      <c r="P2371" s="12"/>
      <c r="Q2371" s="12"/>
      <c r="R2371" s="12"/>
    </row>
    <row r="2372" spans="16:18" ht="11.25">
      <c r="P2372" s="12"/>
      <c r="Q2372" s="12"/>
      <c r="R2372" s="12"/>
    </row>
    <row r="2373" spans="16:18" ht="11.25">
      <c r="P2373" s="12"/>
      <c r="Q2373" s="12"/>
      <c r="R2373" s="12"/>
    </row>
    <row r="2374" spans="16:18" ht="11.25">
      <c r="P2374" s="12"/>
      <c r="Q2374" s="12"/>
      <c r="R2374" s="12"/>
    </row>
    <row r="2375" spans="16:18" ht="11.25">
      <c r="P2375" s="12"/>
      <c r="Q2375" s="12"/>
      <c r="R2375" s="12"/>
    </row>
    <row r="2376" spans="16:18" ht="11.25">
      <c r="P2376" s="12"/>
      <c r="Q2376" s="12"/>
      <c r="R2376" s="12"/>
    </row>
    <row r="2377" spans="16:18" ht="11.25">
      <c r="P2377" s="12"/>
      <c r="Q2377" s="12"/>
      <c r="R2377" s="12"/>
    </row>
    <row r="2378" spans="16:18" ht="11.25">
      <c r="P2378" s="12"/>
      <c r="Q2378" s="12"/>
      <c r="R2378" s="12"/>
    </row>
    <row r="2379" spans="16:18" ht="11.25">
      <c r="P2379" s="12"/>
      <c r="Q2379" s="12"/>
      <c r="R2379" s="12"/>
    </row>
    <row r="2380" spans="16:18" ht="11.25">
      <c r="P2380" s="12"/>
      <c r="Q2380" s="12"/>
      <c r="R2380" s="12"/>
    </row>
    <row r="2381" spans="16:18" ht="11.25">
      <c r="P2381" s="12"/>
      <c r="Q2381" s="12"/>
      <c r="R2381" s="12"/>
    </row>
    <row r="2382" spans="16:18" ht="11.25">
      <c r="P2382" s="12"/>
      <c r="Q2382" s="12"/>
      <c r="R2382" s="12"/>
    </row>
    <row r="2383" spans="16:18" ht="11.25">
      <c r="P2383" s="12"/>
      <c r="Q2383" s="12"/>
      <c r="R2383" s="12"/>
    </row>
    <row r="2384" spans="16:18" ht="11.25">
      <c r="P2384" s="12"/>
      <c r="Q2384" s="12"/>
      <c r="R2384" s="12"/>
    </row>
    <row r="2385" spans="16:18" ht="11.25">
      <c r="P2385" s="12"/>
      <c r="Q2385" s="12"/>
      <c r="R2385" s="12"/>
    </row>
    <row r="2386" spans="16:18" ht="11.25">
      <c r="P2386" s="12"/>
      <c r="Q2386" s="12"/>
      <c r="R2386" s="12"/>
    </row>
    <row r="2387" spans="16:18" ht="11.25">
      <c r="P2387" s="12"/>
      <c r="Q2387" s="12"/>
      <c r="R2387" s="12"/>
    </row>
    <row r="2388" spans="16:18" ht="11.25">
      <c r="P2388" s="12"/>
      <c r="Q2388" s="12"/>
      <c r="R2388" s="12"/>
    </row>
    <row r="2389" spans="16:18" ht="11.25">
      <c r="P2389" s="12"/>
      <c r="Q2389" s="12"/>
      <c r="R2389" s="12"/>
    </row>
    <row r="2390" spans="16:18" ht="11.25">
      <c r="P2390" s="12"/>
      <c r="Q2390" s="12"/>
      <c r="R2390" s="12"/>
    </row>
    <row r="2391" spans="16:18" ht="11.25">
      <c r="P2391" s="12"/>
      <c r="Q2391" s="12"/>
      <c r="R2391" s="12"/>
    </row>
    <row r="2392" spans="16:18" ht="11.25">
      <c r="P2392" s="12"/>
      <c r="Q2392" s="12"/>
      <c r="R2392" s="12"/>
    </row>
    <row r="2393" spans="16:18" ht="11.25">
      <c r="P2393" s="12"/>
      <c r="Q2393" s="12"/>
      <c r="R2393" s="12"/>
    </row>
    <row r="2394" spans="16:18" ht="11.25">
      <c r="P2394" s="12"/>
      <c r="Q2394" s="12"/>
      <c r="R2394" s="12"/>
    </row>
    <row r="2395" spans="16:18" ht="11.25">
      <c r="P2395" s="12"/>
      <c r="Q2395" s="12"/>
      <c r="R2395" s="12"/>
    </row>
    <row r="2396" spans="16:18" ht="11.25">
      <c r="P2396" s="12"/>
      <c r="Q2396" s="12"/>
      <c r="R2396" s="12"/>
    </row>
    <row r="2397" spans="16:18" ht="11.25">
      <c r="P2397" s="12"/>
      <c r="Q2397" s="12"/>
      <c r="R2397" s="12"/>
    </row>
    <row r="2398" spans="16:18" ht="11.25">
      <c r="P2398" s="12"/>
      <c r="Q2398" s="12"/>
      <c r="R2398" s="12"/>
    </row>
    <row r="2399" spans="16:18" ht="11.25">
      <c r="P2399" s="12"/>
      <c r="Q2399" s="12"/>
      <c r="R2399" s="12"/>
    </row>
    <row r="2400" spans="16:18" ht="11.25">
      <c r="P2400" s="12"/>
      <c r="Q2400" s="12"/>
      <c r="R2400" s="12"/>
    </row>
    <row r="2401" spans="16:18" ht="11.25">
      <c r="P2401" s="12"/>
      <c r="Q2401" s="12"/>
      <c r="R2401" s="12"/>
    </row>
    <row r="2402" spans="16:18" ht="11.25">
      <c r="P2402" s="12"/>
      <c r="Q2402" s="12"/>
      <c r="R2402" s="12"/>
    </row>
    <row r="2403" spans="16:18" ht="11.25">
      <c r="P2403" s="12"/>
      <c r="Q2403" s="12"/>
      <c r="R2403" s="12"/>
    </row>
    <row r="2404" spans="16:18" ht="11.25">
      <c r="P2404" s="12"/>
      <c r="Q2404" s="12"/>
      <c r="R2404" s="12"/>
    </row>
    <row r="2405" spans="16:18" ht="11.25">
      <c r="P2405" s="12"/>
      <c r="Q2405" s="12"/>
      <c r="R2405" s="12"/>
    </row>
    <row r="2406" spans="16:18" ht="11.25">
      <c r="P2406" s="12"/>
      <c r="Q2406" s="12"/>
      <c r="R2406" s="12"/>
    </row>
    <row r="2407" spans="16:18" ht="11.25">
      <c r="P2407" s="12"/>
      <c r="Q2407" s="12"/>
      <c r="R2407" s="12"/>
    </row>
    <row r="2408" spans="16:18" ht="11.25">
      <c r="P2408" s="12"/>
      <c r="Q2408" s="12"/>
      <c r="R2408" s="12"/>
    </row>
    <row r="2409" spans="16:18" ht="11.25">
      <c r="P2409" s="12"/>
      <c r="Q2409" s="12"/>
      <c r="R2409" s="12"/>
    </row>
    <row r="2410" spans="16:18" ht="11.25">
      <c r="P2410" s="12"/>
      <c r="Q2410" s="12"/>
      <c r="R2410" s="12"/>
    </row>
    <row r="2411" spans="16:18" ht="11.25">
      <c r="P2411" s="12"/>
      <c r="Q2411" s="12"/>
      <c r="R2411" s="12"/>
    </row>
    <row r="2412" spans="16:18" ht="11.25">
      <c r="P2412" s="12"/>
      <c r="Q2412" s="12"/>
      <c r="R2412" s="12"/>
    </row>
    <row r="2413" spans="16:18" ht="11.25">
      <c r="P2413" s="12"/>
      <c r="Q2413" s="12"/>
      <c r="R2413" s="12"/>
    </row>
    <row r="2414" spans="16:18" ht="11.25">
      <c r="P2414" s="12"/>
      <c r="Q2414" s="12"/>
      <c r="R2414" s="12"/>
    </row>
    <row r="2415" spans="16:18" ht="11.25">
      <c r="P2415" s="12"/>
      <c r="Q2415" s="12"/>
      <c r="R2415" s="12"/>
    </row>
    <row r="2416" spans="16:18" ht="11.25">
      <c r="P2416" s="12"/>
      <c r="Q2416" s="12"/>
      <c r="R2416" s="12"/>
    </row>
    <row r="2417" spans="16:18" ht="11.25">
      <c r="P2417" s="12"/>
      <c r="Q2417" s="12"/>
      <c r="R2417" s="12"/>
    </row>
    <row r="2418" spans="16:18" ht="11.25">
      <c r="P2418" s="12"/>
      <c r="Q2418" s="12"/>
      <c r="R2418" s="12"/>
    </row>
    <row r="2419" spans="16:18" ht="11.25">
      <c r="P2419" s="12"/>
      <c r="Q2419" s="12"/>
      <c r="R2419" s="12"/>
    </row>
    <row r="2420" spans="16:18" ht="11.25">
      <c r="P2420" s="12"/>
      <c r="Q2420" s="12"/>
      <c r="R2420" s="12"/>
    </row>
    <row r="2421" spans="16:18" ht="11.25">
      <c r="P2421" s="12"/>
      <c r="Q2421" s="12"/>
      <c r="R2421" s="12"/>
    </row>
    <row r="2422" spans="16:18" ht="11.25">
      <c r="P2422" s="12"/>
      <c r="Q2422" s="12"/>
      <c r="R2422" s="12"/>
    </row>
    <row r="2423" spans="16:18" ht="11.25">
      <c r="P2423" s="12"/>
      <c r="Q2423" s="12"/>
      <c r="R2423" s="12"/>
    </row>
    <row r="2424" spans="16:18" ht="11.25">
      <c r="P2424" s="12"/>
      <c r="Q2424" s="12"/>
      <c r="R2424" s="12"/>
    </row>
    <row r="2425" spans="16:18" ht="11.25">
      <c r="P2425" s="12"/>
      <c r="Q2425" s="12"/>
      <c r="R2425" s="12"/>
    </row>
    <row r="2426" spans="16:18" ht="11.25">
      <c r="P2426" s="12"/>
      <c r="Q2426" s="12"/>
      <c r="R2426" s="12"/>
    </row>
    <row r="2427" spans="16:18" ht="11.25">
      <c r="P2427" s="12"/>
      <c r="Q2427" s="12"/>
      <c r="R2427" s="12"/>
    </row>
    <row r="2428" spans="16:18" ht="11.25">
      <c r="P2428" s="12"/>
      <c r="Q2428" s="12"/>
      <c r="R2428" s="12"/>
    </row>
    <row r="2429" spans="16:18" ht="11.25">
      <c r="P2429" s="12"/>
      <c r="Q2429" s="12"/>
      <c r="R2429" s="12"/>
    </row>
    <row r="2430" spans="16:18" ht="11.25">
      <c r="P2430" s="12"/>
      <c r="Q2430" s="12"/>
      <c r="R2430" s="12"/>
    </row>
    <row r="2431" spans="16:18" ht="11.25">
      <c r="P2431" s="12"/>
      <c r="Q2431" s="12"/>
      <c r="R2431" s="12"/>
    </row>
    <row r="2432" spans="16:18" ht="11.25">
      <c r="P2432" s="12"/>
      <c r="Q2432" s="12"/>
      <c r="R2432" s="12"/>
    </row>
    <row r="2433" spans="16:18" ht="11.25">
      <c r="P2433" s="12"/>
      <c r="Q2433" s="12"/>
      <c r="R2433" s="12"/>
    </row>
    <row r="2434" spans="16:18" ht="11.25">
      <c r="P2434" s="12"/>
      <c r="Q2434" s="12"/>
      <c r="R2434" s="12"/>
    </row>
    <row r="2435" spans="16:18" ht="11.25">
      <c r="P2435" s="12"/>
      <c r="Q2435" s="12"/>
      <c r="R2435" s="12"/>
    </row>
    <row r="2436" spans="16:18" ht="11.25">
      <c r="P2436" s="12"/>
      <c r="Q2436" s="12"/>
      <c r="R2436" s="12"/>
    </row>
    <row r="2437" spans="16:18" ht="11.25">
      <c r="P2437" s="12"/>
      <c r="Q2437" s="12"/>
      <c r="R2437" s="12"/>
    </row>
    <row r="2438" spans="16:18" ht="11.25">
      <c r="P2438" s="12"/>
      <c r="Q2438" s="12"/>
      <c r="R2438" s="12"/>
    </row>
    <row r="2439" spans="16:18" ht="11.25">
      <c r="P2439" s="12"/>
      <c r="Q2439" s="12"/>
      <c r="R2439" s="12"/>
    </row>
    <row r="2440" spans="16:18" ht="11.25">
      <c r="P2440" s="12"/>
      <c r="Q2440" s="12"/>
      <c r="R2440" s="12"/>
    </row>
    <row r="2441" spans="16:18" ht="11.25">
      <c r="P2441" s="12"/>
      <c r="Q2441" s="12"/>
      <c r="R2441" s="12"/>
    </row>
    <row r="2442" spans="16:18" ht="11.25">
      <c r="P2442" s="12"/>
      <c r="Q2442" s="12"/>
      <c r="R2442" s="12"/>
    </row>
    <row r="2443" spans="16:18" ht="11.25">
      <c r="P2443" s="12"/>
      <c r="Q2443" s="12"/>
      <c r="R2443" s="12"/>
    </row>
    <row r="2444" spans="16:18" ht="11.25">
      <c r="P2444" s="12"/>
      <c r="Q2444" s="12"/>
      <c r="R2444" s="12"/>
    </row>
    <row r="2445" spans="16:18" ht="11.25">
      <c r="P2445" s="12"/>
      <c r="Q2445" s="12"/>
      <c r="R2445" s="12"/>
    </row>
    <row r="2446" spans="16:18" ht="11.25">
      <c r="P2446" s="12"/>
      <c r="Q2446" s="12"/>
      <c r="R2446" s="12"/>
    </row>
    <row r="2447" spans="16:18" ht="11.25">
      <c r="P2447" s="12"/>
      <c r="Q2447" s="12"/>
      <c r="R2447" s="12"/>
    </row>
    <row r="2448" spans="16:18" ht="11.25">
      <c r="P2448" s="12"/>
      <c r="Q2448" s="12"/>
      <c r="R2448" s="12"/>
    </row>
    <row r="2449" spans="16:18" ht="11.25">
      <c r="P2449" s="12"/>
      <c r="Q2449" s="12"/>
      <c r="R2449" s="12"/>
    </row>
    <row r="2450" spans="16:18" ht="11.25">
      <c r="P2450" s="12"/>
      <c r="Q2450" s="12"/>
      <c r="R2450" s="12"/>
    </row>
    <row r="2451" spans="16:18" ht="11.25">
      <c r="P2451" s="12"/>
      <c r="Q2451" s="12"/>
      <c r="R2451" s="12"/>
    </row>
    <row r="2452" spans="16:18" ht="11.25">
      <c r="P2452" s="12"/>
      <c r="Q2452" s="12"/>
      <c r="R2452" s="12"/>
    </row>
    <row r="2453" spans="16:18" ht="11.25">
      <c r="P2453" s="12"/>
      <c r="Q2453" s="12"/>
      <c r="R2453" s="12"/>
    </row>
    <row r="2454" spans="16:18" ht="11.25">
      <c r="P2454" s="12"/>
      <c r="Q2454" s="12"/>
      <c r="R2454" s="12"/>
    </row>
    <row r="2455" spans="16:18" ht="11.25">
      <c r="P2455" s="12"/>
      <c r="Q2455" s="12"/>
      <c r="R2455" s="12"/>
    </row>
    <row r="2456" spans="16:18" ht="11.25">
      <c r="P2456" s="12"/>
      <c r="Q2456" s="12"/>
      <c r="R2456" s="12"/>
    </row>
    <row r="2457" spans="16:18" ht="11.25">
      <c r="P2457" s="12"/>
      <c r="Q2457" s="12"/>
      <c r="R2457" s="12"/>
    </row>
    <row r="2458" spans="16:18" ht="11.25">
      <c r="P2458" s="12"/>
      <c r="Q2458" s="12"/>
      <c r="R2458" s="12"/>
    </row>
    <row r="2459" spans="16:18" ht="11.25">
      <c r="P2459" s="12"/>
      <c r="Q2459" s="12"/>
      <c r="R2459" s="12"/>
    </row>
    <row r="2460" spans="16:18" ht="11.25">
      <c r="P2460" s="12"/>
      <c r="Q2460" s="12"/>
      <c r="R2460" s="12"/>
    </row>
    <row r="2461" spans="16:18" ht="11.25">
      <c r="P2461" s="12"/>
      <c r="Q2461" s="12"/>
      <c r="R2461" s="12"/>
    </row>
    <row r="2462" spans="16:18" ht="11.25">
      <c r="P2462" s="12"/>
      <c r="Q2462" s="12"/>
      <c r="R2462" s="12"/>
    </row>
    <row r="2463" spans="16:18" ht="11.25">
      <c r="P2463" s="12"/>
      <c r="Q2463" s="12"/>
      <c r="R2463" s="12"/>
    </row>
    <row r="2464" spans="16:18" ht="11.25">
      <c r="P2464" s="12"/>
      <c r="Q2464" s="12"/>
      <c r="R2464" s="12"/>
    </row>
    <row r="2465" spans="16:18" ht="11.25">
      <c r="P2465" s="12"/>
      <c r="Q2465" s="12"/>
      <c r="R2465" s="12"/>
    </row>
    <row r="2466" spans="16:18" ht="11.25">
      <c r="P2466" s="12"/>
      <c r="Q2466" s="12"/>
      <c r="R2466" s="12"/>
    </row>
    <row r="2467" spans="16:18" ht="11.25">
      <c r="P2467" s="12"/>
      <c r="Q2467" s="12"/>
      <c r="R2467" s="12"/>
    </row>
    <row r="2468" spans="16:18" ht="11.25">
      <c r="P2468" s="12"/>
      <c r="Q2468" s="12"/>
      <c r="R2468" s="12"/>
    </row>
    <row r="2469" spans="16:18" ht="11.25">
      <c r="P2469" s="12"/>
      <c r="Q2469" s="12"/>
      <c r="R2469" s="12"/>
    </row>
    <row r="2470" spans="16:18" ht="11.25">
      <c r="P2470" s="12"/>
      <c r="Q2470" s="12"/>
      <c r="R2470" s="12"/>
    </row>
    <row r="2471" spans="16:18" ht="11.25">
      <c r="P2471" s="12"/>
      <c r="Q2471" s="12"/>
      <c r="R2471" s="12"/>
    </row>
    <row r="2472" spans="16:18" ht="11.25">
      <c r="P2472" s="12"/>
      <c r="Q2472" s="12"/>
      <c r="R2472" s="12"/>
    </row>
    <row r="2473" spans="16:18" ht="11.25">
      <c r="P2473" s="12"/>
      <c r="Q2473" s="12"/>
      <c r="R2473" s="12"/>
    </row>
    <row r="2474" spans="16:18" ht="11.25">
      <c r="P2474" s="12"/>
      <c r="Q2474" s="12"/>
      <c r="R2474" s="12"/>
    </row>
    <row r="2475" spans="16:18" ht="11.25">
      <c r="P2475" s="12"/>
      <c r="Q2475" s="12"/>
      <c r="R2475" s="12"/>
    </row>
    <row r="2476" spans="16:18" ht="11.25">
      <c r="P2476" s="12"/>
      <c r="Q2476" s="12"/>
      <c r="R2476" s="12"/>
    </row>
    <row r="2477" spans="16:18" ht="11.25">
      <c r="P2477" s="12"/>
      <c r="Q2477" s="12"/>
      <c r="R2477" s="12"/>
    </row>
    <row r="2478" spans="16:18" ht="11.25">
      <c r="P2478" s="12"/>
      <c r="Q2478" s="12"/>
      <c r="R2478" s="12"/>
    </row>
    <row r="2479" spans="16:18" ht="11.25">
      <c r="P2479" s="12"/>
      <c r="Q2479" s="12"/>
      <c r="R2479" s="12"/>
    </row>
    <row r="2480" spans="16:18" ht="11.25">
      <c r="P2480" s="12"/>
      <c r="Q2480" s="12"/>
      <c r="R2480" s="12"/>
    </row>
    <row r="2481" spans="16:18" ht="11.25">
      <c r="P2481" s="12"/>
      <c r="Q2481" s="12"/>
      <c r="R2481" s="12"/>
    </row>
    <row r="2482" spans="16:18" ht="11.25">
      <c r="P2482" s="12"/>
      <c r="Q2482" s="12"/>
      <c r="R2482" s="12"/>
    </row>
    <row r="2483" spans="16:18" ht="11.25">
      <c r="P2483" s="12"/>
      <c r="Q2483" s="12"/>
      <c r="R2483" s="12"/>
    </row>
    <row r="2484" spans="16:18" ht="11.25">
      <c r="P2484" s="12"/>
      <c r="Q2484" s="12"/>
      <c r="R2484" s="12"/>
    </row>
    <row r="2485" spans="16:18" ht="11.25">
      <c r="P2485" s="12"/>
      <c r="Q2485" s="12"/>
      <c r="R2485" s="12"/>
    </row>
    <row r="2486" spans="16:18" ht="11.25">
      <c r="P2486" s="12"/>
      <c r="Q2486" s="12"/>
      <c r="R2486" s="12"/>
    </row>
    <row r="2487" spans="16:18" ht="11.25">
      <c r="P2487" s="12"/>
      <c r="Q2487" s="12"/>
      <c r="R2487" s="12"/>
    </row>
    <row r="2488" spans="16:18" ht="11.25">
      <c r="P2488" s="12"/>
      <c r="Q2488" s="12"/>
      <c r="R2488" s="12"/>
    </row>
    <row r="2489" spans="16:18" ht="11.25">
      <c r="P2489" s="12"/>
      <c r="Q2489" s="12"/>
      <c r="R2489" s="12"/>
    </row>
    <row r="2490" spans="16:18" ht="11.25">
      <c r="P2490" s="12"/>
      <c r="Q2490" s="12"/>
      <c r="R2490" s="12"/>
    </row>
    <row r="2491" spans="16:18" ht="11.25">
      <c r="P2491" s="12"/>
      <c r="Q2491" s="12"/>
      <c r="R2491" s="12"/>
    </row>
    <row r="2492" spans="16:18" ht="11.25">
      <c r="P2492" s="12"/>
      <c r="Q2492" s="12"/>
      <c r="R2492" s="12"/>
    </row>
    <row r="2493" spans="16:18" ht="11.25">
      <c r="P2493" s="12"/>
      <c r="Q2493" s="12"/>
      <c r="R2493" s="12"/>
    </row>
    <row r="2494" spans="16:18" ht="11.25">
      <c r="P2494" s="12"/>
      <c r="Q2494" s="12"/>
      <c r="R2494" s="12"/>
    </row>
    <row r="2495" spans="16:18" ht="11.25">
      <c r="P2495" s="12"/>
      <c r="Q2495" s="12"/>
      <c r="R2495" s="12"/>
    </row>
    <row r="2496" spans="16:18" ht="11.25">
      <c r="P2496" s="12"/>
      <c r="Q2496" s="12"/>
      <c r="R2496" s="12"/>
    </row>
    <row r="2497" spans="16:18" ht="11.25">
      <c r="P2497" s="12"/>
      <c r="Q2497" s="12"/>
      <c r="R2497" s="12"/>
    </row>
    <row r="2498" spans="16:18" ht="11.25">
      <c r="P2498" s="12"/>
      <c r="Q2498" s="12"/>
      <c r="R2498" s="12"/>
    </row>
    <row r="2499" spans="16:18" ht="11.25">
      <c r="P2499" s="12"/>
      <c r="Q2499" s="12"/>
      <c r="R2499" s="12"/>
    </row>
    <row r="2500" spans="16:18" ht="11.25">
      <c r="P2500" s="12"/>
      <c r="Q2500" s="12"/>
      <c r="R2500" s="12"/>
    </row>
    <row r="2501" spans="16:18" ht="11.25">
      <c r="P2501" s="12"/>
      <c r="Q2501" s="12"/>
      <c r="R2501" s="12"/>
    </row>
    <row r="2502" spans="16:18" ht="11.25">
      <c r="P2502" s="12"/>
      <c r="Q2502" s="12"/>
      <c r="R2502" s="12"/>
    </row>
    <row r="2503" spans="16:18" ht="11.25">
      <c r="P2503" s="12"/>
      <c r="Q2503" s="12"/>
      <c r="R2503" s="12"/>
    </row>
    <row r="2504" spans="16:18" ht="11.25">
      <c r="P2504" s="12"/>
      <c r="Q2504" s="12"/>
      <c r="R2504" s="12"/>
    </row>
    <row r="2505" spans="16:18" ht="11.25">
      <c r="P2505" s="12"/>
      <c r="Q2505" s="12"/>
      <c r="R2505" s="12"/>
    </row>
    <row r="2506" spans="16:18" ht="11.25">
      <c r="P2506" s="12"/>
      <c r="Q2506" s="12"/>
      <c r="R2506" s="12"/>
    </row>
    <row r="2507" spans="16:18" ht="11.25">
      <c r="P2507" s="12"/>
      <c r="Q2507" s="12"/>
      <c r="R2507" s="12"/>
    </row>
    <row r="2508" spans="16:18" ht="11.25">
      <c r="P2508" s="12"/>
      <c r="Q2508" s="12"/>
      <c r="R2508" s="12"/>
    </row>
    <row r="2509" spans="16:18" ht="11.25">
      <c r="P2509" s="12"/>
      <c r="Q2509" s="12"/>
      <c r="R2509" s="12"/>
    </row>
    <row r="2510" spans="16:18" ht="11.25">
      <c r="P2510" s="12"/>
      <c r="Q2510" s="12"/>
      <c r="R2510" s="12"/>
    </row>
    <row r="2511" spans="16:18" ht="11.25">
      <c r="P2511" s="12"/>
      <c r="Q2511" s="12"/>
      <c r="R2511" s="12"/>
    </row>
    <row r="2512" spans="16:18" ht="11.25">
      <c r="P2512" s="12"/>
      <c r="Q2512" s="12"/>
      <c r="R2512" s="12"/>
    </row>
    <row r="2513" spans="16:18" ht="11.25">
      <c r="P2513" s="12"/>
      <c r="Q2513" s="12"/>
      <c r="R2513" s="12"/>
    </row>
    <row r="2514" spans="16:18" ht="11.25">
      <c r="P2514" s="12"/>
      <c r="Q2514" s="12"/>
      <c r="R2514" s="12"/>
    </row>
    <row r="2515" spans="16:18" ht="11.25">
      <c r="P2515" s="12"/>
      <c r="Q2515" s="12"/>
      <c r="R2515" s="12"/>
    </row>
    <row r="2516" spans="16:18" ht="11.25">
      <c r="P2516" s="12"/>
      <c r="Q2516" s="12"/>
      <c r="R2516" s="12"/>
    </row>
    <row r="2517" spans="16:18" ht="11.25">
      <c r="P2517" s="12"/>
      <c r="Q2517" s="12"/>
      <c r="R2517" s="12"/>
    </row>
    <row r="2518" spans="16:18" ht="11.25">
      <c r="P2518" s="12"/>
      <c r="Q2518" s="12"/>
      <c r="R2518" s="12"/>
    </row>
    <row r="2519" spans="16:18" ht="11.25">
      <c r="P2519" s="12"/>
      <c r="Q2519" s="12"/>
      <c r="R2519" s="12"/>
    </row>
    <row r="2520" spans="16:18" ht="11.25">
      <c r="P2520" s="12"/>
      <c r="Q2520" s="12"/>
      <c r="R2520" s="12"/>
    </row>
    <row r="2521" spans="16:18" ht="11.25">
      <c r="P2521" s="12"/>
      <c r="Q2521" s="12"/>
      <c r="R2521" s="12"/>
    </row>
    <row r="2522" spans="16:18" ht="11.25">
      <c r="P2522" s="12"/>
      <c r="Q2522" s="12"/>
      <c r="R2522" s="12"/>
    </row>
    <row r="2523" spans="16:18" ht="11.25">
      <c r="P2523" s="12"/>
      <c r="Q2523" s="12"/>
      <c r="R2523" s="12"/>
    </row>
    <row r="2524" spans="16:18" ht="11.25">
      <c r="P2524" s="12"/>
      <c r="Q2524" s="12"/>
      <c r="R2524" s="12"/>
    </row>
    <row r="2525" spans="16:18" ht="11.25">
      <c r="P2525" s="12"/>
      <c r="Q2525" s="12"/>
      <c r="R2525" s="12"/>
    </row>
    <row r="2526" spans="16:18" ht="11.25">
      <c r="P2526" s="12"/>
      <c r="Q2526" s="12"/>
      <c r="R2526" s="12"/>
    </row>
    <row r="2527" spans="16:18" ht="11.25">
      <c r="P2527" s="12"/>
      <c r="Q2527" s="12"/>
      <c r="R2527" s="12"/>
    </row>
    <row r="2528" spans="16:18" ht="11.25">
      <c r="P2528" s="12"/>
      <c r="Q2528" s="12"/>
      <c r="R2528" s="12"/>
    </row>
    <row r="2529" spans="16:18" ht="11.25">
      <c r="P2529" s="12"/>
      <c r="Q2529" s="12"/>
      <c r="R2529" s="12"/>
    </row>
    <row r="2530" spans="16:18" ht="11.25">
      <c r="P2530" s="12"/>
      <c r="Q2530" s="12"/>
      <c r="R2530" s="12"/>
    </row>
    <row r="2531" spans="16:18" ht="11.25">
      <c r="P2531" s="12"/>
      <c r="Q2531" s="12"/>
      <c r="R2531" s="12"/>
    </row>
    <row r="2532" spans="16:18" ht="11.25">
      <c r="P2532" s="12"/>
      <c r="Q2532" s="12"/>
      <c r="R2532" s="12"/>
    </row>
    <row r="2533" spans="16:18" ht="11.25">
      <c r="P2533" s="12"/>
      <c r="Q2533" s="12"/>
      <c r="R2533" s="12"/>
    </row>
    <row r="2534" spans="16:18" ht="11.25">
      <c r="P2534" s="12"/>
      <c r="Q2534" s="12"/>
      <c r="R2534" s="12"/>
    </row>
    <row r="2535" spans="16:18" ht="11.25">
      <c r="P2535" s="12"/>
      <c r="Q2535" s="12"/>
      <c r="R2535" s="12"/>
    </row>
    <row r="2536" spans="16:18" ht="11.25">
      <c r="P2536" s="12"/>
      <c r="Q2536" s="12"/>
      <c r="R2536" s="12"/>
    </row>
    <row r="2537" spans="16:18" ht="11.25">
      <c r="P2537" s="12"/>
      <c r="Q2537" s="12"/>
      <c r="R2537" s="12"/>
    </row>
    <row r="2538" spans="16:18" ht="11.25">
      <c r="P2538" s="12"/>
      <c r="Q2538" s="12"/>
      <c r="R2538" s="12"/>
    </row>
    <row r="2539" spans="16:18" ht="11.25">
      <c r="P2539" s="12"/>
      <c r="Q2539" s="12"/>
      <c r="R2539" s="12"/>
    </row>
    <row r="2540" spans="16:18" ht="11.25">
      <c r="P2540" s="12"/>
      <c r="Q2540" s="12"/>
      <c r="R2540" s="12"/>
    </row>
    <row r="2541" spans="16:18" ht="11.25">
      <c r="P2541" s="12"/>
      <c r="Q2541" s="12"/>
      <c r="R2541" s="12"/>
    </row>
    <row r="2542" spans="16:18" ht="11.25">
      <c r="P2542" s="12"/>
      <c r="Q2542" s="12"/>
      <c r="R2542" s="12"/>
    </row>
    <row r="2543" spans="16:18" ht="11.25">
      <c r="P2543" s="12"/>
      <c r="Q2543" s="12"/>
      <c r="R2543" s="12"/>
    </row>
    <row r="2544" spans="16:18" ht="11.25">
      <c r="P2544" s="12"/>
      <c r="Q2544" s="12"/>
      <c r="R2544" s="12"/>
    </row>
    <row r="2545" spans="16:18" ht="11.25">
      <c r="P2545" s="12"/>
      <c r="Q2545" s="12"/>
      <c r="R2545" s="12"/>
    </row>
    <row r="2546" spans="16:18" ht="11.25">
      <c r="P2546" s="12"/>
      <c r="Q2546" s="12"/>
      <c r="R2546" s="12"/>
    </row>
    <row r="2547" spans="16:18" ht="11.25">
      <c r="P2547" s="12"/>
      <c r="Q2547" s="12"/>
      <c r="R2547" s="12"/>
    </row>
    <row r="2548" spans="16:18" ht="11.25">
      <c r="P2548" s="12"/>
      <c r="Q2548" s="12"/>
      <c r="R2548" s="12"/>
    </row>
    <row r="2549" spans="16:18" ht="11.25">
      <c r="P2549" s="12"/>
      <c r="Q2549" s="12"/>
      <c r="R2549" s="12"/>
    </row>
    <row r="2550" spans="16:18" ht="11.25">
      <c r="P2550" s="12"/>
      <c r="Q2550" s="12"/>
      <c r="R2550" s="12"/>
    </row>
    <row r="2551" spans="16:18" ht="11.25">
      <c r="P2551" s="12"/>
      <c r="Q2551" s="12"/>
      <c r="R2551" s="12"/>
    </row>
    <row r="2552" spans="16:18" ht="11.25">
      <c r="P2552" s="12"/>
      <c r="Q2552" s="12"/>
      <c r="R2552" s="12"/>
    </row>
    <row r="2553" spans="16:18" ht="11.25">
      <c r="P2553" s="12"/>
      <c r="Q2553" s="12"/>
      <c r="R2553" s="12"/>
    </row>
    <row r="2554" spans="16:18" ht="11.25">
      <c r="P2554" s="12"/>
      <c r="Q2554" s="12"/>
      <c r="R2554" s="12"/>
    </row>
    <row r="2555" spans="16:18" ht="11.25">
      <c r="P2555" s="12"/>
      <c r="Q2555" s="12"/>
      <c r="R2555" s="12"/>
    </row>
    <row r="2556" spans="16:18" ht="11.25">
      <c r="P2556" s="12"/>
      <c r="Q2556" s="12"/>
      <c r="R2556" s="12"/>
    </row>
    <row r="2557" spans="16:18" ht="11.25">
      <c r="P2557" s="12"/>
      <c r="Q2557" s="12"/>
      <c r="R2557" s="12"/>
    </row>
    <row r="2558" spans="16:18" ht="11.25">
      <c r="P2558" s="12"/>
      <c r="Q2558" s="12"/>
      <c r="R2558" s="12"/>
    </row>
    <row r="2559" spans="16:18" ht="11.25">
      <c r="P2559" s="12"/>
      <c r="Q2559" s="12"/>
      <c r="R2559" s="12"/>
    </row>
    <row r="2560" spans="16:18" ht="11.25">
      <c r="P2560" s="12"/>
      <c r="Q2560" s="12"/>
      <c r="R2560" s="12"/>
    </row>
    <row r="2561" spans="16:18" ht="11.25">
      <c r="P2561" s="12"/>
      <c r="Q2561" s="12"/>
      <c r="R2561" s="12"/>
    </row>
    <row r="2562" spans="16:18" ht="11.25">
      <c r="P2562" s="12"/>
      <c r="Q2562" s="12"/>
      <c r="R2562" s="12"/>
    </row>
    <row r="2563" spans="16:18" ht="11.25">
      <c r="P2563" s="12"/>
      <c r="Q2563" s="12"/>
      <c r="R2563" s="12"/>
    </row>
    <row r="2564" spans="16:18" ht="11.25">
      <c r="P2564" s="12"/>
      <c r="Q2564" s="12"/>
      <c r="R2564" s="12"/>
    </row>
    <row r="2565" spans="16:18" ht="11.25">
      <c r="P2565" s="12"/>
      <c r="Q2565" s="12"/>
      <c r="R2565" s="12"/>
    </row>
    <row r="2566" spans="16:18" ht="11.25">
      <c r="P2566" s="12"/>
      <c r="Q2566" s="12"/>
      <c r="R2566" s="12"/>
    </row>
    <row r="2567" spans="16:18" ht="11.25">
      <c r="P2567" s="12"/>
      <c r="Q2567" s="12"/>
      <c r="R2567" s="12"/>
    </row>
    <row r="2568" spans="16:18" ht="11.25">
      <c r="P2568" s="12"/>
      <c r="Q2568" s="12"/>
      <c r="R2568" s="12"/>
    </row>
    <row r="2569" spans="16:18" ht="11.25">
      <c r="P2569" s="12"/>
      <c r="Q2569" s="12"/>
      <c r="R2569" s="12"/>
    </row>
    <row r="2570" spans="16:18" ht="11.25">
      <c r="P2570" s="12"/>
      <c r="Q2570" s="12"/>
      <c r="R2570" s="12"/>
    </row>
    <row r="2571" spans="16:18" ht="11.25">
      <c r="P2571" s="12"/>
      <c r="Q2571" s="12"/>
      <c r="R2571" s="12"/>
    </row>
    <row r="2572" spans="16:18" ht="11.25">
      <c r="P2572" s="12"/>
      <c r="Q2572" s="12"/>
      <c r="R2572" s="12"/>
    </row>
    <row r="2573" spans="16:18" ht="11.25">
      <c r="P2573" s="12"/>
      <c r="Q2573" s="12"/>
      <c r="R2573" s="12"/>
    </row>
    <row r="2574" spans="16:18" ht="11.25">
      <c r="P2574" s="12"/>
      <c r="Q2574" s="12"/>
      <c r="R2574" s="12"/>
    </row>
    <row r="2575" spans="16:18" ht="11.25">
      <c r="P2575" s="12"/>
      <c r="Q2575" s="12"/>
      <c r="R2575" s="12"/>
    </row>
    <row r="2576" spans="16:18" ht="11.25">
      <c r="P2576" s="12"/>
      <c r="Q2576" s="12"/>
      <c r="R2576" s="12"/>
    </row>
    <row r="2577" spans="16:18" ht="11.25">
      <c r="P2577" s="12"/>
      <c r="Q2577" s="12"/>
      <c r="R2577" s="12"/>
    </row>
    <row r="2578" spans="16:18" ht="11.25">
      <c r="P2578" s="12"/>
      <c r="Q2578" s="12"/>
      <c r="R2578" s="12"/>
    </row>
    <row r="2579" spans="16:18" ht="11.25">
      <c r="P2579" s="12"/>
      <c r="Q2579" s="12"/>
      <c r="R2579" s="12"/>
    </row>
    <row r="2580" spans="16:18" ht="11.25">
      <c r="P2580" s="12"/>
      <c r="Q2580" s="12"/>
      <c r="R2580" s="12"/>
    </row>
    <row r="2581" spans="16:18" ht="11.25">
      <c r="P2581" s="12"/>
      <c r="Q2581" s="12"/>
      <c r="R2581" s="12"/>
    </row>
    <row r="2582" spans="16:18" ht="11.25">
      <c r="P2582" s="12"/>
      <c r="Q2582" s="12"/>
      <c r="R2582" s="12"/>
    </row>
    <row r="2583" spans="16:18" ht="11.25">
      <c r="P2583" s="12"/>
      <c r="Q2583" s="12"/>
      <c r="R2583" s="12"/>
    </row>
    <row r="2584" spans="16:18" ht="11.25">
      <c r="P2584" s="12"/>
      <c r="Q2584" s="12"/>
      <c r="R2584" s="12"/>
    </row>
    <row r="2585" spans="16:18" ht="11.25">
      <c r="P2585" s="12"/>
      <c r="Q2585" s="12"/>
      <c r="R2585" s="12"/>
    </row>
    <row r="2586" spans="16:18" ht="11.25">
      <c r="P2586" s="12"/>
      <c r="Q2586" s="12"/>
      <c r="R2586" s="12"/>
    </row>
    <row r="2587" spans="16:18" ht="11.25">
      <c r="P2587" s="12"/>
      <c r="Q2587" s="12"/>
      <c r="R2587" s="12"/>
    </row>
    <row r="2588" spans="16:18" ht="11.25">
      <c r="P2588" s="12"/>
      <c r="Q2588" s="12"/>
      <c r="R2588" s="12"/>
    </row>
    <row r="2589" spans="16:18" ht="11.25">
      <c r="P2589" s="12"/>
      <c r="Q2589" s="12"/>
      <c r="R2589" s="12"/>
    </row>
    <row r="2590" spans="16:18" ht="11.25">
      <c r="P2590" s="12"/>
      <c r="Q2590" s="12"/>
      <c r="R2590" s="12"/>
    </row>
    <row r="2591" spans="16:18" ht="11.25">
      <c r="P2591" s="12"/>
      <c r="Q2591" s="12"/>
      <c r="R2591" s="12"/>
    </row>
    <row r="2592" spans="16:18" ht="11.25">
      <c r="P2592" s="12"/>
      <c r="Q2592" s="12"/>
      <c r="R2592" s="12"/>
    </row>
    <row r="2593" spans="16:18" ht="11.25">
      <c r="P2593" s="12"/>
      <c r="Q2593" s="12"/>
      <c r="R2593" s="12"/>
    </row>
    <row r="2594" spans="16:18" ht="11.25">
      <c r="P2594" s="12"/>
      <c r="Q2594" s="12"/>
      <c r="R2594" s="12"/>
    </row>
    <row r="2595" spans="16:18" ht="11.25">
      <c r="P2595" s="12"/>
      <c r="Q2595" s="12"/>
      <c r="R2595" s="12"/>
    </row>
    <row r="2596" spans="16:18" ht="11.25">
      <c r="P2596" s="12"/>
      <c r="Q2596" s="12"/>
      <c r="R2596" s="12"/>
    </row>
    <row r="2597" spans="16:18" ht="11.25">
      <c r="P2597" s="12"/>
      <c r="Q2597" s="12"/>
      <c r="R2597" s="12"/>
    </row>
    <row r="2598" spans="16:18" ht="11.25">
      <c r="P2598" s="12"/>
      <c r="Q2598" s="12"/>
      <c r="R2598" s="12"/>
    </row>
    <row r="2599" spans="16:18" ht="11.25">
      <c r="P2599" s="12"/>
      <c r="Q2599" s="12"/>
      <c r="R2599" s="12"/>
    </row>
    <row r="2600" spans="16:18" ht="11.25">
      <c r="P2600" s="12"/>
      <c r="Q2600" s="12"/>
      <c r="R2600" s="12"/>
    </row>
    <row r="2601" spans="16:18" ht="11.25">
      <c r="P2601" s="12"/>
      <c r="Q2601" s="12"/>
      <c r="R2601" s="12"/>
    </row>
    <row r="2602" spans="16:18" ht="11.25">
      <c r="P2602" s="12"/>
      <c r="Q2602" s="12"/>
      <c r="R2602" s="12"/>
    </row>
    <row r="2603" spans="16:18" ht="11.25">
      <c r="P2603" s="12"/>
      <c r="Q2603" s="12"/>
      <c r="R2603" s="12"/>
    </row>
    <row r="2604" spans="16:18" ht="11.25">
      <c r="P2604" s="12"/>
      <c r="Q2604" s="12"/>
      <c r="R2604" s="12"/>
    </row>
    <row r="2605" spans="16:18" ht="11.25">
      <c r="P2605" s="12"/>
      <c r="Q2605" s="12"/>
      <c r="R2605" s="12"/>
    </row>
    <row r="2606" spans="16:18" ht="11.25">
      <c r="P2606" s="12"/>
      <c r="Q2606" s="12"/>
      <c r="R2606" s="12"/>
    </row>
    <row r="2607" spans="16:18" ht="11.25">
      <c r="P2607" s="12"/>
      <c r="Q2607" s="12"/>
      <c r="R2607" s="12"/>
    </row>
    <row r="2608" spans="16:18" ht="11.25">
      <c r="P2608" s="12"/>
      <c r="Q2608" s="12"/>
      <c r="R2608" s="12"/>
    </row>
    <row r="2609" spans="16:18" ht="11.25">
      <c r="P2609" s="12"/>
      <c r="Q2609" s="12"/>
      <c r="R2609" s="12"/>
    </row>
    <row r="2610" spans="16:18" ht="11.25">
      <c r="P2610" s="12"/>
      <c r="Q2610" s="12"/>
      <c r="R2610" s="12"/>
    </row>
    <row r="2611" spans="16:18" ht="11.25">
      <c r="P2611" s="12"/>
      <c r="Q2611" s="12"/>
      <c r="R2611" s="12"/>
    </row>
    <row r="2612" spans="16:18" ht="11.25">
      <c r="P2612" s="12"/>
      <c r="Q2612" s="12"/>
      <c r="R2612" s="12"/>
    </row>
    <row r="2613" spans="16:18" ht="11.25">
      <c r="P2613" s="12"/>
      <c r="Q2613" s="12"/>
      <c r="R2613" s="12"/>
    </row>
    <row r="2614" spans="16:18" ht="11.25">
      <c r="P2614" s="12"/>
      <c r="Q2614" s="12"/>
      <c r="R2614" s="12"/>
    </row>
    <row r="2615" spans="16:18" ht="11.25">
      <c r="P2615" s="12"/>
      <c r="Q2615" s="12"/>
      <c r="R2615" s="12"/>
    </row>
    <row r="2616" spans="16:18" ht="11.25">
      <c r="P2616" s="12"/>
      <c r="Q2616" s="12"/>
      <c r="R2616" s="12"/>
    </row>
    <row r="2617" spans="16:18" ht="11.25">
      <c r="P2617" s="12"/>
      <c r="Q2617" s="12"/>
      <c r="R2617" s="12"/>
    </row>
    <row r="2618" spans="16:18" ht="11.25">
      <c r="P2618" s="12"/>
      <c r="Q2618" s="12"/>
      <c r="R2618" s="12"/>
    </row>
    <row r="2619" spans="16:18" ht="11.25">
      <c r="P2619" s="12"/>
      <c r="Q2619" s="12"/>
      <c r="R2619" s="12"/>
    </row>
    <row r="2620" spans="16:18" ht="11.25">
      <c r="P2620" s="12"/>
      <c r="Q2620" s="12"/>
      <c r="R2620" s="12"/>
    </row>
    <row r="2621" spans="16:18" ht="11.25">
      <c r="P2621" s="12"/>
      <c r="Q2621" s="12"/>
      <c r="R2621" s="12"/>
    </row>
    <row r="2622" spans="16:18" ht="11.25">
      <c r="P2622" s="12"/>
      <c r="Q2622" s="12"/>
      <c r="R2622" s="12"/>
    </row>
    <row r="2623" spans="16:18" ht="11.25">
      <c r="P2623" s="12"/>
      <c r="Q2623" s="12"/>
      <c r="R2623" s="12"/>
    </row>
    <row r="2624" spans="16:18" ht="11.25">
      <c r="P2624" s="12"/>
      <c r="Q2624" s="12"/>
      <c r="R2624" s="12"/>
    </row>
    <row r="2625" spans="16:18" ht="11.25">
      <c r="P2625" s="12"/>
      <c r="Q2625" s="12"/>
      <c r="R2625" s="12"/>
    </row>
    <row r="2626" spans="16:18" ht="11.25">
      <c r="P2626" s="12"/>
      <c r="Q2626" s="12"/>
      <c r="R2626" s="12"/>
    </row>
    <row r="2627" spans="16:18" ht="11.25">
      <c r="P2627" s="12"/>
      <c r="Q2627" s="12"/>
      <c r="R2627" s="12"/>
    </row>
    <row r="2628" spans="16:18" ht="11.25">
      <c r="P2628" s="12"/>
      <c r="Q2628" s="12"/>
      <c r="R2628" s="12"/>
    </row>
    <row r="2629" spans="16:18" ht="11.25">
      <c r="P2629" s="12"/>
      <c r="Q2629" s="12"/>
      <c r="R2629" s="12"/>
    </row>
    <row r="2630" spans="16:18" ht="11.25">
      <c r="P2630" s="12"/>
      <c r="Q2630" s="12"/>
      <c r="R2630" s="12"/>
    </row>
    <row r="2631" spans="16:18" ht="11.25">
      <c r="P2631" s="12"/>
      <c r="Q2631" s="12"/>
      <c r="R2631" s="12"/>
    </row>
    <row r="2632" spans="16:18" ht="11.25">
      <c r="P2632" s="12"/>
      <c r="Q2632" s="12"/>
      <c r="R2632" s="12"/>
    </row>
    <row r="2633" spans="16:18" ht="11.25">
      <c r="P2633" s="12"/>
      <c r="Q2633" s="12"/>
      <c r="R2633" s="12"/>
    </row>
    <row r="2634" spans="16:18" ht="11.25">
      <c r="P2634" s="12"/>
      <c r="Q2634" s="12"/>
      <c r="R2634" s="12"/>
    </row>
    <row r="2635" spans="16:18" ht="11.25">
      <c r="P2635" s="12"/>
      <c r="Q2635" s="12"/>
      <c r="R2635" s="12"/>
    </row>
    <row r="2636" spans="16:18" ht="11.25">
      <c r="P2636" s="12"/>
      <c r="Q2636" s="12"/>
      <c r="R2636" s="12"/>
    </row>
    <row r="2637" spans="16:18" ht="11.25">
      <c r="P2637" s="12"/>
      <c r="Q2637" s="12"/>
      <c r="R2637" s="12"/>
    </row>
    <row r="2638" spans="16:18" ht="11.25">
      <c r="P2638" s="12"/>
      <c r="Q2638" s="12"/>
      <c r="R2638" s="12"/>
    </row>
    <row r="2639" spans="16:18" ht="11.25">
      <c r="P2639" s="12"/>
      <c r="Q2639" s="12"/>
      <c r="R2639" s="12"/>
    </row>
    <row r="2640" spans="16:18" ht="11.25">
      <c r="P2640" s="12"/>
      <c r="Q2640" s="12"/>
      <c r="R2640" s="12"/>
    </row>
    <row r="2641" spans="16:18" ht="11.25">
      <c r="P2641" s="12"/>
      <c r="Q2641" s="12"/>
      <c r="R2641" s="12"/>
    </row>
    <row r="2642" spans="16:18" ht="11.25">
      <c r="P2642" s="12"/>
      <c r="Q2642" s="12"/>
      <c r="R2642" s="12"/>
    </row>
    <row r="2643" spans="16:18" ht="11.25">
      <c r="P2643" s="12"/>
      <c r="Q2643" s="12"/>
      <c r="R2643" s="12"/>
    </row>
    <row r="2644" spans="16:18" ht="11.25">
      <c r="P2644" s="12"/>
      <c r="Q2644" s="12"/>
      <c r="R2644" s="12"/>
    </row>
    <row r="2645" spans="16:18" ht="11.25">
      <c r="P2645" s="12"/>
      <c r="Q2645" s="12"/>
      <c r="R2645" s="12"/>
    </row>
    <row r="2646" spans="16:18" ht="11.25">
      <c r="P2646" s="12"/>
      <c r="Q2646" s="12"/>
      <c r="R2646" s="12"/>
    </row>
    <row r="2647" spans="16:18" ht="11.25">
      <c r="P2647" s="12"/>
      <c r="Q2647" s="12"/>
      <c r="R2647" s="12"/>
    </row>
    <row r="2648" spans="16:18" ht="11.25">
      <c r="P2648" s="12"/>
      <c r="Q2648" s="12"/>
      <c r="R2648" s="12"/>
    </row>
    <row r="2649" spans="16:18" ht="11.25">
      <c r="P2649" s="12"/>
      <c r="Q2649" s="12"/>
      <c r="R2649" s="12"/>
    </row>
    <row r="2650" spans="16:18" ht="11.25">
      <c r="P2650" s="12"/>
      <c r="Q2650" s="12"/>
      <c r="R2650" s="12"/>
    </row>
    <row r="2651" spans="16:18" ht="11.25">
      <c r="P2651" s="12"/>
      <c r="Q2651" s="12"/>
      <c r="R2651" s="12"/>
    </row>
    <row r="2652" spans="16:18" ht="11.25">
      <c r="P2652" s="12"/>
      <c r="Q2652" s="12"/>
      <c r="R2652" s="12"/>
    </row>
    <row r="2653" spans="16:18" ht="11.25">
      <c r="P2653" s="12"/>
      <c r="Q2653" s="12"/>
      <c r="R2653" s="12"/>
    </row>
    <row r="2654" spans="16:18" ht="11.25">
      <c r="P2654" s="12"/>
      <c r="Q2654" s="12"/>
      <c r="R2654" s="12"/>
    </row>
    <row r="2655" spans="16:18" ht="11.25">
      <c r="P2655" s="12"/>
      <c r="Q2655" s="12"/>
      <c r="R2655" s="12"/>
    </row>
    <row r="2656" spans="16:18" ht="11.25">
      <c r="P2656" s="12"/>
      <c r="Q2656" s="12"/>
      <c r="R2656" s="12"/>
    </row>
    <row r="2657" spans="16:18" ht="11.25">
      <c r="P2657" s="12"/>
      <c r="Q2657" s="12"/>
      <c r="R2657" s="12"/>
    </row>
    <row r="2658" spans="16:18" ht="11.25">
      <c r="P2658" s="12"/>
      <c r="Q2658" s="12"/>
      <c r="R2658" s="12"/>
    </row>
    <row r="2659" spans="16:18" ht="11.25">
      <c r="P2659" s="12"/>
      <c r="Q2659" s="12"/>
      <c r="R2659" s="12"/>
    </row>
    <row r="2660" spans="16:18" ht="11.25">
      <c r="P2660" s="12"/>
      <c r="Q2660" s="12"/>
      <c r="R2660" s="12"/>
    </row>
    <row r="2661" spans="16:18" ht="11.25">
      <c r="P2661" s="12"/>
      <c r="Q2661" s="12"/>
      <c r="R2661" s="12"/>
    </row>
    <row r="2662" spans="16:18" ht="11.25">
      <c r="P2662" s="12"/>
      <c r="Q2662" s="12"/>
      <c r="R2662" s="12"/>
    </row>
    <row r="2663" spans="16:18" ht="11.25">
      <c r="P2663" s="12"/>
      <c r="Q2663" s="12"/>
      <c r="R2663" s="12"/>
    </row>
    <row r="2664" spans="16:18" ht="11.25">
      <c r="P2664" s="12"/>
      <c r="Q2664" s="12"/>
      <c r="R2664" s="12"/>
    </row>
    <row r="2665" spans="16:18" ht="11.25">
      <c r="P2665" s="12"/>
      <c r="Q2665" s="12"/>
      <c r="R2665" s="12"/>
    </row>
    <row r="2666" spans="16:18" ht="11.25">
      <c r="P2666" s="12"/>
      <c r="Q2666" s="12"/>
      <c r="R2666" s="12"/>
    </row>
    <row r="2667" spans="16:18" ht="11.25">
      <c r="P2667" s="12"/>
      <c r="Q2667" s="12"/>
      <c r="R2667" s="12"/>
    </row>
    <row r="2668" spans="16:18" ht="11.25">
      <c r="P2668" s="12"/>
      <c r="Q2668" s="12"/>
      <c r="R2668" s="12"/>
    </row>
    <row r="2669" spans="16:18" ht="11.25">
      <c r="P2669" s="12"/>
      <c r="Q2669" s="12"/>
      <c r="R2669" s="12"/>
    </row>
    <row r="2670" spans="16:18" ht="11.25">
      <c r="P2670" s="12"/>
      <c r="Q2670" s="12"/>
      <c r="R2670" s="12"/>
    </row>
    <row r="2671" spans="16:18" ht="11.25">
      <c r="P2671" s="12"/>
      <c r="Q2671" s="12"/>
      <c r="R2671" s="12"/>
    </row>
    <row r="2672" spans="16:18" ht="11.25">
      <c r="P2672" s="12"/>
      <c r="Q2672" s="12"/>
      <c r="R2672" s="12"/>
    </row>
    <row r="2673" spans="16:18" ht="11.25">
      <c r="P2673" s="12"/>
      <c r="Q2673" s="12"/>
      <c r="R2673" s="12"/>
    </row>
    <row r="2674" spans="16:18" ht="11.25">
      <c r="P2674" s="12"/>
      <c r="Q2674" s="12"/>
      <c r="R2674" s="12"/>
    </row>
    <row r="2675" spans="16:18" ht="11.25">
      <c r="P2675" s="12"/>
      <c r="Q2675" s="12"/>
      <c r="R2675" s="12"/>
    </row>
    <row r="2676" spans="16:18" ht="11.25">
      <c r="P2676" s="12"/>
      <c r="Q2676" s="12"/>
      <c r="R2676" s="12"/>
    </row>
    <row r="2677" spans="16:18" ht="11.25">
      <c r="P2677" s="12"/>
      <c r="Q2677" s="12"/>
      <c r="R2677" s="12"/>
    </row>
    <row r="2678" spans="16:18" ht="11.25">
      <c r="P2678" s="12"/>
      <c r="Q2678" s="12"/>
      <c r="R2678" s="12"/>
    </row>
    <row r="2679" spans="16:18" ht="11.25">
      <c r="P2679" s="12"/>
      <c r="Q2679" s="12"/>
      <c r="R2679" s="12"/>
    </row>
    <row r="2680" spans="16:18" ht="11.25">
      <c r="P2680" s="12"/>
      <c r="Q2680" s="12"/>
      <c r="R2680" s="12"/>
    </row>
    <row r="2681" spans="16:18" ht="11.25">
      <c r="P2681" s="12"/>
      <c r="Q2681" s="12"/>
      <c r="R2681" s="12"/>
    </row>
    <row r="2682" spans="16:18" ht="11.25">
      <c r="P2682" s="12"/>
      <c r="Q2682" s="12"/>
      <c r="R2682" s="12"/>
    </row>
    <row r="2683" spans="16:18" ht="11.25">
      <c r="P2683" s="12"/>
      <c r="Q2683" s="12"/>
      <c r="R2683" s="12"/>
    </row>
    <row r="2684" spans="16:18" ht="11.25">
      <c r="P2684" s="12"/>
      <c r="Q2684" s="12"/>
      <c r="R2684" s="12"/>
    </row>
    <row r="2685" spans="16:18" ht="11.25">
      <c r="P2685" s="12"/>
      <c r="Q2685" s="12"/>
      <c r="R2685" s="12"/>
    </row>
    <row r="2686" spans="16:18" ht="11.25">
      <c r="P2686" s="12"/>
      <c r="Q2686" s="12"/>
      <c r="R2686" s="12"/>
    </row>
    <row r="2687" spans="16:18" ht="11.25">
      <c r="P2687" s="12"/>
      <c r="Q2687" s="12"/>
      <c r="R2687" s="12"/>
    </row>
    <row r="2688" spans="16:18" ht="11.25">
      <c r="P2688" s="12"/>
      <c r="Q2688" s="12"/>
      <c r="R2688" s="12"/>
    </row>
    <row r="2689" spans="16:18" ht="11.25">
      <c r="P2689" s="12"/>
      <c r="Q2689" s="12"/>
      <c r="R2689" s="12"/>
    </row>
    <row r="2690" spans="16:18" ht="11.25">
      <c r="P2690" s="12"/>
      <c r="Q2690" s="12"/>
      <c r="R2690" s="12"/>
    </row>
    <row r="2691" spans="16:18" ht="11.25">
      <c r="P2691" s="12"/>
      <c r="Q2691" s="12"/>
      <c r="R2691" s="12"/>
    </row>
    <row r="2692" spans="16:18" ht="11.25">
      <c r="P2692" s="12"/>
      <c r="Q2692" s="12"/>
      <c r="R2692" s="12"/>
    </row>
    <row r="2693" spans="16:18" ht="11.25">
      <c r="P2693" s="12"/>
      <c r="Q2693" s="12"/>
      <c r="R2693" s="12"/>
    </row>
    <row r="2694" spans="16:18" ht="11.25">
      <c r="P2694" s="12"/>
      <c r="Q2694" s="12"/>
      <c r="R2694" s="12"/>
    </row>
    <row r="2695" spans="16:18" ht="11.25">
      <c r="P2695" s="12"/>
      <c r="Q2695" s="12"/>
      <c r="R2695" s="12"/>
    </row>
    <row r="2696" spans="16:18" ht="11.25">
      <c r="P2696" s="12"/>
      <c r="Q2696" s="12"/>
      <c r="R2696" s="12"/>
    </row>
    <row r="2697" spans="16:18" ht="11.25">
      <c r="P2697" s="12"/>
      <c r="Q2697" s="12"/>
      <c r="R2697" s="12"/>
    </row>
    <row r="2698" spans="16:18" ht="11.25">
      <c r="P2698" s="12"/>
      <c r="Q2698" s="12"/>
      <c r="R2698" s="12"/>
    </row>
    <row r="2699" spans="16:18" ht="11.25">
      <c r="P2699" s="12"/>
      <c r="Q2699" s="12"/>
      <c r="R2699" s="12"/>
    </row>
    <row r="2700" spans="16:18" ht="11.25">
      <c r="P2700" s="12"/>
      <c r="Q2700" s="12"/>
      <c r="R2700" s="12"/>
    </row>
    <row r="2701" spans="16:18" ht="11.25">
      <c r="P2701" s="12"/>
      <c r="Q2701" s="12"/>
      <c r="R2701" s="12"/>
    </row>
    <row r="2702" spans="16:18" ht="11.25">
      <c r="P2702" s="12"/>
      <c r="Q2702" s="12"/>
      <c r="R2702" s="12"/>
    </row>
    <row r="2703" spans="16:18" ht="11.25">
      <c r="P2703" s="12"/>
      <c r="Q2703" s="12"/>
      <c r="R2703" s="12"/>
    </row>
    <row r="2704" spans="16:18" ht="11.25">
      <c r="P2704" s="12"/>
      <c r="Q2704" s="12"/>
      <c r="R2704" s="12"/>
    </row>
    <row r="2705" spans="16:18" ht="11.25">
      <c r="P2705" s="12"/>
      <c r="Q2705" s="12"/>
      <c r="R2705" s="12"/>
    </row>
    <row r="2706" spans="16:18" ht="11.25">
      <c r="P2706" s="12"/>
      <c r="Q2706" s="12"/>
      <c r="R2706" s="12"/>
    </row>
    <row r="2707" spans="16:18" ht="11.25">
      <c r="P2707" s="12"/>
      <c r="Q2707" s="12"/>
      <c r="R2707" s="12"/>
    </row>
    <row r="2708" spans="16:18" ht="11.25">
      <c r="P2708" s="12"/>
      <c r="Q2708" s="12"/>
      <c r="R2708" s="12"/>
    </row>
    <row r="2709" spans="16:18" ht="11.25">
      <c r="P2709" s="12"/>
      <c r="Q2709" s="12"/>
      <c r="R2709" s="12"/>
    </row>
    <row r="2710" spans="16:18" ht="11.25">
      <c r="P2710" s="12"/>
      <c r="Q2710" s="12"/>
      <c r="R2710" s="12"/>
    </row>
    <row r="2711" spans="16:18" ht="11.25">
      <c r="P2711" s="12"/>
      <c r="Q2711" s="12"/>
      <c r="R2711" s="12"/>
    </row>
    <row r="2712" spans="16:18" ht="11.25">
      <c r="P2712" s="12"/>
      <c r="Q2712" s="12"/>
      <c r="R2712" s="12"/>
    </row>
    <row r="2713" spans="16:18" ht="11.25">
      <c r="P2713" s="12"/>
      <c r="Q2713" s="12"/>
      <c r="R2713" s="12"/>
    </row>
    <row r="2714" spans="16:18" ht="11.25">
      <c r="P2714" s="12"/>
      <c r="Q2714" s="12"/>
      <c r="R2714" s="12"/>
    </row>
    <row r="2715" spans="16:18" ht="11.25">
      <c r="P2715" s="12"/>
      <c r="Q2715" s="12"/>
      <c r="R2715" s="12"/>
    </row>
    <row r="2716" spans="16:18" ht="11.25">
      <c r="P2716" s="12"/>
      <c r="Q2716" s="12"/>
      <c r="R2716" s="12"/>
    </row>
    <row r="2717" spans="16:18" ht="11.25">
      <c r="P2717" s="12"/>
      <c r="Q2717" s="12"/>
      <c r="R2717" s="12"/>
    </row>
    <row r="2718" spans="16:18" ht="11.25">
      <c r="P2718" s="12"/>
      <c r="Q2718" s="12"/>
      <c r="R2718" s="12"/>
    </row>
    <row r="2719" spans="16:18" ht="11.25">
      <c r="P2719" s="12"/>
      <c r="Q2719" s="12"/>
      <c r="R2719" s="12"/>
    </row>
    <row r="2720" spans="16:18" ht="11.25">
      <c r="P2720" s="12"/>
      <c r="Q2720" s="12"/>
      <c r="R2720" s="12"/>
    </row>
    <row r="2721" spans="16:18" ht="11.25">
      <c r="P2721" s="12"/>
      <c r="Q2721" s="12"/>
      <c r="R2721" s="12"/>
    </row>
    <row r="2722" spans="16:18" ht="11.25">
      <c r="P2722" s="12"/>
      <c r="Q2722" s="12"/>
      <c r="R2722" s="12"/>
    </row>
    <row r="2723" spans="16:18" ht="11.25">
      <c r="P2723" s="12"/>
      <c r="Q2723" s="12"/>
      <c r="R2723" s="12"/>
    </row>
    <row r="2724" spans="16:18" ht="11.25">
      <c r="P2724" s="12"/>
      <c r="Q2724" s="12"/>
      <c r="R2724" s="12"/>
    </row>
    <row r="2725" spans="16:18" ht="11.25">
      <c r="P2725" s="12"/>
      <c r="Q2725" s="12"/>
      <c r="R2725" s="12"/>
    </row>
    <row r="2726" spans="16:18" ht="11.25">
      <c r="P2726" s="12"/>
      <c r="Q2726" s="12"/>
      <c r="R2726" s="12"/>
    </row>
    <row r="2727" spans="16:18" ht="11.25">
      <c r="P2727" s="12"/>
      <c r="Q2727" s="12"/>
      <c r="R2727" s="12"/>
    </row>
    <row r="2728" spans="16:18" ht="11.25">
      <c r="P2728" s="12"/>
      <c r="Q2728" s="12"/>
      <c r="R2728" s="12"/>
    </row>
    <row r="2729" spans="16:18" ht="11.25">
      <c r="P2729" s="12"/>
      <c r="Q2729" s="12"/>
      <c r="R2729" s="12"/>
    </row>
    <row r="2730" spans="16:18" ht="11.25">
      <c r="P2730" s="12"/>
      <c r="Q2730" s="12"/>
      <c r="R2730" s="12"/>
    </row>
    <row r="2731" spans="16:18" ht="11.25">
      <c r="P2731" s="12"/>
      <c r="Q2731" s="12"/>
      <c r="R2731" s="12"/>
    </row>
    <row r="2732" spans="16:18" ht="11.25">
      <c r="P2732" s="12"/>
      <c r="Q2732" s="12"/>
      <c r="R2732" s="12"/>
    </row>
    <row r="2733" spans="16:18" ht="11.25">
      <c r="P2733" s="12"/>
      <c r="Q2733" s="12"/>
      <c r="R2733" s="12"/>
    </row>
    <row r="2734" spans="16:18" ht="11.25">
      <c r="P2734" s="12"/>
      <c r="Q2734" s="12"/>
      <c r="R2734" s="12"/>
    </row>
    <row r="2735" spans="16:18" ht="11.25">
      <c r="P2735" s="12"/>
      <c r="Q2735" s="12"/>
      <c r="R2735" s="12"/>
    </row>
    <row r="2736" spans="16:18" ht="11.25">
      <c r="P2736" s="12"/>
      <c r="Q2736" s="12"/>
      <c r="R2736" s="12"/>
    </row>
    <row r="2737" spans="16:18" ht="11.25">
      <c r="P2737" s="12"/>
      <c r="Q2737" s="12"/>
      <c r="R2737" s="12"/>
    </row>
    <row r="2738" spans="16:18" ht="11.25">
      <c r="P2738" s="12"/>
      <c r="Q2738" s="12"/>
      <c r="R2738" s="12"/>
    </row>
    <row r="2739" spans="16:18" ht="11.25">
      <c r="P2739" s="12"/>
      <c r="Q2739" s="12"/>
      <c r="R2739" s="12"/>
    </row>
    <row r="2740" spans="16:18" ht="11.25">
      <c r="P2740" s="12"/>
      <c r="Q2740" s="12"/>
      <c r="R2740" s="12"/>
    </row>
    <row r="2741" spans="16:18" ht="11.25">
      <c r="P2741" s="12"/>
      <c r="Q2741" s="12"/>
      <c r="R2741" s="12"/>
    </row>
    <row r="2742" spans="16:18" ht="11.25">
      <c r="P2742" s="12"/>
      <c r="Q2742" s="12"/>
      <c r="R2742" s="12"/>
    </row>
    <row r="2743" spans="16:18" ht="11.25">
      <c r="P2743" s="12"/>
      <c r="Q2743" s="12"/>
      <c r="R2743" s="12"/>
    </row>
    <row r="2744" spans="16:18" ht="11.25">
      <c r="P2744" s="12"/>
      <c r="Q2744" s="12"/>
      <c r="R2744" s="12"/>
    </row>
    <row r="2745" spans="16:18" ht="11.25">
      <c r="P2745" s="12"/>
      <c r="Q2745" s="12"/>
      <c r="R2745" s="12"/>
    </row>
    <row r="2746" spans="16:18" ht="11.25">
      <c r="P2746" s="12"/>
      <c r="Q2746" s="12"/>
      <c r="R2746" s="12"/>
    </row>
    <row r="2747" spans="16:18" ht="11.25">
      <c r="P2747" s="12"/>
      <c r="Q2747" s="12"/>
      <c r="R2747" s="12"/>
    </row>
    <row r="2748" spans="16:18" ht="11.25">
      <c r="P2748" s="12"/>
      <c r="Q2748" s="12"/>
      <c r="R2748" s="12"/>
    </row>
    <row r="2749" spans="16:18" ht="11.25">
      <c r="P2749" s="12"/>
      <c r="Q2749" s="12"/>
      <c r="R2749" s="12"/>
    </row>
    <row r="2750" spans="16:18" ht="11.25">
      <c r="P2750" s="12"/>
      <c r="Q2750" s="12"/>
      <c r="R2750" s="12"/>
    </row>
    <row r="2751" spans="16:18" ht="11.25">
      <c r="P2751" s="12"/>
      <c r="Q2751" s="12"/>
      <c r="R2751" s="12"/>
    </row>
    <row r="2752" spans="16:18" ht="11.25">
      <c r="P2752" s="12"/>
      <c r="Q2752" s="12"/>
      <c r="R2752" s="12"/>
    </row>
    <row r="2753" spans="16:18" ht="11.25">
      <c r="P2753" s="12"/>
      <c r="Q2753" s="12"/>
      <c r="R2753" s="12"/>
    </row>
    <row r="2754" spans="16:18" ht="11.25">
      <c r="P2754" s="12"/>
      <c r="Q2754" s="12"/>
      <c r="R2754" s="12"/>
    </row>
    <row r="2755" spans="16:18" ht="11.25">
      <c r="P2755" s="12"/>
      <c r="Q2755" s="12"/>
      <c r="R2755" s="12"/>
    </row>
    <row r="2756" spans="16:18" ht="11.25">
      <c r="P2756" s="12"/>
      <c r="Q2756" s="12"/>
      <c r="R2756" s="12"/>
    </row>
    <row r="2757" spans="16:18" ht="11.25">
      <c r="P2757" s="12"/>
      <c r="Q2757" s="12"/>
      <c r="R2757" s="12"/>
    </row>
    <row r="2758" spans="16:18" ht="11.25">
      <c r="P2758" s="12"/>
      <c r="Q2758" s="12"/>
      <c r="R2758" s="12"/>
    </row>
    <row r="2759" spans="16:18" ht="11.25">
      <c r="P2759" s="12"/>
      <c r="Q2759" s="12"/>
      <c r="R2759" s="12"/>
    </row>
    <row r="2760" spans="16:18" ht="11.25">
      <c r="P2760" s="12"/>
      <c r="Q2760" s="12"/>
      <c r="R2760" s="12"/>
    </row>
    <row r="2761" spans="16:18" ht="11.25">
      <c r="P2761" s="12"/>
      <c r="Q2761" s="12"/>
      <c r="R2761" s="12"/>
    </row>
    <row r="2762" spans="16:18" ht="11.25">
      <c r="P2762" s="12"/>
      <c r="Q2762" s="12"/>
      <c r="R2762" s="12"/>
    </row>
    <row r="2763" spans="16:18" ht="11.25">
      <c r="P2763" s="12"/>
      <c r="Q2763" s="12"/>
      <c r="R2763" s="12"/>
    </row>
    <row r="2764" spans="16:18" ht="11.25">
      <c r="P2764" s="12"/>
      <c r="Q2764" s="12"/>
      <c r="R2764" s="12"/>
    </row>
    <row r="2765" spans="16:18" ht="11.25">
      <c r="P2765" s="12"/>
      <c r="Q2765" s="12"/>
      <c r="R2765" s="12"/>
    </row>
    <row r="2766" spans="16:18" ht="11.25">
      <c r="P2766" s="12"/>
      <c r="Q2766" s="12"/>
      <c r="R2766" s="12"/>
    </row>
    <row r="2767" spans="16:18" ht="11.25">
      <c r="P2767" s="12"/>
      <c r="Q2767" s="12"/>
      <c r="R2767" s="12"/>
    </row>
    <row r="2768" spans="16:18" ht="11.25">
      <c r="P2768" s="12"/>
      <c r="Q2768" s="12"/>
      <c r="R2768" s="12"/>
    </row>
    <row r="2769" spans="16:18" ht="11.25">
      <c r="P2769" s="12"/>
      <c r="Q2769" s="12"/>
      <c r="R2769" s="12"/>
    </row>
    <row r="2770" spans="16:18" ht="11.25">
      <c r="P2770" s="12"/>
      <c r="Q2770" s="12"/>
      <c r="R2770" s="12"/>
    </row>
    <row r="2771" spans="16:18" ht="11.25">
      <c r="P2771" s="12"/>
      <c r="Q2771" s="12"/>
      <c r="R2771" s="12"/>
    </row>
    <row r="2772" spans="16:18" ht="11.25">
      <c r="P2772" s="12"/>
      <c r="Q2772" s="12"/>
      <c r="R2772" s="12"/>
    </row>
    <row r="2773" spans="16:18" ht="11.25">
      <c r="P2773" s="12"/>
      <c r="Q2773" s="12"/>
      <c r="R2773" s="12"/>
    </row>
    <row r="2774" spans="16:18" ht="11.25">
      <c r="P2774" s="12"/>
      <c r="Q2774" s="12"/>
      <c r="R2774" s="12"/>
    </row>
    <row r="2775" spans="16:18" ht="11.25">
      <c r="P2775" s="12"/>
      <c r="Q2775" s="12"/>
      <c r="R2775" s="12"/>
    </row>
    <row r="2776" spans="16:18" ht="11.25">
      <c r="P2776" s="12"/>
      <c r="Q2776" s="12"/>
      <c r="R2776" s="12"/>
    </row>
    <row r="2777" spans="16:18" ht="11.25">
      <c r="P2777" s="12"/>
      <c r="Q2777" s="12"/>
      <c r="R2777" s="12"/>
    </row>
    <row r="2778" spans="16:18" ht="11.25">
      <c r="P2778" s="12"/>
      <c r="Q2778" s="12"/>
      <c r="R2778" s="12"/>
    </row>
    <row r="2779" spans="16:18" ht="11.25">
      <c r="P2779" s="12"/>
      <c r="Q2779" s="12"/>
      <c r="R2779" s="12"/>
    </row>
    <row r="2780" spans="16:18" ht="11.25">
      <c r="P2780" s="12"/>
      <c r="Q2780" s="12"/>
      <c r="R2780" s="12"/>
    </row>
    <row r="2781" spans="16:18" ht="11.25">
      <c r="P2781" s="12"/>
      <c r="Q2781" s="12"/>
      <c r="R2781" s="12"/>
    </row>
    <row r="2782" spans="16:18" ht="11.25">
      <c r="P2782" s="12"/>
      <c r="Q2782" s="12"/>
      <c r="R2782" s="12"/>
    </row>
    <row r="2783" spans="16:18" ht="11.25">
      <c r="P2783" s="12"/>
      <c r="Q2783" s="12"/>
      <c r="R2783" s="12"/>
    </row>
    <row r="2784" spans="16:18" ht="11.25">
      <c r="P2784" s="12"/>
      <c r="Q2784" s="12"/>
      <c r="R2784" s="12"/>
    </row>
    <row r="2785" spans="16:18" ht="11.25">
      <c r="P2785" s="12"/>
      <c r="Q2785" s="12"/>
      <c r="R2785" s="12"/>
    </row>
    <row r="2786" spans="16:18" ht="11.25">
      <c r="P2786" s="12"/>
      <c r="Q2786" s="12"/>
      <c r="R2786" s="12"/>
    </row>
    <row r="2787" spans="16:18" ht="11.25">
      <c r="P2787" s="12"/>
      <c r="Q2787" s="12"/>
      <c r="R2787" s="12"/>
    </row>
    <row r="2788" spans="16:18" ht="11.25">
      <c r="P2788" s="12"/>
      <c r="Q2788" s="12"/>
      <c r="R2788" s="12"/>
    </row>
    <row r="2789" spans="16:18" ht="11.25">
      <c r="P2789" s="12"/>
      <c r="Q2789" s="12"/>
      <c r="R2789" s="12"/>
    </row>
    <row r="2790" spans="16:18" ht="11.25">
      <c r="P2790" s="12"/>
      <c r="Q2790" s="12"/>
      <c r="R2790" s="12"/>
    </row>
    <row r="2791" spans="16:18" ht="11.25">
      <c r="P2791" s="12"/>
      <c r="Q2791" s="12"/>
      <c r="R2791" s="12"/>
    </row>
    <row r="2792" spans="16:18" ht="11.25">
      <c r="P2792" s="12"/>
      <c r="Q2792" s="12"/>
      <c r="R2792" s="12"/>
    </row>
    <row r="2793" spans="16:18" ht="11.25">
      <c r="P2793" s="12"/>
      <c r="Q2793" s="12"/>
      <c r="R2793" s="12"/>
    </row>
    <row r="2794" spans="16:18" ht="11.25">
      <c r="P2794" s="12"/>
      <c r="Q2794" s="12"/>
      <c r="R2794" s="12"/>
    </row>
    <row r="2795" spans="16:18" ht="11.25">
      <c r="P2795" s="12"/>
      <c r="Q2795" s="12"/>
      <c r="R2795" s="12"/>
    </row>
    <row r="2796" spans="16:18" ht="11.25">
      <c r="P2796" s="12"/>
      <c r="Q2796" s="12"/>
      <c r="R2796" s="12"/>
    </row>
    <row r="2797" spans="16:18" ht="11.25">
      <c r="P2797" s="12"/>
      <c r="Q2797" s="12"/>
      <c r="R2797" s="12"/>
    </row>
    <row r="2798" spans="16:18" ht="11.25">
      <c r="P2798" s="12"/>
      <c r="Q2798" s="12"/>
      <c r="R2798" s="12"/>
    </row>
    <row r="2799" spans="16:18" ht="11.25">
      <c r="P2799" s="12"/>
      <c r="Q2799" s="12"/>
      <c r="R2799" s="12"/>
    </row>
    <row r="2800" spans="16:18" ht="11.25">
      <c r="P2800" s="12"/>
      <c r="Q2800" s="12"/>
      <c r="R2800" s="12"/>
    </row>
    <row r="2801" spans="16:18" ht="11.25">
      <c r="P2801" s="12"/>
      <c r="Q2801" s="12"/>
      <c r="R2801" s="12"/>
    </row>
    <row r="2802" spans="16:18" ht="11.25">
      <c r="P2802" s="12"/>
      <c r="Q2802" s="12"/>
      <c r="R2802" s="12"/>
    </row>
    <row r="2803" spans="16:18" ht="11.25">
      <c r="P2803" s="12"/>
      <c r="Q2803" s="12"/>
      <c r="R2803" s="12"/>
    </row>
    <row r="2804" spans="16:18" ht="11.25">
      <c r="P2804" s="12"/>
      <c r="Q2804" s="12"/>
      <c r="R2804" s="12"/>
    </row>
    <row r="2805" spans="16:18" ht="11.25">
      <c r="P2805" s="12"/>
      <c r="Q2805" s="12"/>
      <c r="R2805" s="12"/>
    </row>
    <row r="2806" spans="16:18" ht="11.25">
      <c r="P2806" s="12"/>
      <c r="Q2806" s="12"/>
      <c r="R2806" s="12"/>
    </row>
    <row r="2807" spans="16:18" ht="11.25">
      <c r="P2807" s="12"/>
      <c r="Q2807" s="12"/>
      <c r="R2807" s="12"/>
    </row>
    <row r="2808" spans="16:18" ht="11.25">
      <c r="P2808" s="12"/>
      <c r="Q2808" s="12"/>
      <c r="R2808" s="12"/>
    </row>
    <row r="2809" spans="16:18" ht="11.25">
      <c r="P2809" s="12"/>
      <c r="Q2809" s="12"/>
      <c r="R2809" s="12"/>
    </row>
    <row r="2810" spans="16:18" ht="11.25">
      <c r="P2810" s="12"/>
      <c r="Q2810" s="12"/>
      <c r="R2810" s="12"/>
    </row>
    <row r="2811" spans="16:18" ht="11.25">
      <c r="P2811" s="12"/>
      <c r="Q2811" s="12"/>
      <c r="R2811" s="12"/>
    </row>
    <row r="2812" spans="16:18" ht="11.25">
      <c r="P2812" s="12"/>
      <c r="Q2812" s="12"/>
      <c r="R2812" s="12"/>
    </row>
    <row r="2813" spans="16:18" ht="11.25">
      <c r="P2813" s="12"/>
      <c r="Q2813" s="12"/>
      <c r="R2813" s="12"/>
    </row>
    <row r="2814" spans="16:18" ht="11.25">
      <c r="P2814" s="12"/>
      <c r="Q2814" s="12"/>
      <c r="R2814" s="12"/>
    </row>
    <row r="2815" spans="16:18" ht="11.25">
      <c r="P2815" s="12"/>
      <c r="Q2815" s="12"/>
      <c r="R2815" s="12"/>
    </row>
    <row r="2816" spans="16:18" ht="11.25">
      <c r="P2816" s="12"/>
      <c r="Q2816" s="12"/>
      <c r="R2816" s="12"/>
    </row>
    <row r="2817" spans="16:18" ht="11.25">
      <c r="P2817" s="12"/>
      <c r="Q2817" s="12"/>
      <c r="R2817" s="12"/>
    </row>
    <row r="2818" spans="16:18" ht="11.25">
      <c r="P2818" s="12"/>
      <c r="Q2818" s="12"/>
      <c r="R2818" s="12"/>
    </row>
    <row r="2819" spans="16:18" ht="11.25">
      <c r="P2819" s="12"/>
      <c r="Q2819" s="12"/>
      <c r="R2819" s="12"/>
    </row>
    <row r="2820" spans="16:18" ht="11.25">
      <c r="P2820" s="12"/>
      <c r="Q2820" s="12"/>
      <c r="R2820" s="12"/>
    </row>
    <row r="2821" spans="16:18" ht="11.25">
      <c r="P2821" s="12"/>
      <c r="Q2821" s="12"/>
      <c r="R2821" s="12"/>
    </row>
    <row r="2822" spans="16:18" ht="11.25">
      <c r="P2822" s="12"/>
      <c r="Q2822" s="12"/>
      <c r="R2822" s="12"/>
    </row>
    <row r="2823" spans="16:18" ht="11.25">
      <c r="P2823" s="12"/>
      <c r="Q2823" s="12"/>
      <c r="R2823" s="12"/>
    </row>
    <row r="2824" spans="16:18" ht="11.25">
      <c r="P2824" s="12"/>
      <c r="Q2824" s="12"/>
      <c r="R2824" s="12"/>
    </row>
    <row r="2825" spans="16:18" ht="11.25">
      <c r="P2825" s="12"/>
      <c r="Q2825" s="12"/>
      <c r="R2825" s="12"/>
    </row>
    <row r="2826" spans="16:18" ht="11.25">
      <c r="P2826" s="12"/>
      <c r="Q2826" s="12"/>
      <c r="R2826" s="12"/>
    </row>
    <row r="2827" spans="16:18" ht="11.25">
      <c r="P2827" s="12"/>
      <c r="Q2827" s="12"/>
      <c r="R2827" s="12"/>
    </row>
    <row r="2828" spans="16:18" ht="11.25">
      <c r="P2828" s="12"/>
      <c r="Q2828" s="12"/>
      <c r="R2828" s="12"/>
    </row>
    <row r="2829" spans="16:18" ht="11.25">
      <c r="P2829" s="12"/>
      <c r="Q2829" s="12"/>
      <c r="R2829" s="12"/>
    </row>
    <row r="2830" spans="16:18" ht="11.25">
      <c r="P2830" s="12"/>
      <c r="Q2830" s="12"/>
      <c r="R2830" s="12"/>
    </row>
    <row r="2831" spans="16:18" ht="11.25">
      <c r="P2831" s="12"/>
      <c r="Q2831" s="12"/>
      <c r="R2831" s="12"/>
    </row>
    <row r="2832" spans="16:18" ht="11.25">
      <c r="P2832" s="12"/>
      <c r="Q2832" s="12"/>
      <c r="R2832" s="12"/>
    </row>
    <row r="2833" spans="16:18" ht="11.25">
      <c r="P2833" s="12"/>
      <c r="Q2833" s="12"/>
      <c r="R2833" s="12"/>
    </row>
    <row r="2834" spans="16:18" ht="11.25">
      <c r="P2834" s="12"/>
      <c r="Q2834" s="12"/>
      <c r="R2834" s="12"/>
    </row>
    <row r="2835" spans="16:18" ht="11.25">
      <c r="P2835" s="12"/>
      <c r="Q2835" s="12"/>
      <c r="R2835" s="12"/>
    </row>
    <row r="2836" spans="16:18" ht="11.25">
      <c r="P2836" s="12"/>
      <c r="Q2836" s="12"/>
      <c r="R2836" s="12"/>
    </row>
    <row r="2837" spans="16:18" ht="11.25">
      <c r="P2837" s="12"/>
      <c r="Q2837" s="12"/>
      <c r="R2837" s="12"/>
    </row>
    <row r="2838" spans="16:18" ht="11.25">
      <c r="P2838" s="12"/>
      <c r="Q2838" s="12"/>
      <c r="R2838" s="12"/>
    </row>
    <row r="2839" spans="16:18" ht="11.25">
      <c r="P2839" s="12"/>
      <c r="Q2839" s="12"/>
      <c r="R2839" s="12"/>
    </row>
    <row r="2840" spans="16:18" ht="11.25">
      <c r="P2840" s="12"/>
      <c r="Q2840" s="12"/>
      <c r="R2840" s="12"/>
    </row>
    <row r="2841" spans="16:18" ht="11.25">
      <c r="P2841" s="12"/>
      <c r="Q2841" s="12"/>
      <c r="R2841" s="12"/>
    </row>
    <row r="2842" spans="16:18" ht="11.25">
      <c r="P2842" s="12"/>
      <c r="Q2842" s="12"/>
      <c r="R2842" s="12"/>
    </row>
    <row r="2843" spans="16:18" ht="11.25">
      <c r="P2843" s="12"/>
      <c r="Q2843" s="12"/>
      <c r="R2843" s="12"/>
    </row>
    <row r="2844" spans="16:18" ht="11.25">
      <c r="P2844" s="12"/>
      <c r="Q2844" s="12"/>
      <c r="R2844" s="12"/>
    </row>
    <row r="2845" spans="16:18" ht="11.25">
      <c r="P2845" s="12"/>
      <c r="Q2845" s="12"/>
      <c r="R2845" s="12"/>
    </row>
    <row r="2846" spans="16:18" ht="11.25">
      <c r="P2846" s="12"/>
      <c r="Q2846" s="12"/>
      <c r="R2846" s="12"/>
    </row>
    <row r="2847" spans="16:18" ht="11.25">
      <c r="P2847" s="12"/>
      <c r="Q2847" s="12"/>
      <c r="R2847" s="12"/>
    </row>
    <row r="2848" spans="16:18" ht="11.25">
      <c r="P2848" s="12"/>
      <c r="Q2848" s="12"/>
      <c r="R2848" s="12"/>
    </row>
    <row r="2849" spans="16:18" ht="11.25">
      <c r="P2849" s="12"/>
      <c r="Q2849" s="12"/>
      <c r="R2849" s="12"/>
    </row>
    <row r="2850" spans="16:18" ht="11.25">
      <c r="P2850" s="12"/>
      <c r="Q2850" s="12"/>
      <c r="R2850" s="12"/>
    </row>
    <row r="2851" spans="16:18" ht="11.25">
      <c r="P2851" s="12"/>
      <c r="Q2851" s="12"/>
      <c r="R2851" s="12"/>
    </row>
    <row r="2852" spans="16:18" ht="11.25">
      <c r="P2852" s="12"/>
      <c r="Q2852" s="12"/>
      <c r="R2852" s="12"/>
    </row>
    <row r="2853" spans="16:18" ht="11.25">
      <c r="P2853" s="12"/>
      <c r="Q2853" s="12"/>
      <c r="R2853" s="12"/>
    </row>
    <row r="2854" spans="16:18" ht="11.25">
      <c r="P2854" s="12"/>
      <c r="Q2854" s="12"/>
      <c r="R2854" s="12"/>
    </row>
    <row r="2855" spans="16:18" ht="11.25">
      <c r="P2855" s="12"/>
      <c r="Q2855" s="12"/>
      <c r="R2855" s="12"/>
    </row>
    <row r="2856" spans="16:18" ht="11.25">
      <c r="P2856" s="12"/>
      <c r="Q2856" s="12"/>
      <c r="R2856" s="12"/>
    </row>
    <row r="2857" spans="16:18" ht="11.25">
      <c r="P2857" s="12"/>
      <c r="Q2857" s="12"/>
      <c r="R2857" s="12"/>
    </row>
    <row r="2858" spans="16:18" ht="11.25">
      <c r="P2858" s="12"/>
      <c r="Q2858" s="12"/>
      <c r="R2858" s="12"/>
    </row>
    <row r="2859" spans="16:18" ht="11.25">
      <c r="P2859" s="12"/>
      <c r="Q2859" s="12"/>
      <c r="R2859" s="12"/>
    </row>
    <row r="2860" spans="16:18" ht="11.25">
      <c r="P2860" s="12"/>
      <c r="Q2860" s="12"/>
      <c r="R2860" s="12"/>
    </row>
    <row r="2861" spans="16:18" ht="11.25">
      <c r="P2861" s="12"/>
      <c r="Q2861" s="12"/>
      <c r="R2861" s="12"/>
    </row>
    <row r="2862" spans="16:18" ht="11.25">
      <c r="P2862" s="12"/>
      <c r="Q2862" s="12"/>
      <c r="R2862" s="12"/>
    </row>
    <row r="2863" spans="16:18" ht="11.25">
      <c r="P2863" s="12"/>
      <c r="Q2863" s="12"/>
      <c r="R2863" s="12"/>
    </row>
    <row r="2864" spans="16:18" ht="11.25">
      <c r="P2864" s="12"/>
      <c r="Q2864" s="12"/>
      <c r="R2864" s="12"/>
    </row>
    <row r="2865" spans="16:18" ht="11.25">
      <c r="P2865" s="12"/>
      <c r="Q2865" s="12"/>
      <c r="R2865" s="12"/>
    </row>
    <row r="2866" spans="16:18" ht="11.25">
      <c r="P2866" s="12"/>
      <c r="Q2866" s="12"/>
      <c r="R2866" s="12"/>
    </row>
    <row r="2867" spans="16:18" ht="11.25">
      <c r="P2867" s="12"/>
      <c r="Q2867" s="12"/>
      <c r="R2867" s="12"/>
    </row>
    <row r="2868" spans="16:18" ht="11.25">
      <c r="P2868" s="12"/>
      <c r="Q2868" s="12"/>
      <c r="R2868" s="12"/>
    </row>
    <row r="2869" spans="16:18" ht="11.25">
      <c r="P2869" s="12"/>
      <c r="Q2869" s="12"/>
      <c r="R2869" s="12"/>
    </row>
    <row r="2870" spans="16:18" ht="11.25">
      <c r="P2870" s="12"/>
      <c r="Q2870" s="12"/>
      <c r="R2870" s="12"/>
    </row>
    <row r="2871" spans="16:18" ht="11.25">
      <c r="P2871" s="12"/>
      <c r="Q2871" s="12"/>
      <c r="R2871" s="12"/>
    </row>
    <row r="2872" spans="16:18" ht="11.25">
      <c r="P2872" s="12"/>
      <c r="Q2872" s="12"/>
      <c r="R2872" s="12"/>
    </row>
    <row r="2873" spans="16:18" ht="11.25">
      <c r="P2873" s="12"/>
      <c r="Q2873" s="12"/>
      <c r="R2873" s="12"/>
    </row>
    <row r="2874" spans="16:18" ht="11.25">
      <c r="P2874" s="12"/>
      <c r="Q2874" s="12"/>
      <c r="R2874" s="12"/>
    </row>
    <row r="2875" spans="16:18" ht="11.25">
      <c r="P2875" s="12"/>
      <c r="Q2875" s="12"/>
      <c r="R2875" s="12"/>
    </row>
    <row r="2876" spans="16:18" ht="11.25">
      <c r="P2876" s="12"/>
      <c r="Q2876" s="12"/>
      <c r="R2876" s="12"/>
    </row>
    <row r="2877" spans="16:18" ht="11.25">
      <c r="P2877" s="12"/>
      <c r="Q2877" s="12"/>
      <c r="R2877" s="12"/>
    </row>
    <row r="2878" spans="16:18" ht="11.25">
      <c r="P2878" s="12"/>
      <c r="Q2878" s="12"/>
      <c r="R2878" s="12"/>
    </row>
    <row r="2879" spans="16:18" ht="11.25">
      <c r="P2879" s="12"/>
      <c r="Q2879" s="12"/>
      <c r="R2879" s="12"/>
    </row>
    <row r="2880" spans="16:18" ht="11.25">
      <c r="P2880" s="12"/>
      <c r="Q2880" s="12"/>
      <c r="R2880" s="12"/>
    </row>
    <row r="2881" spans="16:18" ht="11.25">
      <c r="P2881" s="12"/>
      <c r="Q2881" s="12"/>
      <c r="R2881" s="12"/>
    </row>
    <row r="2882" spans="16:18" ht="11.25">
      <c r="P2882" s="12"/>
      <c r="Q2882" s="12"/>
      <c r="R2882" s="12"/>
    </row>
    <row r="2883" spans="16:18" ht="11.25">
      <c r="P2883" s="12"/>
      <c r="Q2883" s="12"/>
      <c r="R2883" s="12"/>
    </row>
    <row r="2884" spans="16:18" ht="11.25">
      <c r="P2884" s="12"/>
      <c r="Q2884" s="12"/>
      <c r="R2884" s="12"/>
    </row>
    <row r="2885" spans="16:18" ht="11.25">
      <c r="P2885" s="12"/>
      <c r="Q2885" s="12"/>
      <c r="R2885" s="12"/>
    </row>
    <row r="2886" spans="16:18" ht="11.25">
      <c r="P2886" s="12"/>
      <c r="Q2886" s="12"/>
      <c r="R2886" s="12"/>
    </row>
    <row r="2887" spans="16:18" ht="11.25">
      <c r="P2887" s="12"/>
      <c r="Q2887" s="12"/>
      <c r="R2887" s="12"/>
    </row>
    <row r="2888" spans="16:18" ht="11.25">
      <c r="P2888" s="12"/>
      <c r="Q2888" s="12"/>
      <c r="R2888" s="12"/>
    </row>
    <row r="2889" spans="16:18" ht="11.25">
      <c r="P2889" s="12"/>
      <c r="Q2889" s="12"/>
      <c r="R2889" s="12"/>
    </row>
    <row r="2890" spans="16:18" ht="11.25">
      <c r="P2890" s="12"/>
      <c r="Q2890" s="12"/>
      <c r="R2890" s="12"/>
    </row>
    <row r="2891" spans="16:18" ht="11.25">
      <c r="P2891" s="12"/>
      <c r="Q2891" s="12"/>
      <c r="R2891" s="12"/>
    </row>
    <row r="2892" spans="16:18" ht="11.25">
      <c r="P2892" s="12"/>
      <c r="Q2892" s="12"/>
      <c r="R2892" s="12"/>
    </row>
    <row r="2893" spans="16:18" ht="11.25">
      <c r="P2893" s="12"/>
      <c r="Q2893" s="12"/>
      <c r="R2893" s="12"/>
    </row>
    <row r="2894" spans="16:18" ht="11.25">
      <c r="P2894" s="12"/>
      <c r="Q2894" s="12"/>
      <c r="R2894" s="12"/>
    </row>
    <row r="2895" spans="16:18" ht="11.25">
      <c r="P2895" s="12"/>
      <c r="Q2895" s="12"/>
      <c r="R2895" s="12"/>
    </row>
    <row r="2896" spans="16:18" ht="11.25">
      <c r="P2896" s="12"/>
      <c r="Q2896" s="12"/>
      <c r="R2896" s="12"/>
    </row>
    <row r="2897" spans="16:18" ht="11.25">
      <c r="P2897" s="12"/>
      <c r="Q2897" s="12"/>
      <c r="R2897" s="12"/>
    </row>
    <row r="2898" spans="16:18" ht="11.25">
      <c r="P2898" s="12"/>
      <c r="Q2898" s="12"/>
      <c r="R2898" s="12"/>
    </row>
    <row r="2899" spans="16:18" ht="11.25">
      <c r="P2899" s="12"/>
      <c r="Q2899" s="12"/>
      <c r="R2899" s="12"/>
    </row>
    <row r="2900" spans="16:18" ht="11.25">
      <c r="P2900" s="12"/>
      <c r="Q2900" s="12"/>
      <c r="R2900" s="12"/>
    </row>
    <row r="2901" spans="16:18" ht="11.25">
      <c r="P2901" s="12"/>
      <c r="Q2901" s="12"/>
      <c r="R2901" s="12"/>
    </row>
    <row r="2902" spans="16:18" ht="11.25">
      <c r="P2902" s="12"/>
      <c r="Q2902" s="12"/>
      <c r="R2902" s="12"/>
    </row>
    <row r="2903" spans="16:18" ht="11.25">
      <c r="P2903" s="12"/>
      <c r="Q2903" s="12"/>
      <c r="R2903" s="12"/>
    </row>
    <row r="2904" spans="16:18" ht="11.25">
      <c r="P2904" s="12"/>
      <c r="Q2904" s="12"/>
      <c r="R2904" s="12"/>
    </row>
    <row r="2905" spans="16:18" ht="11.25">
      <c r="P2905" s="12"/>
      <c r="Q2905" s="12"/>
      <c r="R2905" s="12"/>
    </row>
    <row r="2906" spans="16:18" ht="11.25">
      <c r="P2906" s="12"/>
      <c r="Q2906" s="12"/>
      <c r="R2906" s="12"/>
    </row>
    <row r="2907" spans="16:18" ht="11.25">
      <c r="P2907" s="12"/>
      <c r="Q2907" s="12"/>
      <c r="R2907" s="12"/>
    </row>
    <row r="2908" spans="16:18" ht="11.25">
      <c r="P2908" s="12"/>
      <c r="Q2908" s="12"/>
      <c r="R2908" s="12"/>
    </row>
    <row r="2909" spans="16:18" ht="11.25">
      <c r="P2909" s="12"/>
      <c r="Q2909" s="12"/>
      <c r="R2909" s="12"/>
    </row>
    <row r="2910" spans="16:18" ht="11.25">
      <c r="P2910" s="12"/>
      <c r="Q2910" s="12"/>
      <c r="R2910" s="12"/>
    </row>
    <row r="2911" spans="16:18" ht="11.25">
      <c r="P2911" s="12"/>
      <c r="Q2911" s="12"/>
      <c r="R2911" s="12"/>
    </row>
    <row r="2912" spans="16:18" ht="11.25">
      <c r="P2912" s="12"/>
      <c r="Q2912" s="12"/>
      <c r="R2912" s="12"/>
    </row>
    <row r="2913" spans="16:18" ht="11.25">
      <c r="P2913" s="12"/>
      <c r="Q2913" s="12"/>
      <c r="R2913" s="12"/>
    </row>
    <row r="2914" spans="16:18" ht="11.25">
      <c r="P2914" s="12"/>
      <c r="Q2914" s="12"/>
      <c r="R2914" s="12"/>
    </row>
    <row r="2915" spans="16:18" ht="11.25">
      <c r="P2915" s="12"/>
      <c r="Q2915" s="12"/>
      <c r="R2915" s="12"/>
    </row>
    <row r="2916" spans="16:18" ht="11.25">
      <c r="P2916" s="12"/>
      <c r="Q2916" s="12"/>
      <c r="R2916" s="12"/>
    </row>
    <row r="2917" spans="16:18" ht="11.25">
      <c r="P2917" s="12"/>
      <c r="Q2917" s="12"/>
      <c r="R2917" s="12"/>
    </row>
    <row r="2918" spans="16:18" ht="11.25">
      <c r="P2918" s="12"/>
      <c r="Q2918" s="12"/>
      <c r="R2918" s="12"/>
    </row>
    <row r="2919" spans="16:18" ht="11.25">
      <c r="P2919" s="12"/>
      <c r="Q2919" s="12"/>
      <c r="R2919" s="12"/>
    </row>
    <row r="2920" spans="16:18" ht="11.25">
      <c r="P2920" s="12"/>
      <c r="Q2920" s="12"/>
      <c r="R2920" s="12"/>
    </row>
    <row r="2921" spans="16:18" ht="11.25">
      <c r="P2921" s="12"/>
      <c r="Q2921" s="12"/>
      <c r="R2921" s="12"/>
    </row>
    <row r="2922" spans="16:18" ht="11.25">
      <c r="P2922" s="12"/>
      <c r="Q2922" s="12"/>
      <c r="R2922" s="12"/>
    </row>
    <row r="2923" spans="16:18" ht="11.25">
      <c r="P2923" s="12"/>
      <c r="Q2923" s="12"/>
      <c r="R2923" s="12"/>
    </row>
    <row r="2924" spans="16:18" ht="11.25">
      <c r="P2924" s="12"/>
      <c r="Q2924" s="12"/>
      <c r="R2924" s="12"/>
    </row>
    <row r="2925" spans="16:18" ht="11.25">
      <c r="P2925" s="12"/>
      <c r="Q2925" s="12"/>
      <c r="R2925" s="12"/>
    </row>
    <row r="2926" spans="16:18" ht="11.25">
      <c r="P2926" s="12"/>
      <c r="Q2926" s="12"/>
      <c r="R2926" s="12"/>
    </row>
    <row r="2927" spans="16:18" ht="11.25">
      <c r="P2927" s="12"/>
      <c r="Q2927" s="12"/>
      <c r="R2927" s="12"/>
    </row>
    <row r="2928" spans="16:18" ht="11.25">
      <c r="P2928" s="12"/>
      <c r="Q2928" s="12"/>
      <c r="R2928" s="12"/>
    </row>
    <row r="2929" spans="16:18" ht="11.25">
      <c r="P2929" s="12"/>
      <c r="Q2929" s="12"/>
      <c r="R2929" s="12"/>
    </row>
    <row r="2930" spans="16:18" ht="11.25">
      <c r="P2930" s="12"/>
      <c r="Q2930" s="12"/>
      <c r="R2930" s="12"/>
    </row>
    <row r="2931" spans="16:18" ht="11.25">
      <c r="P2931" s="12"/>
      <c r="Q2931" s="12"/>
      <c r="R2931" s="12"/>
    </row>
    <row r="2932" spans="16:18" ht="11.25">
      <c r="P2932" s="12"/>
      <c r="Q2932" s="12"/>
      <c r="R2932" s="12"/>
    </row>
    <row r="2933" spans="16:18" ht="11.25">
      <c r="P2933" s="12"/>
      <c r="Q2933" s="12"/>
      <c r="R2933" s="12"/>
    </row>
    <row r="2934" spans="16:18" ht="11.25">
      <c r="P2934" s="12"/>
      <c r="Q2934" s="12"/>
      <c r="R2934" s="12"/>
    </row>
    <row r="2935" spans="16:18" ht="11.25">
      <c r="P2935" s="12"/>
      <c r="Q2935" s="12"/>
      <c r="R2935" s="12"/>
    </row>
    <row r="2936" spans="16:18" ht="11.25">
      <c r="P2936" s="12"/>
      <c r="Q2936" s="12"/>
      <c r="R2936" s="12"/>
    </row>
    <row r="2937" spans="16:18" ht="11.25">
      <c r="P2937" s="12"/>
      <c r="Q2937" s="12"/>
      <c r="R2937" s="12"/>
    </row>
    <row r="2938" spans="16:18" ht="11.25">
      <c r="P2938" s="12"/>
      <c r="Q2938" s="12"/>
      <c r="R2938" s="12"/>
    </row>
    <row r="2939" spans="16:18" ht="11.25">
      <c r="P2939" s="12"/>
      <c r="Q2939" s="12"/>
      <c r="R2939" s="12"/>
    </row>
    <row r="2940" spans="16:18" ht="11.25">
      <c r="P2940" s="12"/>
      <c r="Q2940" s="12"/>
      <c r="R2940" s="12"/>
    </row>
    <row r="2941" spans="16:18" ht="11.25">
      <c r="P2941" s="12"/>
      <c r="Q2941" s="12"/>
      <c r="R2941" s="12"/>
    </row>
    <row r="2942" spans="16:18" ht="11.25">
      <c r="P2942" s="12"/>
      <c r="Q2942" s="12"/>
      <c r="R2942" s="12"/>
    </row>
    <row r="2943" spans="16:18" ht="11.25">
      <c r="P2943" s="12"/>
      <c r="Q2943" s="12"/>
      <c r="R2943" s="12"/>
    </row>
    <row r="2944" spans="16:18" ht="11.25">
      <c r="P2944" s="12"/>
      <c r="Q2944" s="12"/>
      <c r="R2944" s="12"/>
    </row>
    <row r="2945" spans="16:18" ht="11.25">
      <c r="P2945" s="12"/>
      <c r="Q2945" s="12"/>
      <c r="R2945" s="12"/>
    </row>
    <row r="2946" spans="16:18" ht="11.25">
      <c r="P2946" s="12"/>
      <c r="Q2946" s="12"/>
      <c r="R2946" s="12"/>
    </row>
    <row r="2947" spans="16:18" ht="11.25">
      <c r="P2947" s="12"/>
      <c r="Q2947" s="12"/>
      <c r="R2947" s="12"/>
    </row>
    <row r="2948" spans="16:18" ht="11.25">
      <c r="P2948" s="12"/>
      <c r="Q2948" s="12"/>
      <c r="R2948" s="12"/>
    </row>
    <row r="2949" spans="16:18" ht="11.25">
      <c r="P2949" s="12"/>
      <c r="Q2949" s="12"/>
      <c r="R2949" s="12"/>
    </row>
    <row r="2950" spans="16:18" ht="11.25">
      <c r="P2950" s="12"/>
      <c r="Q2950" s="12"/>
      <c r="R2950" s="12"/>
    </row>
    <row r="2951" spans="16:18" ht="11.25">
      <c r="P2951" s="12"/>
      <c r="Q2951" s="12"/>
      <c r="R2951" s="12"/>
    </row>
    <row r="2952" spans="16:18" ht="11.25">
      <c r="P2952" s="12"/>
      <c r="Q2952" s="12"/>
      <c r="R2952" s="12"/>
    </row>
    <row r="2953" spans="16:18" ht="11.25">
      <c r="P2953" s="12"/>
      <c r="Q2953" s="12"/>
      <c r="R2953" s="12"/>
    </row>
    <row r="2954" spans="16:18" ht="11.25">
      <c r="P2954" s="12"/>
      <c r="Q2954" s="12"/>
      <c r="R2954" s="12"/>
    </row>
    <row r="2955" spans="16:18" ht="11.25">
      <c r="P2955" s="12"/>
      <c r="Q2955" s="12"/>
      <c r="R2955" s="12"/>
    </row>
    <row r="2956" spans="16:18" ht="11.25">
      <c r="P2956" s="12"/>
      <c r="Q2956" s="12"/>
      <c r="R2956" s="12"/>
    </row>
    <row r="2957" spans="16:18" ht="11.25">
      <c r="P2957" s="12"/>
      <c r="Q2957" s="12"/>
      <c r="R2957" s="12"/>
    </row>
    <row r="2958" spans="16:18" ht="11.25">
      <c r="P2958" s="12"/>
      <c r="Q2958" s="12"/>
      <c r="R2958" s="12"/>
    </row>
    <row r="2959" spans="16:18" ht="11.25">
      <c r="P2959" s="12"/>
      <c r="Q2959" s="12"/>
      <c r="R2959" s="12"/>
    </row>
    <row r="2960" spans="16:18" ht="11.25">
      <c r="P2960" s="12"/>
      <c r="Q2960" s="12"/>
      <c r="R2960" s="12"/>
    </row>
    <row r="2961" spans="16:18" ht="11.25">
      <c r="P2961" s="12"/>
      <c r="Q2961" s="12"/>
      <c r="R2961" s="12"/>
    </row>
    <row r="2962" spans="16:18" ht="11.25">
      <c r="P2962" s="12"/>
      <c r="Q2962" s="12"/>
      <c r="R2962" s="12"/>
    </row>
    <row r="2963" spans="16:18" ht="11.25">
      <c r="P2963" s="12"/>
      <c r="Q2963" s="12"/>
      <c r="R2963" s="12"/>
    </row>
    <row r="2964" spans="16:18" ht="11.25">
      <c r="P2964" s="12"/>
      <c r="Q2964" s="12"/>
      <c r="R2964" s="12"/>
    </row>
    <row r="2965" spans="16:18" ht="11.25">
      <c r="P2965" s="12"/>
      <c r="Q2965" s="12"/>
      <c r="R2965" s="12"/>
    </row>
    <row r="2966" spans="16:18" ht="11.25">
      <c r="P2966" s="12"/>
      <c r="Q2966" s="12"/>
      <c r="R2966" s="12"/>
    </row>
    <row r="2967" spans="16:18" ht="11.25">
      <c r="P2967" s="12"/>
      <c r="Q2967" s="12"/>
      <c r="R2967" s="12"/>
    </row>
    <row r="2968" spans="16:18" ht="11.25">
      <c r="P2968" s="12"/>
      <c r="Q2968" s="12"/>
      <c r="R2968" s="12"/>
    </row>
    <row r="2969" spans="16:18" ht="11.25">
      <c r="P2969" s="12"/>
      <c r="Q2969" s="12"/>
      <c r="R2969" s="12"/>
    </row>
    <row r="2970" spans="16:18" ht="11.25">
      <c r="P2970" s="12"/>
      <c r="Q2970" s="12"/>
      <c r="R2970" s="12"/>
    </row>
    <row r="2971" spans="16:18" ht="11.25">
      <c r="P2971" s="12"/>
      <c r="Q2971" s="12"/>
      <c r="R2971" s="12"/>
    </row>
    <row r="2972" spans="16:18" ht="11.25">
      <c r="P2972" s="12"/>
      <c r="Q2972" s="12"/>
      <c r="R2972" s="12"/>
    </row>
    <row r="2973" spans="16:18" ht="11.25">
      <c r="P2973" s="12"/>
      <c r="Q2973" s="12"/>
      <c r="R2973" s="12"/>
    </row>
    <row r="2974" spans="16:18" ht="11.25">
      <c r="P2974" s="12"/>
      <c r="Q2974" s="12"/>
      <c r="R2974" s="12"/>
    </row>
    <row r="2975" spans="16:18" ht="11.25">
      <c r="P2975" s="12"/>
      <c r="Q2975" s="12"/>
      <c r="R2975" s="12"/>
    </row>
    <row r="2976" spans="16:18" ht="11.25">
      <c r="P2976" s="12"/>
      <c r="Q2976" s="12"/>
      <c r="R2976" s="12"/>
    </row>
    <row r="2977" spans="16:18" ht="11.25">
      <c r="P2977" s="12"/>
      <c r="Q2977" s="12"/>
      <c r="R2977" s="12"/>
    </row>
    <row r="2978" spans="16:18" ht="11.25">
      <c r="P2978" s="12"/>
      <c r="Q2978" s="12"/>
      <c r="R2978" s="12"/>
    </row>
    <row r="2979" spans="16:18" ht="11.25">
      <c r="P2979" s="12"/>
      <c r="Q2979" s="12"/>
      <c r="R2979" s="12"/>
    </row>
    <row r="2980" spans="16:18" ht="11.25">
      <c r="P2980" s="12"/>
      <c r="Q2980" s="12"/>
      <c r="R2980" s="12"/>
    </row>
    <row r="2981" spans="16:18" ht="11.25">
      <c r="P2981" s="12"/>
      <c r="Q2981" s="12"/>
      <c r="R2981" s="12"/>
    </row>
    <row r="2982" spans="16:18" ht="11.25">
      <c r="P2982" s="12"/>
      <c r="Q2982" s="12"/>
      <c r="R2982" s="12"/>
    </row>
    <row r="2983" spans="16:18" ht="11.25">
      <c r="P2983" s="12"/>
      <c r="Q2983" s="12"/>
      <c r="R2983" s="12"/>
    </row>
    <row r="2984" spans="16:18" ht="11.25">
      <c r="P2984" s="12"/>
      <c r="Q2984" s="12"/>
      <c r="R2984" s="12"/>
    </row>
    <row r="2985" spans="16:18" ht="11.25">
      <c r="P2985" s="12"/>
      <c r="Q2985" s="12"/>
      <c r="R2985" s="12"/>
    </row>
    <row r="2986" spans="16:18" ht="11.25">
      <c r="P2986" s="12"/>
      <c r="Q2986" s="12"/>
      <c r="R2986" s="12"/>
    </row>
    <row r="2987" spans="16:18" ht="11.25">
      <c r="P2987" s="12"/>
      <c r="Q2987" s="12"/>
      <c r="R2987" s="12"/>
    </row>
    <row r="2988" spans="16:18" ht="11.25">
      <c r="P2988" s="12"/>
      <c r="Q2988" s="12"/>
      <c r="R2988" s="12"/>
    </row>
    <row r="2989" spans="16:18" ht="11.25">
      <c r="P2989" s="12"/>
      <c r="Q2989" s="12"/>
      <c r="R2989" s="12"/>
    </row>
    <row r="2990" spans="16:18" ht="11.25">
      <c r="P2990" s="12"/>
      <c r="Q2990" s="12"/>
      <c r="R2990" s="12"/>
    </row>
    <row r="2991" spans="16:18" ht="11.25">
      <c r="P2991" s="12"/>
      <c r="Q2991" s="12"/>
      <c r="R2991" s="12"/>
    </row>
    <row r="2992" spans="16:18" ht="11.25">
      <c r="P2992" s="12"/>
      <c r="Q2992" s="12"/>
      <c r="R2992" s="12"/>
    </row>
    <row r="2993" spans="16:18" ht="11.25">
      <c r="P2993" s="12"/>
      <c r="Q2993" s="12"/>
      <c r="R2993" s="12"/>
    </row>
    <row r="2994" spans="16:18" ht="11.25">
      <c r="P2994" s="12"/>
      <c r="Q2994" s="12"/>
      <c r="R2994" s="12"/>
    </row>
    <row r="2995" spans="16:18" ht="11.25">
      <c r="P2995" s="12"/>
      <c r="Q2995" s="12"/>
      <c r="R2995" s="12"/>
    </row>
    <row r="2996" spans="16:18" ht="11.25">
      <c r="P2996" s="12"/>
      <c r="Q2996" s="12"/>
      <c r="R2996" s="12"/>
    </row>
    <row r="2997" spans="16:18" ht="11.25">
      <c r="P2997" s="12"/>
      <c r="Q2997" s="12"/>
      <c r="R2997" s="12"/>
    </row>
    <row r="2998" spans="16:18" ht="11.25">
      <c r="P2998" s="12"/>
      <c r="Q2998" s="12"/>
      <c r="R2998" s="12"/>
    </row>
    <row r="2999" spans="16:18" ht="11.25">
      <c r="P2999" s="12"/>
      <c r="Q2999" s="12"/>
      <c r="R2999" s="12"/>
    </row>
    <row r="3000" spans="16:18" ht="11.25">
      <c r="P3000" s="12"/>
      <c r="Q3000" s="12"/>
      <c r="R3000" s="12"/>
    </row>
    <row r="3001" spans="16:18" ht="11.25">
      <c r="P3001" s="12"/>
      <c r="Q3001" s="12"/>
      <c r="R3001" s="12"/>
    </row>
    <row r="3002" spans="16:18" ht="11.25">
      <c r="P3002" s="12"/>
      <c r="Q3002" s="12"/>
      <c r="R3002" s="12"/>
    </row>
    <row r="3003" spans="16:18" ht="11.25">
      <c r="P3003" s="12"/>
      <c r="Q3003" s="12"/>
      <c r="R3003" s="12"/>
    </row>
    <row r="3004" spans="16:18" ht="11.25">
      <c r="P3004" s="12"/>
      <c r="Q3004" s="12"/>
      <c r="R3004" s="12"/>
    </row>
    <row r="3005" spans="16:18" ht="11.25">
      <c r="P3005" s="12"/>
      <c r="Q3005" s="12"/>
      <c r="R3005" s="12"/>
    </row>
    <row r="3006" spans="16:18" ht="11.25">
      <c r="P3006" s="12"/>
      <c r="Q3006" s="12"/>
      <c r="R3006" s="12"/>
    </row>
    <row r="3007" spans="16:18" ht="11.25">
      <c r="P3007" s="12"/>
      <c r="Q3007" s="12"/>
      <c r="R3007" s="12"/>
    </row>
    <row r="3008" spans="16:18" ht="11.25">
      <c r="P3008" s="12"/>
      <c r="Q3008" s="12"/>
      <c r="R3008" s="12"/>
    </row>
    <row r="3009" spans="16:18" ht="11.25">
      <c r="P3009" s="12"/>
      <c r="Q3009" s="12"/>
      <c r="R3009" s="12"/>
    </row>
    <row r="3010" spans="16:18" ht="11.25">
      <c r="P3010" s="12"/>
      <c r="Q3010" s="12"/>
      <c r="R3010" s="12"/>
    </row>
    <row r="3011" spans="16:18" ht="11.25">
      <c r="P3011" s="12"/>
      <c r="Q3011" s="12"/>
      <c r="R3011" s="12"/>
    </row>
    <row r="3012" spans="16:18" ht="11.25">
      <c r="P3012" s="12"/>
      <c r="Q3012" s="12"/>
      <c r="R3012" s="12"/>
    </row>
    <row r="3013" spans="16:18" ht="11.25">
      <c r="P3013" s="12"/>
      <c r="Q3013" s="12"/>
      <c r="R3013" s="12"/>
    </row>
    <row r="3014" spans="16:18" ht="11.25">
      <c r="P3014" s="12"/>
      <c r="Q3014" s="12"/>
      <c r="R3014" s="12"/>
    </row>
    <row r="3015" spans="16:18" ht="11.25">
      <c r="P3015" s="12"/>
      <c r="Q3015" s="12"/>
      <c r="R3015" s="12"/>
    </row>
    <row r="3016" spans="16:18" ht="11.25">
      <c r="P3016" s="12"/>
      <c r="Q3016" s="12"/>
      <c r="R3016" s="12"/>
    </row>
    <row r="3017" spans="16:18" ht="11.25">
      <c r="P3017" s="12"/>
      <c r="Q3017" s="12"/>
      <c r="R3017" s="12"/>
    </row>
    <row r="3018" spans="16:18" ht="11.25">
      <c r="P3018" s="12"/>
      <c r="Q3018" s="12"/>
      <c r="R3018" s="12"/>
    </row>
    <row r="3019" spans="16:18" ht="11.25">
      <c r="P3019" s="12"/>
      <c r="Q3019" s="12"/>
      <c r="R3019" s="12"/>
    </row>
    <row r="3020" spans="16:18" ht="11.25">
      <c r="P3020" s="12"/>
      <c r="Q3020" s="12"/>
      <c r="R3020" s="12"/>
    </row>
    <row r="3021" spans="16:18" ht="11.25">
      <c r="P3021" s="12"/>
      <c r="Q3021" s="12"/>
      <c r="R3021" s="12"/>
    </row>
    <row r="3022" spans="16:18" ht="11.25">
      <c r="P3022" s="12"/>
      <c r="Q3022" s="12"/>
      <c r="R3022" s="12"/>
    </row>
    <row r="3023" spans="16:18" ht="11.25">
      <c r="P3023" s="12"/>
      <c r="Q3023" s="12"/>
      <c r="R3023" s="12"/>
    </row>
    <row r="3024" spans="16:18" ht="11.25">
      <c r="P3024" s="12"/>
      <c r="Q3024" s="12"/>
      <c r="R3024" s="12"/>
    </row>
    <row r="3025" spans="16:18" ht="11.25">
      <c r="P3025" s="12"/>
      <c r="Q3025" s="12"/>
      <c r="R3025" s="12"/>
    </row>
    <row r="3026" spans="16:18" ht="11.25">
      <c r="P3026" s="12"/>
      <c r="Q3026" s="12"/>
      <c r="R3026" s="12"/>
    </row>
    <row r="3027" spans="16:18" ht="11.25">
      <c r="P3027" s="12"/>
      <c r="Q3027" s="12"/>
      <c r="R3027" s="12"/>
    </row>
    <row r="3028" spans="16:18" ht="11.25">
      <c r="P3028" s="12"/>
      <c r="Q3028" s="12"/>
      <c r="R3028" s="12"/>
    </row>
    <row r="3029" spans="16:18" ht="11.25">
      <c r="P3029" s="12"/>
      <c r="Q3029" s="12"/>
      <c r="R3029" s="12"/>
    </row>
    <row r="3030" spans="16:18" ht="11.25">
      <c r="P3030" s="12"/>
      <c r="Q3030" s="12"/>
      <c r="R3030" s="12"/>
    </row>
    <row r="3031" spans="16:18" ht="11.25">
      <c r="P3031" s="12"/>
      <c r="Q3031" s="12"/>
      <c r="R3031" s="12"/>
    </row>
    <row r="3032" spans="16:18" ht="11.25">
      <c r="P3032" s="12"/>
      <c r="Q3032" s="12"/>
      <c r="R3032" s="12"/>
    </row>
    <row r="3033" spans="16:18" ht="11.25">
      <c r="P3033" s="12"/>
      <c r="Q3033" s="12"/>
      <c r="R3033" s="12"/>
    </row>
    <row r="3034" spans="16:18" ht="11.25">
      <c r="P3034" s="12"/>
      <c r="Q3034" s="12"/>
      <c r="R3034" s="12"/>
    </row>
    <row r="3035" spans="16:18" ht="11.25">
      <c r="P3035" s="12"/>
      <c r="Q3035" s="12"/>
      <c r="R3035" s="12"/>
    </row>
    <row r="3036" spans="16:18" ht="11.25">
      <c r="P3036" s="12"/>
      <c r="Q3036" s="12"/>
      <c r="R3036" s="12"/>
    </row>
    <row r="3037" spans="16:18" ht="11.25">
      <c r="P3037" s="12"/>
      <c r="Q3037" s="12"/>
      <c r="R3037" s="12"/>
    </row>
    <row r="3038" spans="16:18" ht="11.25">
      <c r="P3038" s="12"/>
      <c r="Q3038" s="12"/>
      <c r="R3038" s="12"/>
    </row>
    <row r="3039" spans="16:18" ht="11.25">
      <c r="P3039" s="12"/>
      <c r="Q3039" s="12"/>
      <c r="R3039" s="12"/>
    </row>
    <row r="3040" spans="16:18" ht="11.25">
      <c r="P3040" s="12"/>
      <c r="Q3040" s="12"/>
      <c r="R3040" s="12"/>
    </row>
    <row r="3041" spans="16:18" ht="11.25">
      <c r="P3041" s="12"/>
      <c r="Q3041" s="12"/>
      <c r="R3041" s="12"/>
    </row>
    <row r="3042" spans="16:18" ht="11.25">
      <c r="P3042" s="12"/>
      <c r="Q3042" s="12"/>
      <c r="R3042" s="12"/>
    </row>
    <row r="3043" spans="16:18" ht="11.25">
      <c r="P3043" s="12"/>
      <c r="Q3043" s="12"/>
      <c r="R3043" s="12"/>
    </row>
    <row r="3044" spans="16:18" ht="11.25">
      <c r="P3044" s="12"/>
      <c r="Q3044" s="12"/>
      <c r="R3044" s="12"/>
    </row>
    <row r="3045" spans="16:18" ht="11.25">
      <c r="P3045" s="12"/>
      <c r="Q3045" s="12"/>
      <c r="R3045" s="12"/>
    </row>
    <row r="3046" spans="16:18" ht="11.25">
      <c r="P3046" s="12"/>
      <c r="Q3046" s="12"/>
      <c r="R3046" s="12"/>
    </row>
    <row r="3047" spans="16:18" ht="11.25">
      <c r="P3047" s="12"/>
      <c r="Q3047" s="12"/>
      <c r="R3047" s="12"/>
    </row>
    <row r="3048" spans="16:18" ht="11.25">
      <c r="P3048" s="12"/>
      <c r="Q3048" s="12"/>
      <c r="R3048" s="12"/>
    </row>
    <row r="3049" spans="16:18" ht="11.25">
      <c r="P3049" s="12"/>
      <c r="Q3049" s="12"/>
      <c r="R3049" s="12"/>
    </row>
    <row r="3050" spans="16:18" ht="11.25">
      <c r="P3050" s="12"/>
      <c r="Q3050" s="12"/>
      <c r="R3050" s="12"/>
    </row>
    <row r="3051" spans="16:18" ht="11.25">
      <c r="P3051" s="12"/>
      <c r="Q3051" s="12"/>
      <c r="R3051" s="12"/>
    </row>
    <row r="3052" spans="16:18" ht="11.25">
      <c r="P3052" s="12"/>
      <c r="Q3052" s="12"/>
      <c r="R3052" s="12"/>
    </row>
    <row r="3053" spans="16:18" ht="11.25">
      <c r="P3053" s="12"/>
      <c r="Q3053" s="12"/>
      <c r="R3053" s="12"/>
    </row>
    <row r="3054" spans="16:18" ht="11.25">
      <c r="P3054" s="12"/>
      <c r="Q3054" s="12"/>
      <c r="R3054" s="12"/>
    </row>
    <row r="3055" spans="16:18" ht="11.25">
      <c r="P3055" s="12"/>
      <c r="Q3055" s="12"/>
      <c r="R3055" s="12"/>
    </row>
    <row r="3056" spans="16:18" ht="11.25">
      <c r="P3056" s="12"/>
      <c r="Q3056" s="12"/>
      <c r="R3056" s="12"/>
    </row>
    <row r="3057" spans="16:18" ht="11.25">
      <c r="P3057" s="12"/>
      <c r="Q3057" s="12"/>
      <c r="R3057" s="12"/>
    </row>
    <row r="3058" spans="16:18" ht="11.25">
      <c r="P3058" s="12"/>
      <c r="Q3058" s="12"/>
      <c r="R3058" s="12"/>
    </row>
    <row r="3059" spans="16:18" ht="11.25">
      <c r="P3059" s="12"/>
      <c r="Q3059" s="12"/>
      <c r="R3059" s="12"/>
    </row>
    <row r="3060" spans="16:18" ht="11.25">
      <c r="P3060" s="12"/>
      <c r="Q3060" s="12"/>
      <c r="R3060" s="12"/>
    </row>
    <row r="3061" spans="16:18" ht="11.25">
      <c r="P3061" s="12"/>
      <c r="Q3061" s="12"/>
      <c r="R3061" s="12"/>
    </row>
    <row r="3062" spans="16:18" ht="11.25">
      <c r="P3062" s="12"/>
      <c r="Q3062" s="12"/>
      <c r="R3062" s="12"/>
    </row>
    <row r="3063" spans="16:18" ht="11.25">
      <c r="P3063" s="12"/>
      <c r="Q3063" s="12"/>
      <c r="R3063" s="12"/>
    </row>
    <row r="3064" spans="16:18" ht="11.25">
      <c r="P3064" s="12"/>
      <c r="Q3064" s="12"/>
      <c r="R3064" s="12"/>
    </row>
    <row r="3065" spans="16:18" ht="11.25">
      <c r="P3065" s="12"/>
      <c r="Q3065" s="12"/>
      <c r="R3065" s="12"/>
    </row>
    <row r="3066" spans="16:18" ht="11.25">
      <c r="P3066" s="12"/>
      <c r="Q3066" s="12"/>
      <c r="R3066" s="12"/>
    </row>
    <row r="3067" spans="16:18" ht="11.25">
      <c r="P3067" s="12"/>
      <c r="Q3067" s="12"/>
      <c r="R3067" s="12"/>
    </row>
    <row r="3068" spans="16:18" ht="11.25">
      <c r="P3068" s="12"/>
      <c r="Q3068" s="12"/>
      <c r="R3068" s="12"/>
    </row>
    <row r="3069" spans="16:18" ht="11.25">
      <c r="P3069" s="12"/>
      <c r="Q3069" s="12"/>
      <c r="R3069" s="12"/>
    </row>
    <row r="3070" spans="16:18" ht="11.25">
      <c r="P3070" s="12"/>
      <c r="Q3070" s="12"/>
      <c r="R3070" s="12"/>
    </row>
    <row r="3071" spans="16:18" ht="11.25">
      <c r="P3071" s="12"/>
      <c r="Q3071" s="12"/>
      <c r="R3071" s="12"/>
    </row>
    <row r="3072" spans="16:18" ht="11.25">
      <c r="P3072" s="12"/>
      <c r="Q3072" s="12"/>
      <c r="R3072" s="12"/>
    </row>
    <row r="3073" spans="16:18" ht="11.25">
      <c r="P3073" s="12"/>
      <c r="Q3073" s="12"/>
      <c r="R3073" s="12"/>
    </row>
    <row r="3074" spans="16:18" ht="11.25">
      <c r="P3074" s="12"/>
      <c r="Q3074" s="12"/>
      <c r="R3074" s="12"/>
    </row>
    <row r="3075" spans="16:18" ht="11.25">
      <c r="P3075" s="12"/>
      <c r="Q3075" s="12"/>
      <c r="R3075" s="12"/>
    </row>
    <row r="3076" spans="16:18" ht="11.25">
      <c r="P3076" s="12"/>
      <c r="Q3076" s="12"/>
      <c r="R3076" s="12"/>
    </row>
    <row r="3077" spans="16:18" ht="11.25">
      <c r="P3077" s="12"/>
      <c r="Q3077" s="12"/>
      <c r="R3077" s="12"/>
    </row>
    <row r="3078" spans="16:18" ht="11.25">
      <c r="P3078" s="12"/>
      <c r="Q3078" s="12"/>
      <c r="R3078" s="12"/>
    </row>
    <row r="3079" spans="16:18" ht="11.25">
      <c r="P3079" s="12"/>
      <c r="Q3079" s="12"/>
      <c r="R3079" s="12"/>
    </row>
    <row r="3080" spans="16:18" ht="11.25">
      <c r="P3080" s="12"/>
      <c r="Q3080" s="12"/>
      <c r="R3080" s="12"/>
    </row>
    <row r="3081" spans="16:18" ht="11.25">
      <c r="P3081" s="12"/>
      <c r="Q3081" s="12"/>
      <c r="R3081" s="12"/>
    </row>
    <row r="3082" spans="16:18" ht="11.25">
      <c r="P3082" s="12"/>
      <c r="Q3082" s="12"/>
      <c r="R3082" s="12"/>
    </row>
    <row r="3083" spans="16:18" ht="11.25">
      <c r="P3083" s="12"/>
      <c r="Q3083" s="12"/>
      <c r="R3083" s="12"/>
    </row>
    <row r="3084" spans="16:18" ht="11.25">
      <c r="P3084" s="12"/>
      <c r="Q3084" s="12"/>
      <c r="R3084" s="12"/>
    </row>
    <row r="3085" spans="16:18" ht="11.25">
      <c r="P3085" s="12"/>
      <c r="Q3085" s="12"/>
      <c r="R3085" s="12"/>
    </row>
    <row r="3086" spans="16:18" ht="11.25">
      <c r="P3086" s="12"/>
      <c r="Q3086" s="12"/>
      <c r="R3086" s="12"/>
    </row>
    <row r="3087" spans="16:18" ht="11.25">
      <c r="P3087" s="12"/>
      <c r="Q3087" s="12"/>
      <c r="R3087" s="12"/>
    </row>
    <row r="3088" spans="16:18" ht="11.25">
      <c r="P3088" s="12"/>
      <c r="Q3088" s="12"/>
      <c r="R3088" s="12"/>
    </row>
    <row r="3089" spans="16:18" ht="11.25">
      <c r="P3089" s="12"/>
      <c r="Q3089" s="12"/>
      <c r="R3089" s="12"/>
    </row>
    <row r="3090" spans="16:18" ht="11.25">
      <c r="P3090" s="12"/>
      <c r="Q3090" s="12"/>
      <c r="R3090" s="12"/>
    </row>
    <row r="3091" spans="16:18" ht="11.25">
      <c r="P3091" s="12"/>
      <c r="Q3091" s="12"/>
      <c r="R3091" s="12"/>
    </row>
    <row r="3092" spans="16:18" ht="11.25">
      <c r="P3092" s="12"/>
      <c r="Q3092" s="12"/>
      <c r="R3092" s="12"/>
    </row>
    <row r="3093" spans="16:18" ht="11.25">
      <c r="P3093" s="12"/>
      <c r="Q3093" s="12"/>
      <c r="R3093" s="12"/>
    </row>
    <row r="3094" spans="16:18" ht="11.25">
      <c r="P3094" s="12"/>
      <c r="Q3094" s="12"/>
      <c r="R3094" s="12"/>
    </row>
    <row r="3095" spans="16:18" ht="11.25">
      <c r="P3095" s="12"/>
      <c r="Q3095" s="12"/>
      <c r="R3095" s="12"/>
    </row>
    <row r="3096" spans="16:18" ht="11.25">
      <c r="P3096" s="12"/>
      <c r="Q3096" s="12"/>
      <c r="R3096" s="12"/>
    </row>
    <row r="3097" spans="16:18" ht="11.25">
      <c r="P3097" s="12"/>
      <c r="Q3097" s="12"/>
      <c r="R3097" s="12"/>
    </row>
    <row r="3098" spans="16:18" ht="11.25">
      <c r="P3098" s="12"/>
      <c r="Q3098" s="12"/>
      <c r="R3098" s="12"/>
    </row>
    <row r="3099" spans="16:18" ht="11.25">
      <c r="P3099" s="12"/>
      <c r="Q3099" s="12"/>
      <c r="R3099" s="12"/>
    </row>
    <row r="3100" spans="16:18" ht="11.25">
      <c r="P3100" s="12"/>
      <c r="Q3100" s="12"/>
      <c r="R3100" s="12"/>
    </row>
    <row r="3101" spans="16:18" ht="11.25">
      <c r="P3101" s="12"/>
      <c r="Q3101" s="12"/>
      <c r="R3101" s="12"/>
    </row>
    <row r="3102" spans="16:18" ht="11.25">
      <c r="P3102" s="12"/>
      <c r="Q3102" s="12"/>
      <c r="R3102" s="12"/>
    </row>
    <row r="3103" spans="16:18" ht="11.25">
      <c r="P3103" s="12"/>
      <c r="Q3103" s="12"/>
      <c r="R3103" s="12"/>
    </row>
    <row r="3104" spans="16:18" ht="11.25">
      <c r="P3104" s="12"/>
      <c r="Q3104" s="12"/>
      <c r="R3104" s="12"/>
    </row>
    <row r="3105" spans="16:18" ht="11.25">
      <c r="P3105" s="12"/>
      <c r="Q3105" s="12"/>
      <c r="R3105" s="12"/>
    </row>
    <row r="3106" spans="16:18" ht="11.25">
      <c r="P3106" s="12"/>
      <c r="Q3106" s="12"/>
      <c r="R3106" s="12"/>
    </row>
    <row r="3107" spans="16:18" ht="11.25">
      <c r="P3107" s="12"/>
      <c r="Q3107" s="12"/>
      <c r="R3107" s="12"/>
    </row>
    <row r="3108" spans="16:18" ht="11.25">
      <c r="P3108" s="12"/>
      <c r="Q3108" s="12"/>
      <c r="R3108" s="12"/>
    </row>
    <row r="3109" spans="16:18" ht="11.25">
      <c r="P3109" s="12"/>
      <c r="Q3109" s="12"/>
      <c r="R3109" s="12"/>
    </row>
    <row r="3110" spans="16:18" ht="11.25">
      <c r="P3110" s="12"/>
      <c r="Q3110" s="12"/>
      <c r="R3110" s="12"/>
    </row>
    <row r="3111" spans="16:18" ht="11.25">
      <c r="P3111" s="12"/>
      <c r="Q3111" s="12"/>
      <c r="R3111" s="12"/>
    </row>
    <row r="3112" spans="16:18" ht="11.25">
      <c r="P3112" s="12"/>
      <c r="Q3112" s="12"/>
      <c r="R3112" s="12"/>
    </row>
    <row r="3113" spans="16:18" ht="11.25">
      <c r="P3113" s="12"/>
      <c r="Q3113" s="12"/>
      <c r="R3113" s="12"/>
    </row>
    <row r="3114" spans="16:18" ht="11.25">
      <c r="P3114" s="12"/>
      <c r="Q3114" s="12"/>
      <c r="R3114" s="12"/>
    </row>
    <row r="3115" spans="16:18" ht="11.25">
      <c r="P3115" s="12"/>
      <c r="Q3115" s="12"/>
      <c r="R3115" s="12"/>
    </row>
    <row r="3116" spans="16:18" ht="11.25">
      <c r="P3116" s="12"/>
      <c r="Q3116" s="12"/>
      <c r="R3116" s="12"/>
    </row>
    <row r="3117" spans="16:18" ht="11.25">
      <c r="P3117" s="12"/>
      <c r="Q3117" s="12"/>
      <c r="R3117" s="12"/>
    </row>
    <row r="3118" spans="16:18" ht="11.25">
      <c r="P3118" s="12"/>
      <c r="Q3118" s="12"/>
      <c r="R3118" s="12"/>
    </row>
    <row r="3119" spans="16:18" ht="11.25">
      <c r="P3119" s="12"/>
      <c r="Q3119" s="12"/>
      <c r="R3119" s="12"/>
    </row>
    <row r="3120" spans="16:18" ht="11.25">
      <c r="P3120" s="12"/>
      <c r="Q3120" s="12"/>
      <c r="R3120" s="12"/>
    </row>
    <row r="3121" spans="16:18" ht="11.25">
      <c r="P3121" s="12"/>
      <c r="Q3121" s="12"/>
      <c r="R3121" s="12"/>
    </row>
    <row r="3122" spans="16:18" ht="11.25">
      <c r="P3122" s="12"/>
      <c r="Q3122" s="12"/>
      <c r="R3122" s="12"/>
    </row>
    <row r="3123" spans="16:18" ht="11.25">
      <c r="P3123" s="12"/>
      <c r="Q3123" s="12"/>
      <c r="R3123" s="12"/>
    </row>
    <row r="3124" spans="16:18" ht="11.25">
      <c r="P3124" s="12"/>
      <c r="Q3124" s="12"/>
      <c r="R3124" s="12"/>
    </row>
    <row r="3125" spans="16:18" ht="11.25">
      <c r="P3125" s="12"/>
      <c r="Q3125" s="12"/>
      <c r="R3125" s="12"/>
    </row>
    <row r="3126" spans="16:18" ht="11.25">
      <c r="P3126" s="12"/>
      <c r="Q3126" s="12"/>
      <c r="R3126" s="12"/>
    </row>
    <row r="3127" spans="16:18" ht="11.25">
      <c r="P3127" s="12"/>
      <c r="Q3127" s="12"/>
      <c r="R3127" s="12"/>
    </row>
    <row r="3128" spans="16:18" ht="11.25">
      <c r="P3128" s="12"/>
      <c r="Q3128" s="12"/>
      <c r="R3128" s="12"/>
    </row>
    <row r="3129" spans="16:18" ht="11.25">
      <c r="P3129" s="12"/>
      <c r="Q3129" s="12"/>
      <c r="R3129" s="12"/>
    </row>
    <row r="3130" spans="16:18" ht="11.25">
      <c r="P3130" s="12"/>
      <c r="Q3130" s="12"/>
      <c r="R3130" s="12"/>
    </row>
    <row r="3131" spans="16:18" ht="11.25">
      <c r="P3131" s="12"/>
      <c r="Q3131" s="12"/>
      <c r="R3131" s="12"/>
    </row>
    <row r="3132" spans="16:18" ht="11.25">
      <c r="P3132" s="12"/>
      <c r="Q3132" s="12"/>
      <c r="R3132" s="12"/>
    </row>
    <row r="3133" spans="16:18" ht="11.25">
      <c r="P3133" s="12"/>
      <c r="Q3133" s="12"/>
      <c r="R3133" s="12"/>
    </row>
    <row r="3134" spans="16:18" ht="11.25">
      <c r="P3134" s="12"/>
      <c r="Q3134" s="12"/>
      <c r="R3134" s="12"/>
    </row>
    <row r="3135" spans="16:18" ht="11.25">
      <c r="P3135" s="12"/>
      <c r="Q3135" s="12"/>
      <c r="R3135" s="12"/>
    </row>
    <row r="3136" spans="16:18" ht="11.25">
      <c r="P3136" s="12"/>
      <c r="Q3136" s="12"/>
      <c r="R3136" s="12"/>
    </row>
    <row r="3137" spans="16:18" ht="11.25">
      <c r="P3137" s="12"/>
      <c r="Q3137" s="12"/>
      <c r="R3137" s="12"/>
    </row>
    <row r="3138" spans="16:18" ht="11.25">
      <c r="P3138" s="12"/>
      <c r="Q3138" s="12"/>
      <c r="R3138" s="12"/>
    </row>
    <row r="3139" spans="16:18" ht="11.25">
      <c r="P3139" s="12"/>
      <c r="Q3139" s="12"/>
      <c r="R3139" s="12"/>
    </row>
    <row r="3140" spans="16:18" ht="11.25">
      <c r="P3140" s="12"/>
      <c r="Q3140" s="12"/>
      <c r="R3140" s="12"/>
    </row>
    <row r="3141" spans="16:18" ht="11.25">
      <c r="P3141" s="12"/>
      <c r="Q3141" s="12"/>
      <c r="R3141" s="12"/>
    </row>
    <row r="3142" spans="16:18" ht="11.25">
      <c r="P3142" s="12"/>
      <c r="Q3142" s="12"/>
      <c r="R3142" s="12"/>
    </row>
    <row r="3143" spans="16:18" ht="11.25">
      <c r="P3143" s="12"/>
      <c r="Q3143" s="12"/>
      <c r="R3143" s="12"/>
    </row>
    <row r="3144" spans="16:18" ht="11.25">
      <c r="P3144" s="12"/>
      <c r="Q3144" s="12"/>
      <c r="R3144" s="12"/>
    </row>
    <row r="3145" spans="16:18" ht="11.25">
      <c r="P3145" s="12"/>
      <c r="Q3145" s="12"/>
      <c r="R3145" s="12"/>
    </row>
    <row r="3146" spans="16:18" ht="11.25">
      <c r="P3146" s="12"/>
      <c r="Q3146" s="12"/>
      <c r="R3146" s="12"/>
    </row>
    <row r="3147" spans="16:18" ht="11.25">
      <c r="P3147" s="12"/>
      <c r="Q3147" s="12"/>
      <c r="R3147" s="12"/>
    </row>
    <row r="3148" spans="16:18" ht="11.25">
      <c r="P3148" s="12"/>
      <c r="Q3148" s="12"/>
      <c r="R3148" s="12"/>
    </row>
    <row r="3149" spans="16:18" ht="11.25">
      <c r="P3149" s="12"/>
      <c r="Q3149" s="12"/>
      <c r="R3149" s="12"/>
    </row>
    <row r="3150" spans="16:18" ht="11.25">
      <c r="P3150" s="12"/>
      <c r="Q3150" s="12"/>
      <c r="R3150" s="12"/>
    </row>
    <row r="3151" spans="16:18" ht="11.25">
      <c r="P3151" s="12"/>
      <c r="Q3151" s="12"/>
      <c r="R3151" s="12"/>
    </row>
    <row r="3152" spans="16:18" ht="11.25">
      <c r="P3152" s="12"/>
      <c r="Q3152" s="12"/>
      <c r="R3152" s="12"/>
    </row>
    <row r="3153" spans="16:18" ht="11.25">
      <c r="P3153" s="12"/>
      <c r="Q3153" s="12"/>
      <c r="R3153" s="12"/>
    </row>
    <row r="3154" spans="16:18" ht="11.25">
      <c r="P3154" s="12"/>
      <c r="Q3154" s="12"/>
      <c r="R3154" s="12"/>
    </row>
    <row r="3155" spans="16:18" ht="11.25">
      <c r="P3155" s="12"/>
      <c r="Q3155" s="12"/>
      <c r="R3155" s="12"/>
    </row>
    <row r="3156" spans="16:18" ht="11.25">
      <c r="P3156" s="12"/>
      <c r="Q3156" s="12"/>
      <c r="R3156" s="12"/>
    </row>
    <row r="3157" spans="16:18" ht="11.25">
      <c r="P3157" s="12"/>
      <c r="Q3157" s="12"/>
      <c r="R3157" s="12"/>
    </row>
    <row r="3158" spans="16:18" ht="11.25">
      <c r="P3158" s="12"/>
      <c r="Q3158" s="12"/>
      <c r="R3158" s="12"/>
    </row>
    <row r="3159" spans="16:18" ht="11.25">
      <c r="P3159" s="12"/>
      <c r="Q3159" s="12"/>
      <c r="R3159" s="12"/>
    </row>
    <row r="3160" spans="16:18" ht="11.25">
      <c r="P3160" s="12"/>
      <c r="Q3160" s="12"/>
      <c r="R3160" s="12"/>
    </row>
    <row r="3161" spans="16:18" ht="11.25">
      <c r="P3161" s="12"/>
      <c r="Q3161" s="12"/>
      <c r="R3161" s="12"/>
    </row>
    <row r="3162" spans="16:18" ht="11.25">
      <c r="P3162" s="12"/>
      <c r="Q3162" s="12"/>
      <c r="R3162" s="12"/>
    </row>
    <row r="3163" spans="16:18" ht="11.25">
      <c r="P3163" s="12"/>
      <c r="Q3163" s="12"/>
      <c r="R3163" s="12"/>
    </row>
    <row r="3164" spans="16:18" ht="11.25">
      <c r="P3164" s="12"/>
      <c r="Q3164" s="12"/>
      <c r="R3164" s="12"/>
    </row>
    <row r="3165" spans="16:18" ht="11.25">
      <c r="P3165" s="12"/>
      <c r="Q3165" s="12"/>
      <c r="R3165" s="12"/>
    </row>
    <row r="3166" spans="16:18" ht="11.25">
      <c r="P3166" s="12"/>
      <c r="Q3166" s="12"/>
      <c r="R3166" s="12"/>
    </row>
    <row r="3167" spans="16:18" ht="11.25">
      <c r="P3167" s="12"/>
      <c r="Q3167" s="12"/>
      <c r="R3167" s="12"/>
    </row>
    <row r="3168" spans="16:18" ht="11.25">
      <c r="P3168" s="12"/>
      <c r="Q3168" s="12"/>
      <c r="R3168" s="12"/>
    </row>
    <row r="3169" spans="16:18" ht="11.25">
      <c r="P3169" s="12"/>
      <c r="Q3169" s="12"/>
      <c r="R3169" s="12"/>
    </row>
    <row r="3170" spans="16:18" ht="11.25">
      <c r="P3170" s="12"/>
      <c r="Q3170" s="12"/>
      <c r="R3170" s="12"/>
    </row>
    <row r="3171" spans="16:18" ht="11.25">
      <c r="P3171" s="12"/>
      <c r="Q3171" s="12"/>
      <c r="R3171" s="12"/>
    </row>
    <row r="3172" spans="16:18" ht="11.25">
      <c r="P3172" s="12"/>
      <c r="Q3172" s="12"/>
      <c r="R3172" s="12"/>
    </row>
    <row r="3173" spans="16:18" ht="11.25">
      <c r="P3173" s="12"/>
      <c r="Q3173" s="12"/>
      <c r="R3173" s="12"/>
    </row>
    <row r="3174" spans="16:18" ht="11.25">
      <c r="P3174" s="12"/>
      <c r="Q3174" s="12"/>
      <c r="R3174" s="12"/>
    </row>
    <row r="3175" spans="16:18" ht="11.25">
      <c r="P3175" s="12"/>
      <c r="Q3175" s="12"/>
      <c r="R3175" s="12"/>
    </row>
    <row r="3176" spans="16:18" ht="11.25">
      <c r="P3176" s="12"/>
      <c r="Q3176" s="12"/>
      <c r="R3176" s="12"/>
    </row>
    <row r="3177" spans="16:18" ht="11.25">
      <c r="P3177" s="12"/>
      <c r="Q3177" s="12"/>
      <c r="R3177" s="12"/>
    </row>
    <row r="3178" spans="16:18" ht="11.25">
      <c r="P3178" s="12"/>
      <c r="Q3178" s="12"/>
      <c r="R3178" s="12"/>
    </row>
    <row r="3179" spans="16:18" ht="11.25">
      <c r="P3179" s="12"/>
      <c r="Q3179" s="12"/>
      <c r="R3179" s="12"/>
    </row>
    <row r="3180" spans="16:18" ht="11.25">
      <c r="P3180" s="12"/>
      <c r="Q3180" s="12"/>
      <c r="R3180" s="12"/>
    </row>
    <row r="3181" spans="16:18" ht="11.25">
      <c r="P3181" s="12"/>
      <c r="Q3181" s="12"/>
      <c r="R3181" s="12"/>
    </row>
    <row r="3182" spans="16:18" ht="11.25">
      <c r="P3182" s="12"/>
      <c r="Q3182" s="12"/>
      <c r="R3182" s="12"/>
    </row>
    <row r="3183" spans="16:18" ht="11.25">
      <c r="P3183" s="12"/>
      <c r="Q3183" s="12"/>
      <c r="R3183" s="12"/>
    </row>
    <row r="3184" spans="16:18" ht="11.25">
      <c r="P3184" s="12"/>
      <c r="Q3184" s="12"/>
      <c r="R3184" s="12"/>
    </row>
    <row r="3185" spans="16:18" ht="11.25">
      <c r="P3185" s="12"/>
      <c r="Q3185" s="12"/>
      <c r="R3185" s="12"/>
    </row>
    <row r="3186" spans="16:18" ht="11.25">
      <c r="P3186" s="12"/>
      <c r="Q3186" s="12"/>
      <c r="R3186" s="12"/>
    </row>
    <row r="3187" spans="16:18" ht="11.25">
      <c r="P3187" s="12"/>
      <c r="Q3187" s="12"/>
      <c r="R3187" s="12"/>
    </row>
    <row r="3188" spans="16:18" ht="11.25">
      <c r="P3188" s="12"/>
      <c r="Q3188" s="12"/>
      <c r="R3188" s="12"/>
    </row>
    <row r="3189" spans="16:18" ht="11.25">
      <c r="P3189" s="12"/>
      <c r="Q3189" s="12"/>
      <c r="R3189" s="12"/>
    </row>
    <row r="3190" spans="16:18" ht="11.25">
      <c r="P3190" s="12"/>
      <c r="Q3190" s="12"/>
      <c r="R3190" s="12"/>
    </row>
    <row r="3191" spans="16:18" ht="11.25">
      <c r="P3191" s="12"/>
      <c r="Q3191" s="12"/>
      <c r="R3191" s="12"/>
    </row>
    <row r="3192" spans="16:18" ht="11.25">
      <c r="P3192" s="12"/>
      <c r="Q3192" s="12"/>
      <c r="R3192" s="12"/>
    </row>
    <row r="3193" spans="16:18" ht="11.25">
      <c r="P3193" s="12"/>
      <c r="Q3193" s="12"/>
      <c r="R3193" s="12"/>
    </row>
    <row r="3194" spans="16:18" ht="11.25">
      <c r="P3194" s="12"/>
      <c r="Q3194" s="12"/>
      <c r="R3194" s="12"/>
    </row>
    <row r="3195" spans="16:18" ht="11.25">
      <c r="P3195" s="12"/>
      <c r="Q3195" s="12"/>
      <c r="R3195" s="12"/>
    </row>
    <row r="3196" spans="16:18" ht="11.25">
      <c r="P3196" s="12"/>
      <c r="Q3196" s="12"/>
      <c r="R3196" s="12"/>
    </row>
    <row r="3197" spans="16:18" ht="11.25">
      <c r="P3197" s="12"/>
      <c r="Q3197" s="12"/>
      <c r="R3197" s="12"/>
    </row>
    <row r="3198" spans="16:18" ht="11.25">
      <c r="P3198" s="12"/>
      <c r="Q3198" s="12"/>
      <c r="R3198" s="12"/>
    </row>
    <row r="3199" spans="16:18" ht="11.25">
      <c r="P3199" s="12"/>
      <c r="Q3199" s="12"/>
      <c r="R3199" s="12"/>
    </row>
    <row r="3200" spans="16:18" ht="11.25">
      <c r="P3200" s="12"/>
      <c r="Q3200" s="12"/>
      <c r="R3200" s="12"/>
    </row>
    <row r="3201" spans="16:18" ht="11.25">
      <c r="P3201" s="12"/>
      <c r="Q3201" s="12"/>
      <c r="R3201" s="12"/>
    </row>
    <row r="3202" spans="16:18" ht="11.25">
      <c r="P3202" s="12"/>
      <c r="Q3202" s="12"/>
      <c r="R3202" s="12"/>
    </row>
    <row r="3203" spans="16:18" ht="11.25">
      <c r="P3203" s="12"/>
      <c r="Q3203" s="12"/>
      <c r="R3203" s="12"/>
    </row>
    <row r="3204" spans="16:18" ht="11.25">
      <c r="P3204" s="12"/>
      <c r="Q3204" s="12"/>
      <c r="R3204" s="12"/>
    </row>
    <row r="3205" spans="16:18" ht="11.25">
      <c r="P3205" s="12"/>
      <c r="Q3205" s="12"/>
      <c r="R3205" s="12"/>
    </row>
    <row r="3206" spans="16:18" ht="11.25">
      <c r="P3206" s="12"/>
      <c r="Q3206" s="12"/>
      <c r="R3206" s="12"/>
    </row>
    <row r="3207" spans="16:18" ht="11.25">
      <c r="P3207" s="12"/>
      <c r="Q3207" s="12"/>
      <c r="R3207" s="12"/>
    </row>
    <row r="3208" spans="16:18" ht="11.25">
      <c r="P3208" s="12"/>
      <c r="Q3208" s="12"/>
      <c r="R3208" s="12"/>
    </row>
    <row r="3209" spans="16:18" ht="11.25">
      <c r="P3209" s="12"/>
      <c r="Q3209" s="12"/>
      <c r="R3209" s="12"/>
    </row>
    <row r="3210" spans="16:18" ht="11.25">
      <c r="P3210" s="12"/>
      <c r="Q3210" s="12"/>
      <c r="R3210" s="12"/>
    </row>
    <row r="3211" spans="16:18" ht="11.25">
      <c r="P3211" s="12"/>
      <c r="Q3211" s="12"/>
      <c r="R3211" s="12"/>
    </row>
    <row r="3212" spans="16:18" ht="11.25">
      <c r="P3212" s="12"/>
      <c r="Q3212" s="12"/>
      <c r="R3212" s="12"/>
    </row>
    <row r="3213" spans="16:18" ht="11.25">
      <c r="P3213" s="12"/>
      <c r="Q3213" s="12"/>
      <c r="R3213" s="12"/>
    </row>
    <row r="3214" spans="16:18" ht="11.25">
      <c r="P3214" s="12"/>
      <c r="Q3214" s="12"/>
      <c r="R3214" s="12"/>
    </row>
    <row r="3215" spans="16:18" ht="11.25">
      <c r="P3215" s="12"/>
      <c r="Q3215" s="12"/>
      <c r="R3215" s="12"/>
    </row>
    <row r="3216" spans="16:18" ht="11.25">
      <c r="P3216" s="12"/>
      <c r="Q3216" s="12"/>
      <c r="R3216" s="12"/>
    </row>
    <row r="3217" spans="16:18" ht="11.25">
      <c r="P3217" s="12"/>
      <c r="Q3217" s="12"/>
      <c r="R3217" s="12"/>
    </row>
    <row r="3218" spans="16:18" ht="11.25">
      <c r="P3218" s="12"/>
      <c r="Q3218" s="12"/>
      <c r="R3218" s="12"/>
    </row>
    <row r="3219" spans="16:18" ht="11.25">
      <c r="P3219" s="12"/>
      <c r="Q3219" s="12"/>
      <c r="R3219" s="12"/>
    </row>
    <row r="3220" spans="16:18" ht="11.25">
      <c r="P3220" s="12"/>
      <c r="Q3220" s="12"/>
      <c r="R3220" s="12"/>
    </row>
    <row r="3221" spans="16:18" ht="11.25">
      <c r="P3221" s="12"/>
      <c r="Q3221" s="12"/>
      <c r="R3221" s="12"/>
    </row>
    <row r="3222" spans="16:18" ht="11.25">
      <c r="P3222" s="12"/>
      <c r="Q3222" s="12"/>
      <c r="R3222" s="12"/>
    </row>
    <row r="3223" spans="16:18" ht="11.25">
      <c r="P3223" s="12"/>
      <c r="Q3223" s="12"/>
      <c r="R3223" s="12"/>
    </row>
    <row r="3224" spans="16:18" ht="11.25">
      <c r="P3224" s="12"/>
      <c r="Q3224" s="12"/>
      <c r="R3224" s="12"/>
    </row>
    <row r="3225" spans="16:18" ht="11.25">
      <c r="P3225" s="12"/>
      <c r="Q3225" s="12"/>
      <c r="R3225" s="12"/>
    </row>
    <row r="3226" spans="16:18" ht="11.25">
      <c r="P3226" s="12"/>
      <c r="Q3226" s="12"/>
      <c r="R3226" s="12"/>
    </row>
    <row r="3227" spans="16:18" ht="11.25">
      <c r="P3227" s="12"/>
      <c r="Q3227" s="12"/>
      <c r="R3227" s="12"/>
    </row>
    <row r="3228" spans="16:18" ht="11.25">
      <c r="P3228" s="12"/>
      <c r="Q3228" s="12"/>
      <c r="R3228" s="12"/>
    </row>
    <row r="3229" spans="16:18" ht="11.25">
      <c r="P3229" s="12"/>
      <c r="Q3229" s="12"/>
      <c r="R3229" s="12"/>
    </row>
    <row r="3230" spans="16:18" ht="11.25">
      <c r="P3230" s="12"/>
      <c r="Q3230" s="12"/>
      <c r="R3230" s="12"/>
    </row>
    <row r="3231" spans="16:18" ht="11.25">
      <c r="P3231" s="12"/>
      <c r="Q3231" s="12"/>
      <c r="R3231" s="12"/>
    </row>
    <row r="3232" spans="16:18" ht="11.25">
      <c r="P3232" s="12"/>
      <c r="Q3232" s="12"/>
      <c r="R3232" s="12"/>
    </row>
    <row r="3233" spans="16:18" ht="11.25">
      <c r="P3233" s="12"/>
      <c r="Q3233" s="12"/>
      <c r="R3233" s="12"/>
    </row>
    <row r="3234" spans="16:18" ht="11.25">
      <c r="P3234" s="12"/>
      <c r="Q3234" s="12"/>
      <c r="R3234" s="12"/>
    </row>
    <row r="3235" spans="16:18" ht="11.25">
      <c r="P3235" s="12"/>
      <c r="Q3235" s="12"/>
      <c r="R3235" s="12"/>
    </row>
    <row r="3236" spans="16:18" ht="11.25">
      <c r="P3236" s="12"/>
      <c r="Q3236" s="12"/>
      <c r="R3236" s="12"/>
    </row>
    <row r="3237" spans="16:18" ht="11.25">
      <c r="P3237" s="12"/>
      <c r="Q3237" s="12"/>
      <c r="R3237" s="12"/>
    </row>
    <row r="3238" spans="16:18" ht="11.25">
      <c r="P3238" s="12"/>
      <c r="Q3238" s="12"/>
      <c r="R3238" s="12"/>
    </row>
    <row r="3239" spans="16:18" ht="11.25">
      <c r="P3239" s="12"/>
      <c r="Q3239" s="12"/>
      <c r="R3239" s="12"/>
    </row>
    <row r="3240" spans="16:18" ht="11.25">
      <c r="P3240" s="12"/>
      <c r="Q3240" s="12"/>
      <c r="R3240" s="12"/>
    </row>
    <row r="3241" spans="16:18" ht="11.25">
      <c r="P3241" s="12"/>
      <c r="Q3241" s="12"/>
      <c r="R3241" s="12"/>
    </row>
    <row r="3242" spans="16:18" ht="11.25">
      <c r="P3242" s="12"/>
      <c r="Q3242" s="12"/>
      <c r="R3242" s="12"/>
    </row>
    <row r="3243" spans="16:18" ht="11.25">
      <c r="P3243" s="12"/>
      <c r="Q3243" s="12"/>
      <c r="R3243" s="12"/>
    </row>
    <row r="3244" spans="16:18" ht="11.25">
      <c r="P3244" s="12"/>
      <c r="Q3244" s="12"/>
      <c r="R3244" s="12"/>
    </row>
    <row r="3245" spans="16:18" ht="11.25">
      <c r="P3245" s="12"/>
      <c r="Q3245" s="12"/>
      <c r="R3245" s="12"/>
    </row>
    <row r="3246" spans="16:18" ht="11.25">
      <c r="P3246" s="12"/>
      <c r="Q3246" s="12"/>
      <c r="R3246" s="12"/>
    </row>
    <row r="3247" spans="16:18" ht="11.25">
      <c r="P3247" s="12"/>
      <c r="Q3247" s="12"/>
      <c r="R3247" s="12"/>
    </row>
    <row r="3248" spans="16:18" ht="11.25">
      <c r="P3248" s="12"/>
      <c r="Q3248" s="12"/>
      <c r="R3248" s="12"/>
    </row>
    <row r="3249" spans="16:18" ht="11.25">
      <c r="P3249" s="12"/>
      <c r="Q3249" s="12"/>
      <c r="R3249" s="12"/>
    </row>
    <row r="3250" spans="16:18" ht="11.25">
      <c r="P3250" s="12"/>
      <c r="Q3250" s="12"/>
      <c r="R3250" s="12"/>
    </row>
    <row r="3251" spans="16:18" ht="11.25">
      <c r="P3251" s="12"/>
      <c r="Q3251" s="12"/>
      <c r="R3251" s="12"/>
    </row>
    <row r="3252" spans="16:18" ht="11.25">
      <c r="P3252" s="12"/>
      <c r="Q3252" s="12"/>
      <c r="R3252" s="12"/>
    </row>
    <row r="3253" spans="16:18" ht="11.25">
      <c r="P3253" s="12"/>
      <c r="Q3253" s="12"/>
      <c r="R3253" s="12"/>
    </row>
    <row r="3254" spans="16:18" ht="11.25">
      <c r="P3254" s="12"/>
      <c r="Q3254" s="12"/>
      <c r="R3254" s="12"/>
    </row>
    <row r="3255" spans="16:18" ht="11.25">
      <c r="P3255" s="12"/>
      <c r="Q3255" s="12"/>
      <c r="R3255" s="12"/>
    </row>
    <row r="3256" spans="16:18" ht="11.25">
      <c r="P3256" s="12"/>
      <c r="Q3256" s="12"/>
      <c r="R3256" s="12"/>
    </row>
    <row r="3257" spans="16:18" ht="11.25">
      <c r="P3257" s="12"/>
      <c r="Q3257" s="12"/>
      <c r="R3257" s="12"/>
    </row>
    <row r="3258" spans="16:18" ht="11.25">
      <c r="P3258" s="12"/>
      <c r="Q3258" s="12"/>
      <c r="R3258" s="12"/>
    </row>
    <row r="3259" spans="16:18" ht="11.25">
      <c r="P3259" s="12"/>
      <c r="Q3259" s="12"/>
      <c r="R3259" s="12"/>
    </row>
    <row r="3260" spans="16:18" ht="11.25">
      <c r="P3260" s="12"/>
      <c r="Q3260" s="12"/>
      <c r="R3260" s="12"/>
    </row>
    <row r="3261" spans="16:18" ht="11.25">
      <c r="P3261" s="12"/>
      <c r="Q3261" s="12"/>
      <c r="R3261" s="12"/>
    </row>
    <row r="3262" spans="16:18" ht="11.25">
      <c r="P3262" s="12"/>
      <c r="Q3262" s="12"/>
      <c r="R3262" s="12"/>
    </row>
    <row r="3263" spans="16:18" ht="11.25">
      <c r="P3263" s="12"/>
      <c r="Q3263" s="12"/>
      <c r="R3263" s="12"/>
    </row>
    <row r="3264" spans="16:18" ht="11.25">
      <c r="P3264" s="12"/>
      <c r="Q3264" s="12"/>
      <c r="R3264" s="12"/>
    </row>
    <row r="3265" spans="16:18" ht="11.25">
      <c r="P3265" s="12"/>
      <c r="Q3265" s="12"/>
      <c r="R3265" s="12"/>
    </row>
    <row r="3266" spans="16:18" ht="11.25">
      <c r="P3266" s="12"/>
      <c r="Q3266" s="12"/>
      <c r="R3266" s="12"/>
    </row>
    <row r="3267" spans="16:18" ht="11.25">
      <c r="P3267" s="12"/>
      <c r="Q3267" s="12"/>
      <c r="R3267" s="12"/>
    </row>
    <row r="3268" spans="16:18" ht="11.25">
      <c r="P3268" s="12"/>
      <c r="Q3268" s="12"/>
      <c r="R3268" s="12"/>
    </row>
    <row r="3269" spans="16:18" ht="11.25">
      <c r="P3269" s="12"/>
      <c r="Q3269" s="12"/>
      <c r="R3269" s="12"/>
    </row>
    <row r="3270" spans="16:18" ht="11.25">
      <c r="P3270" s="12"/>
      <c r="Q3270" s="12"/>
      <c r="R3270" s="12"/>
    </row>
    <row r="3271" spans="16:18" ht="11.25">
      <c r="P3271" s="12"/>
      <c r="Q3271" s="12"/>
      <c r="R3271" s="12"/>
    </row>
    <row r="3272" spans="16:18" ht="11.25">
      <c r="P3272" s="12"/>
      <c r="Q3272" s="12"/>
      <c r="R3272" s="12"/>
    </row>
    <row r="3273" spans="16:18" ht="11.25">
      <c r="P3273" s="12"/>
      <c r="Q3273" s="12"/>
      <c r="R3273" s="12"/>
    </row>
    <row r="3274" spans="16:18" ht="11.25">
      <c r="P3274" s="12"/>
      <c r="Q3274" s="12"/>
      <c r="R3274" s="12"/>
    </row>
    <row r="3275" spans="16:18" ht="11.25">
      <c r="P3275" s="12"/>
      <c r="Q3275" s="12"/>
      <c r="R3275" s="12"/>
    </row>
    <row r="3276" spans="16:18" ht="11.25">
      <c r="P3276" s="12"/>
      <c r="Q3276" s="12"/>
      <c r="R3276" s="12"/>
    </row>
    <row r="3277" spans="16:18" ht="11.25">
      <c r="P3277" s="12"/>
      <c r="Q3277" s="12"/>
      <c r="R3277" s="12"/>
    </row>
    <row r="3278" spans="16:18" ht="11.25">
      <c r="P3278" s="12"/>
      <c r="Q3278" s="12"/>
      <c r="R3278" s="12"/>
    </row>
    <row r="3279" spans="16:18" ht="11.25">
      <c r="P3279" s="12"/>
      <c r="Q3279" s="12"/>
      <c r="R3279" s="12"/>
    </row>
    <row r="3280" spans="16:18" ht="11.25">
      <c r="P3280" s="12"/>
      <c r="Q3280" s="12"/>
      <c r="R3280" s="12"/>
    </row>
    <row r="3281" spans="16:18" ht="11.25">
      <c r="P3281" s="12"/>
      <c r="Q3281" s="12"/>
      <c r="R3281" s="12"/>
    </row>
    <row r="3282" spans="16:18" ht="11.25">
      <c r="P3282" s="12"/>
      <c r="Q3282" s="12"/>
      <c r="R3282" s="12"/>
    </row>
    <row r="3283" spans="16:18" ht="11.25">
      <c r="P3283" s="12"/>
      <c r="Q3283" s="12"/>
      <c r="R3283" s="12"/>
    </row>
    <row r="3284" spans="16:18" ht="11.25">
      <c r="P3284" s="12"/>
      <c r="Q3284" s="12"/>
      <c r="R3284" s="12"/>
    </row>
    <row r="3285" spans="16:18" ht="11.25">
      <c r="P3285" s="12"/>
      <c r="Q3285" s="12"/>
      <c r="R3285" s="12"/>
    </row>
    <row r="3286" spans="16:18" ht="11.25">
      <c r="P3286" s="12"/>
      <c r="Q3286" s="12"/>
      <c r="R3286" s="12"/>
    </row>
    <row r="3287" spans="16:18" ht="11.25">
      <c r="P3287" s="12"/>
      <c r="Q3287" s="12"/>
      <c r="R3287" s="12"/>
    </row>
    <row r="3288" spans="16:18" ht="11.25">
      <c r="P3288" s="12"/>
      <c r="Q3288" s="12"/>
      <c r="R3288" s="12"/>
    </row>
    <row r="3289" spans="16:18" ht="11.25">
      <c r="P3289" s="12"/>
      <c r="Q3289" s="12"/>
      <c r="R3289" s="12"/>
    </row>
    <row r="3290" spans="16:18" ht="11.25">
      <c r="P3290" s="12"/>
      <c r="Q3290" s="12"/>
      <c r="R3290" s="12"/>
    </row>
    <row r="3291" spans="16:18" ht="11.25">
      <c r="P3291" s="12"/>
      <c r="Q3291" s="12"/>
      <c r="R3291" s="12"/>
    </row>
    <row r="3292" spans="16:18" ht="11.25">
      <c r="P3292" s="12"/>
      <c r="Q3292" s="12"/>
      <c r="R3292" s="12"/>
    </row>
    <row r="3293" spans="16:18" ht="11.25">
      <c r="P3293" s="12"/>
      <c r="Q3293" s="12"/>
      <c r="R3293" s="12"/>
    </row>
    <row r="3294" spans="16:18" ht="11.25">
      <c r="P3294" s="12"/>
      <c r="Q3294" s="12"/>
      <c r="R3294" s="12"/>
    </row>
    <row r="3295" spans="16:18" ht="11.25">
      <c r="P3295" s="12"/>
      <c r="Q3295" s="12"/>
      <c r="R3295" s="12"/>
    </row>
    <row r="3296" spans="16:18" ht="11.25">
      <c r="P3296" s="12"/>
      <c r="Q3296" s="12"/>
      <c r="R3296" s="12"/>
    </row>
    <row r="3297" spans="16:18" ht="11.25">
      <c r="P3297" s="12"/>
      <c r="Q3297" s="12"/>
      <c r="R3297" s="12"/>
    </row>
    <row r="3298" spans="16:18" ht="11.25">
      <c r="P3298" s="12"/>
      <c r="Q3298" s="12"/>
      <c r="R3298" s="12"/>
    </row>
    <row r="3299" spans="16:18" ht="11.25">
      <c r="P3299" s="12"/>
      <c r="Q3299" s="12"/>
      <c r="R3299" s="12"/>
    </row>
    <row r="3300" spans="16:18" ht="11.25">
      <c r="P3300" s="12"/>
      <c r="Q3300" s="12"/>
      <c r="R3300" s="12"/>
    </row>
    <row r="3301" spans="16:18" ht="11.25">
      <c r="P3301" s="12"/>
      <c r="Q3301" s="12"/>
      <c r="R3301" s="12"/>
    </row>
    <row r="3302" spans="16:18" ht="11.25">
      <c r="P3302" s="12"/>
      <c r="Q3302" s="12"/>
      <c r="R3302" s="12"/>
    </row>
    <row r="3303" spans="16:18" ht="11.25">
      <c r="P3303" s="12"/>
      <c r="Q3303" s="12"/>
      <c r="R3303" s="12"/>
    </row>
    <row r="3304" spans="16:18" ht="11.25">
      <c r="P3304" s="12"/>
      <c r="Q3304" s="12"/>
      <c r="R3304" s="12"/>
    </row>
    <row r="3305" spans="16:18" ht="11.25">
      <c r="P3305" s="12"/>
      <c r="Q3305" s="12"/>
      <c r="R3305" s="12"/>
    </row>
    <row r="3306" spans="16:18" ht="11.25">
      <c r="P3306" s="12"/>
      <c r="Q3306" s="12"/>
      <c r="R3306" s="12"/>
    </row>
    <row r="3307" spans="16:18" ht="11.25">
      <c r="P3307" s="12"/>
      <c r="Q3307" s="12"/>
      <c r="R3307" s="12"/>
    </row>
    <row r="3308" spans="16:18" ht="11.25">
      <c r="P3308" s="12"/>
      <c r="Q3308" s="12"/>
      <c r="R3308" s="12"/>
    </row>
    <row r="3309" spans="16:18" ht="11.25">
      <c r="P3309" s="12"/>
      <c r="Q3309" s="12"/>
      <c r="R3309" s="12"/>
    </row>
    <row r="3310" spans="16:18" ht="11.25">
      <c r="P3310" s="12"/>
      <c r="Q3310" s="12"/>
      <c r="R3310" s="12"/>
    </row>
    <row r="3311" spans="16:18" ht="11.25">
      <c r="P3311" s="12"/>
      <c r="Q3311" s="12"/>
      <c r="R3311" s="12"/>
    </row>
    <row r="3312" spans="16:18" ht="11.25">
      <c r="P3312" s="12"/>
      <c r="Q3312" s="12"/>
      <c r="R3312" s="12"/>
    </row>
    <row r="3313" spans="16:18" ht="11.25">
      <c r="P3313" s="12"/>
      <c r="Q3313" s="12"/>
      <c r="R3313" s="12"/>
    </row>
    <row r="3314" spans="16:18" ht="11.25">
      <c r="P3314" s="12"/>
      <c r="Q3314" s="12"/>
      <c r="R3314" s="12"/>
    </row>
    <row r="3315" spans="16:18" ht="11.25">
      <c r="P3315" s="12"/>
      <c r="Q3315" s="12"/>
      <c r="R3315" s="12"/>
    </row>
    <row r="3316" spans="16:18" ht="11.25">
      <c r="P3316" s="12"/>
      <c r="Q3316" s="12"/>
      <c r="R3316" s="12"/>
    </row>
    <row r="3317" spans="16:18" ht="11.25">
      <c r="P3317" s="12"/>
      <c r="Q3317" s="12"/>
      <c r="R3317" s="12"/>
    </row>
    <row r="3318" spans="16:18" ht="11.25">
      <c r="P3318" s="12"/>
      <c r="Q3318" s="12"/>
      <c r="R3318" s="12"/>
    </row>
    <row r="3319" spans="16:18" ht="11.25">
      <c r="P3319" s="12"/>
      <c r="Q3319" s="12"/>
      <c r="R3319" s="12"/>
    </row>
    <row r="3320" spans="16:18" ht="11.25">
      <c r="P3320" s="12"/>
      <c r="Q3320" s="12"/>
      <c r="R3320" s="12"/>
    </row>
    <row r="3321" spans="16:18" ht="11.25">
      <c r="P3321" s="12"/>
      <c r="Q3321" s="12"/>
      <c r="R3321" s="12"/>
    </row>
    <row r="3322" spans="16:18" ht="11.25">
      <c r="P3322" s="12"/>
      <c r="Q3322" s="12"/>
      <c r="R3322" s="12"/>
    </row>
    <row r="3323" spans="16:18" ht="11.25">
      <c r="P3323" s="12"/>
      <c r="Q3323" s="12"/>
      <c r="R3323" s="12"/>
    </row>
    <row r="3324" spans="16:18" ht="11.25">
      <c r="P3324" s="12"/>
      <c r="Q3324" s="12"/>
      <c r="R3324" s="12"/>
    </row>
    <row r="3325" spans="16:18" ht="11.25">
      <c r="P3325" s="12"/>
      <c r="Q3325" s="12"/>
      <c r="R3325" s="12"/>
    </row>
    <row r="3326" spans="16:18" ht="11.25">
      <c r="P3326" s="12"/>
      <c r="Q3326" s="12"/>
      <c r="R3326" s="12"/>
    </row>
    <row r="3327" spans="16:18" ht="11.25">
      <c r="P3327" s="12"/>
      <c r="Q3327" s="12"/>
      <c r="R3327" s="12"/>
    </row>
    <row r="3328" spans="16:18" ht="11.25">
      <c r="P3328" s="12"/>
      <c r="Q3328" s="12"/>
      <c r="R3328" s="12"/>
    </row>
    <row r="3329" spans="16:18" ht="11.25">
      <c r="P3329" s="12"/>
      <c r="Q3329" s="12"/>
      <c r="R3329" s="12"/>
    </row>
    <row r="3330" spans="16:18" ht="11.25">
      <c r="P3330" s="12"/>
      <c r="Q3330" s="12"/>
      <c r="R3330" s="12"/>
    </row>
    <row r="3331" spans="16:18" ht="11.25">
      <c r="P3331" s="12"/>
      <c r="Q3331" s="12"/>
      <c r="R3331" s="12"/>
    </row>
    <row r="3332" spans="16:18" ht="11.25">
      <c r="P3332" s="12"/>
      <c r="Q3332" s="12"/>
      <c r="R3332" s="12"/>
    </row>
    <row r="3333" spans="16:18" ht="11.25">
      <c r="P3333" s="12"/>
      <c r="Q3333" s="12"/>
      <c r="R3333" s="12"/>
    </row>
    <row r="3334" spans="16:18" ht="11.25">
      <c r="P3334" s="12"/>
      <c r="Q3334" s="12"/>
      <c r="R3334" s="12"/>
    </row>
    <row r="3335" spans="16:18" ht="11.25">
      <c r="P3335" s="12"/>
      <c r="Q3335" s="12"/>
      <c r="R3335" s="12"/>
    </row>
    <row r="3336" spans="16:18" ht="11.25">
      <c r="P3336" s="12"/>
      <c r="Q3336" s="12"/>
      <c r="R3336" s="12"/>
    </row>
    <row r="3337" spans="16:18" ht="11.25">
      <c r="P3337" s="12"/>
      <c r="Q3337" s="12"/>
      <c r="R3337" s="12"/>
    </row>
    <row r="3338" spans="16:18" ht="11.25">
      <c r="P3338" s="12"/>
      <c r="Q3338" s="12"/>
      <c r="R3338" s="12"/>
    </row>
    <row r="3339" spans="16:18" ht="11.25">
      <c r="P3339" s="12"/>
      <c r="Q3339" s="12"/>
      <c r="R3339" s="12"/>
    </row>
    <row r="3340" spans="16:18" ht="11.25">
      <c r="P3340" s="12"/>
      <c r="Q3340" s="12"/>
      <c r="R3340" s="12"/>
    </row>
    <row r="3341" spans="16:18" ht="11.25">
      <c r="P3341" s="12"/>
      <c r="Q3341" s="12"/>
      <c r="R3341" s="12"/>
    </row>
    <row r="3342" spans="16:18" ht="11.25">
      <c r="P3342" s="12"/>
      <c r="Q3342" s="12"/>
      <c r="R3342" s="12"/>
    </row>
    <row r="3343" spans="16:18" ht="11.25">
      <c r="P3343" s="12"/>
      <c r="Q3343" s="12"/>
      <c r="R3343" s="12"/>
    </row>
    <row r="3344" spans="16:18" ht="11.25">
      <c r="P3344" s="12"/>
      <c r="Q3344" s="12"/>
      <c r="R3344" s="12"/>
    </row>
    <row r="3345" spans="16:18" ht="11.25">
      <c r="P3345" s="12"/>
      <c r="Q3345" s="12"/>
      <c r="R3345" s="12"/>
    </row>
    <row r="3346" spans="16:18" ht="11.25">
      <c r="P3346" s="12"/>
      <c r="Q3346" s="12"/>
      <c r="R3346" s="12"/>
    </row>
    <row r="3347" spans="16:18" ht="11.25">
      <c r="P3347" s="12"/>
      <c r="Q3347" s="12"/>
      <c r="R3347" s="12"/>
    </row>
    <row r="3348" spans="16:18" ht="11.25">
      <c r="P3348" s="12"/>
      <c r="Q3348" s="12"/>
      <c r="R3348" s="12"/>
    </row>
    <row r="3349" spans="16:18" ht="11.25">
      <c r="P3349" s="12"/>
      <c r="Q3349" s="12"/>
      <c r="R3349" s="12"/>
    </row>
    <row r="3350" spans="16:18" ht="11.25">
      <c r="P3350" s="12"/>
      <c r="Q3350" s="12"/>
      <c r="R3350" s="12"/>
    </row>
    <row r="3351" spans="16:18" ht="11.25">
      <c r="P3351" s="12"/>
      <c r="Q3351" s="12"/>
      <c r="R3351" s="12"/>
    </row>
    <row r="3352" spans="16:18" ht="11.25">
      <c r="P3352" s="12"/>
      <c r="Q3352" s="12"/>
      <c r="R3352" s="12"/>
    </row>
    <row r="3353" spans="16:18" ht="11.25">
      <c r="P3353" s="12"/>
      <c r="Q3353" s="12"/>
      <c r="R3353" s="12"/>
    </row>
    <row r="3354" spans="16:18" ht="11.25">
      <c r="P3354" s="12"/>
      <c r="Q3354" s="12"/>
      <c r="R3354" s="12"/>
    </row>
    <row r="3355" spans="16:18" ht="11.25">
      <c r="P3355" s="12"/>
      <c r="Q3355" s="12"/>
      <c r="R3355" s="12"/>
    </row>
    <row r="3356" spans="16:18" ht="11.25">
      <c r="P3356" s="12"/>
      <c r="Q3356" s="12"/>
      <c r="R3356" s="12"/>
    </row>
    <row r="3357" spans="16:18" ht="11.25">
      <c r="P3357" s="12"/>
      <c r="Q3357" s="12"/>
      <c r="R3357" s="12"/>
    </row>
    <row r="3358" spans="16:18" ht="11.25">
      <c r="P3358" s="12"/>
      <c r="Q3358" s="12"/>
      <c r="R3358" s="12"/>
    </row>
    <row r="3359" spans="16:18" ht="11.25">
      <c r="P3359" s="12"/>
      <c r="Q3359" s="12"/>
      <c r="R3359" s="12"/>
    </row>
    <row r="3360" spans="16:18" ht="11.25">
      <c r="P3360" s="12"/>
      <c r="Q3360" s="12"/>
      <c r="R3360" s="12"/>
    </row>
    <row r="3361" spans="16:18" ht="11.25">
      <c r="P3361" s="12"/>
      <c r="Q3361" s="12"/>
      <c r="R3361" s="12"/>
    </row>
    <row r="3362" spans="16:18" ht="11.25">
      <c r="P3362" s="12"/>
      <c r="Q3362" s="12"/>
      <c r="R3362" s="12"/>
    </row>
    <row r="3363" spans="16:18" ht="11.25">
      <c r="P3363" s="12"/>
      <c r="Q3363" s="12"/>
      <c r="R3363" s="12"/>
    </row>
    <row r="3364" spans="16:18" ht="11.25">
      <c r="P3364" s="12"/>
      <c r="Q3364" s="12"/>
      <c r="R3364" s="12"/>
    </row>
    <row r="3365" spans="16:18" ht="11.25">
      <c r="P3365" s="12"/>
      <c r="Q3365" s="12"/>
      <c r="R3365" s="12"/>
    </row>
    <row r="3366" spans="16:18" ht="11.25">
      <c r="P3366" s="12"/>
      <c r="Q3366" s="12"/>
      <c r="R3366" s="12"/>
    </row>
    <row r="3367" spans="16:18" ht="11.25">
      <c r="P3367" s="12"/>
      <c r="Q3367" s="12"/>
      <c r="R3367" s="12"/>
    </row>
    <row r="3368" spans="16:18" ht="11.25">
      <c r="P3368" s="12"/>
      <c r="Q3368" s="12"/>
      <c r="R3368" s="12"/>
    </row>
    <row r="3369" spans="16:18" ht="11.25">
      <c r="P3369" s="12"/>
      <c r="Q3369" s="12"/>
      <c r="R3369" s="12"/>
    </row>
    <row r="3370" spans="16:18" ht="11.25">
      <c r="P3370" s="12"/>
      <c r="Q3370" s="12"/>
      <c r="R3370" s="12"/>
    </row>
    <row r="3371" spans="16:18" ht="11.25">
      <c r="P3371" s="12"/>
      <c r="Q3371" s="12"/>
      <c r="R3371" s="12"/>
    </row>
    <row r="3372" spans="16:18" ht="11.25">
      <c r="P3372" s="12"/>
      <c r="Q3372" s="12"/>
      <c r="R3372" s="12"/>
    </row>
    <row r="3373" spans="16:18" ht="11.25">
      <c r="P3373" s="12"/>
      <c r="Q3373" s="12"/>
      <c r="R3373" s="12"/>
    </row>
    <row r="3374" spans="16:18" ht="11.25">
      <c r="P3374" s="12"/>
      <c r="Q3374" s="12"/>
      <c r="R3374" s="12"/>
    </row>
    <row r="3375" spans="16:18" ht="11.25">
      <c r="P3375" s="12"/>
      <c r="Q3375" s="12"/>
      <c r="R3375" s="12"/>
    </row>
    <row r="3376" spans="16:18" ht="11.25">
      <c r="P3376" s="12"/>
      <c r="Q3376" s="12"/>
      <c r="R3376" s="12"/>
    </row>
    <row r="3377" spans="16:18" ht="11.25">
      <c r="P3377" s="12"/>
      <c r="Q3377" s="12"/>
      <c r="R3377" s="12"/>
    </row>
    <row r="3378" spans="16:18" ht="11.25">
      <c r="P3378" s="12"/>
      <c r="Q3378" s="12"/>
      <c r="R3378" s="12"/>
    </row>
    <row r="3379" spans="16:18" ht="11.25">
      <c r="P3379" s="12"/>
      <c r="Q3379" s="12"/>
      <c r="R3379" s="12"/>
    </row>
    <row r="3380" spans="16:18" ht="11.25">
      <c r="P3380" s="12"/>
      <c r="Q3380" s="12"/>
      <c r="R3380" s="12"/>
    </row>
    <row r="3381" spans="16:18" ht="11.25">
      <c r="P3381" s="12"/>
      <c r="Q3381" s="12"/>
      <c r="R3381" s="12"/>
    </row>
    <row r="3382" spans="16:18" ht="11.25">
      <c r="P3382" s="12"/>
      <c r="Q3382" s="12"/>
      <c r="R3382" s="12"/>
    </row>
    <row r="3383" spans="16:18" ht="11.25">
      <c r="P3383" s="12"/>
      <c r="Q3383" s="12"/>
      <c r="R3383" s="12"/>
    </row>
    <row r="3384" spans="16:18" ht="11.25">
      <c r="P3384" s="12"/>
      <c r="Q3384" s="12"/>
      <c r="R3384" s="12"/>
    </row>
    <row r="3385" spans="16:18" ht="11.25">
      <c r="P3385" s="12"/>
      <c r="Q3385" s="12"/>
      <c r="R3385" s="12"/>
    </row>
    <row r="3386" spans="16:18" ht="11.25">
      <c r="P3386" s="12"/>
      <c r="Q3386" s="12"/>
      <c r="R3386" s="12"/>
    </row>
    <row r="3387" spans="16:18" ht="11.25">
      <c r="P3387" s="12"/>
      <c r="Q3387" s="12"/>
      <c r="R3387" s="12"/>
    </row>
    <row r="3388" spans="16:18" ht="11.25">
      <c r="P3388" s="12"/>
      <c r="Q3388" s="12"/>
      <c r="R3388" s="12"/>
    </row>
    <row r="3389" spans="16:18" ht="11.25">
      <c r="P3389" s="12"/>
      <c r="Q3389" s="12"/>
      <c r="R3389" s="12"/>
    </row>
    <row r="3390" spans="16:18" ht="11.25">
      <c r="P3390" s="12"/>
      <c r="Q3390" s="12"/>
      <c r="R3390" s="12"/>
    </row>
    <row r="3391" spans="16:18" ht="11.25">
      <c r="P3391" s="12"/>
      <c r="Q3391" s="12"/>
      <c r="R3391" s="12"/>
    </row>
    <row r="3392" spans="16:18" ht="11.25">
      <c r="P3392" s="12"/>
      <c r="Q3392" s="12"/>
      <c r="R3392" s="12"/>
    </row>
    <row r="3393" spans="16:18" ht="11.25">
      <c r="P3393" s="12"/>
      <c r="Q3393" s="12"/>
      <c r="R3393" s="12"/>
    </row>
    <row r="3394" spans="16:18" ht="11.25">
      <c r="P3394" s="12"/>
      <c r="Q3394" s="12"/>
      <c r="R3394" s="12"/>
    </row>
    <row r="3395" spans="16:18" ht="11.25">
      <c r="P3395" s="12"/>
      <c r="Q3395" s="12"/>
      <c r="R3395" s="12"/>
    </row>
    <row r="3396" spans="16:18" ht="11.25">
      <c r="P3396" s="12"/>
      <c r="Q3396" s="12"/>
      <c r="R3396" s="12"/>
    </row>
    <row r="3397" spans="16:18" ht="11.25">
      <c r="P3397" s="12"/>
      <c r="Q3397" s="12"/>
      <c r="R3397" s="12"/>
    </row>
    <row r="3398" spans="16:18" ht="11.25">
      <c r="P3398" s="12"/>
      <c r="Q3398" s="12"/>
      <c r="R3398" s="12"/>
    </row>
    <row r="3399" spans="16:18" ht="11.25">
      <c r="P3399" s="12"/>
      <c r="Q3399" s="12"/>
      <c r="R3399" s="12"/>
    </row>
    <row r="3400" spans="16:18" ht="11.25">
      <c r="P3400" s="12"/>
      <c r="Q3400" s="12"/>
      <c r="R3400" s="12"/>
    </row>
    <row r="3401" spans="16:18" ht="11.25">
      <c r="P3401" s="12"/>
      <c r="Q3401" s="12"/>
      <c r="R3401" s="12"/>
    </row>
    <row r="3402" spans="16:18" ht="11.25">
      <c r="P3402" s="12"/>
      <c r="Q3402" s="12"/>
      <c r="R3402" s="12"/>
    </row>
    <row r="3403" spans="16:18" ht="11.25">
      <c r="P3403" s="12"/>
      <c r="Q3403" s="12"/>
      <c r="R3403" s="12"/>
    </row>
    <row r="3404" spans="16:18" ht="11.25">
      <c r="P3404" s="12"/>
      <c r="Q3404" s="12"/>
      <c r="R3404" s="12"/>
    </row>
    <row r="3405" spans="16:18" ht="11.25">
      <c r="P3405" s="12"/>
      <c r="Q3405" s="12"/>
      <c r="R3405" s="12"/>
    </row>
    <row r="3406" spans="16:18" ht="11.25">
      <c r="P3406" s="12"/>
      <c r="Q3406" s="12"/>
      <c r="R3406" s="12"/>
    </row>
    <row r="3407" spans="16:18" ht="11.25">
      <c r="P3407" s="12"/>
      <c r="Q3407" s="12"/>
      <c r="R3407" s="12"/>
    </row>
    <row r="3408" spans="16:18" ht="11.25">
      <c r="P3408" s="12"/>
      <c r="Q3408" s="12"/>
      <c r="R3408" s="12"/>
    </row>
    <row r="3409" spans="16:18" ht="11.25">
      <c r="P3409" s="12"/>
      <c r="Q3409" s="12"/>
      <c r="R3409" s="12"/>
    </row>
    <row r="3410" spans="16:18" ht="11.25">
      <c r="P3410" s="12"/>
      <c r="Q3410" s="12"/>
      <c r="R3410" s="12"/>
    </row>
    <row r="3411" spans="16:18" ht="11.25">
      <c r="P3411" s="12"/>
      <c r="Q3411" s="12"/>
      <c r="R3411" s="12"/>
    </row>
    <row r="3412" spans="16:18" ht="11.25">
      <c r="P3412" s="12"/>
      <c r="Q3412" s="12"/>
      <c r="R3412" s="12"/>
    </row>
    <row r="3413" spans="16:18" ht="11.25">
      <c r="P3413" s="12"/>
      <c r="Q3413" s="12"/>
      <c r="R3413" s="12"/>
    </row>
    <row r="3414" spans="16:18" ht="11.25">
      <c r="P3414" s="12"/>
      <c r="Q3414" s="12"/>
      <c r="R3414" s="12"/>
    </row>
    <row r="3415" spans="16:18" ht="11.25">
      <c r="P3415" s="12"/>
      <c r="Q3415" s="12"/>
      <c r="R3415" s="12"/>
    </row>
    <row r="3416" spans="16:18" ht="11.25">
      <c r="P3416" s="12"/>
      <c r="Q3416" s="12"/>
      <c r="R3416" s="12"/>
    </row>
    <row r="3417" spans="16:18" ht="11.25">
      <c r="P3417" s="12"/>
      <c r="Q3417" s="12"/>
      <c r="R3417" s="12"/>
    </row>
    <row r="3418" spans="16:18" ht="11.25">
      <c r="P3418" s="12"/>
      <c r="Q3418" s="12"/>
      <c r="R3418" s="12"/>
    </row>
    <row r="3419" spans="16:18" ht="11.25">
      <c r="P3419" s="12"/>
      <c r="Q3419" s="12"/>
      <c r="R3419" s="12"/>
    </row>
    <row r="3420" spans="16:18" ht="11.25">
      <c r="P3420" s="12"/>
      <c r="Q3420" s="12"/>
      <c r="R3420" s="12"/>
    </row>
    <row r="3421" spans="16:18" ht="11.25">
      <c r="P3421" s="12"/>
      <c r="Q3421" s="12"/>
      <c r="R3421" s="12"/>
    </row>
    <row r="3422" spans="16:18" ht="11.25">
      <c r="P3422" s="12"/>
      <c r="Q3422" s="12"/>
      <c r="R3422" s="12"/>
    </row>
    <row r="3423" spans="16:18" ht="11.25">
      <c r="P3423" s="12"/>
      <c r="Q3423" s="12"/>
      <c r="R3423" s="12"/>
    </row>
    <row r="3424" spans="16:18" ht="11.25">
      <c r="P3424" s="12"/>
      <c r="Q3424" s="12"/>
      <c r="R3424" s="12"/>
    </row>
    <row r="3425" spans="16:18" ht="11.25">
      <c r="P3425" s="12"/>
      <c r="Q3425" s="12"/>
      <c r="R3425" s="12"/>
    </row>
    <row r="3426" spans="16:18" ht="11.25">
      <c r="P3426" s="12"/>
      <c r="Q3426" s="12"/>
      <c r="R3426" s="12"/>
    </row>
    <row r="3427" spans="16:18" ht="11.25">
      <c r="P3427" s="12"/>
      <c r="Q3427" s="12"/>
      <c r="R3427" s="12"/>
    </row>
    <row r="3428" spans="16:18" ht="11.25">
      <c r="P3428" s="12"/>
      <c r="Q3428" s="12"/>
      <c r="R3428" s="12"/>
    </row>
    <row r="3429" spans="16:18" ht="11.25">
      <c r="P3429" s="12"/>
      <c r="Q3429" s="12"/>
      <c r="R3429" s="12"/>
    </row>
    <row r="3430" spans="16:18" ht="11.25">
      <c r="P3430" s="12"/>
      <c r="Q3430" s="12"/>
      <c r="R3430" s="12"/>
    </row>
    <row r="3431" spans="16:18" ht="11.25">
      <c r="P3431" s="12"/>
      <c r="Q3431" s="12"/>
      <c r="R3431" s="12"/>
    </row>
    <row r="3432" spans="16:18" ht="11.25">
      <c r="P3432" s="12"/>
      <c r="Q3432" s="12"/>
      <c r="R3432" s="12"/>
    </row>
    <row r="3433" spans="16:18" ht="11.25">
      <c r="P3433" s="12"/>
      <c r="Q3433" s="12"/>
      <c r="R3433" s="12"/>
    </row>
    <row r="3434" spans="16:18" ht="11.25">
      <c r="P3434" s="12"/>
      <c r="Q3434" s="12"/>
      <c r="R3434" s="12"/>
    </row>
    <row r="3435" spans="16:18" ht="11.25">
      <c r="P3435" s="12"/>
      <c r="Q3435" s="12"/>
      <c r="R3435" s="12"/>
    </row>
    <row r="3436" spans="16:18" ht="11.25">
      <c r="P3436" s="12"/>
      <c r="Q3436" s="12"/>
      <c r="R3436" s="12"/>
    </row>
    <row r="3437" spans="16:18" ht="11.25">
      <c r="P3437" s="12"/>
      <c r="Q3437" s="12"/>
      <c r="R3437" s="12"/>
    </row>
    <row r="3438" spans="16:18" ht="11.25">
      <c r="P3438" s="12"/>
      <c r="Q3438" s="12"/>
      <c r="R3438" s="12"/>
    </row>
    <row r="3439" spans="16:18" ht="11.25">
      <c r="P3439" s="12"/>
      <c r="Q3439" s="12"/>
      <c r="R3439" s="12"/>
    </row>
    <row r="3440" spans="16:18" ht="11.25">
      <c r="P3440" s="12"/>
      <c r="Q3440" s="12"/>
      <c r="R3440" s="12"/>
    </row>
    <row r="3441" spans="16:18" ht="11.25">
      <c r="P3441" s="12"/>
      <c r="Q3441" s="12"/>
      <c r="R3441" s="12"/>
    </row>
    <row r="3442" spans="16:18" ht="11.25">
      <c r="P3442" s="12"/>
      <c r="Q3442" s="12"/>
      <c r="R3442" s="12"/>
    </row>
    <row r="3443" spans="16:18" ht="11.25">
      <c r="P3443" s="12"/>
      <c r="Q3443" s="12"/>
      <c r="R3443" s="12"/>
    </row>
    <row r="3444" spans="16:18" ht="11.25">
      <c r="P3444" s="12"/>
      <c r="Q3444" s="12"/>
      <c r="R3444" s="12"/>
    </row>
    <row r="3445" spans="16:18" ht="11.25">
      <c r="P3445" s="12"/>
      <c r="Q3445" s="12"/>
      <c r="R3445" s="12"/>
    </row>
    <row r="3446" spans="16:18" ht="11.25">
      <c r="P3446" s="12"/>
      <c r="Q3446" s="12"/>
      <c r="R3446" s="12"/>
    </row>
    <row r="3447" spans="16:18" ht="11.25">
      <c r="P3447" s="12"/>
      <c r="Q3447" s="12"/>
      <c r="R3447" s="12"/>
    </row>
    <row r="3448" spans="16:18" ht="11.25">
      <c r="P3448" s="12"/>
      <c r="Q3448" s="12"/>
      <c r="R3448" s="12"/>
    </row>
    <row r="3449" spans="16:18" ht="11.25">
      <c r="P3449" s="12"/>
      <c r="Q3449" s="12"/>
      <c r="R3449" s="12"/>
    </row>
    <row r="3450" spans="16:18" ht="11.25">
      <c r="P3450" s="12"/>
      <c r="Q3450" s="12"/>
      <c r="R3450" s="12"/>
    </row>
    <row r="3451" spans="16:18" ht="11.25">
      <c r="P3451" s="12"/>
      <c r="Q3451" s="12"/>
      <c r="R3451" s="12"/>
    </row>
    <row r="3452" spans="16:18" ht="11.25">
      <c r="P3452" s="12"/>
      <c r="Q3452" s="12"/>
      <c r="R3452" s="12"/>
    </row>
    <row r="3453" spans="16:18" ht="11.25">
      <c r="P3453" s="12"/>
      <c r="Q3453" s="12"/>
      <c r="R3453" s="12"/>
    </row>
    <row r="3454" spans="16:18" ht="11.25">
      <c r="P3454" s="12"/>
      <c r="Q3454" s="12"/>
      <c r="R3454" s="12"/>
    </row>
    <row r="3455" spans="16:18" ht="11.25">
      <c r="P3455" s="12"/>
      <c r="Q3455" s="12"/>
      <c r="R3455" s="12"/>
    </row>
    <row r="3456" spans="16:18" ht="11.25">
      <c r="P3456" s="12"/>
      <c r="Q3456" s="12"/>
      <c r="R3456" s="12"/>
    </row>
    <row r="3457" spans="16:18" ht="11.25">
      <c r="P3457" s="12"/>
      <c r="Q3457" s="12"/>
      <c r="R3457" s="12"/>
    </row>
    <row r="3458" spans="16:18" ht="11.25">
      <c r="P3458" s="12"/>
      <c r="Q3458" s="12"/>
      <c r="R3458" s="12"/>
    </row>
    <row r="3459" spans="16:18" ht="11.25">
      <c r="P3459" s="12"/>
      <c r="Q3459" s="12"/>
      <c r="R3459" s="12"/>
    </row>
    <row r="3460" spans="16:18" ht="11.25">
      <c r="P3460" s="12"/>
      <c r="Q3460" s="12"/>
      <c r="R3460" s="12"/>
    </row>
    <row r="3461" spans="16:18" ht="11.25">
      <c r="P3461" s="12"/>
      <c r="Q3461" s="12"/>
      <c r="R3461" s="12"/>
    </row>
    <row r="3462" spans="16:18" ht="11.25">
      <c r="P3462" s="12"/>
      <c r="Q3462" s="12"/>
      <c r="R3462" s="12"/>
    </row>
    <row r="3463" spans="16:18" ht="11.25">
      <c r="P3463" s="12"/>
      <c r="Q3463" s="12"/>
      <c r="R3463" s="12"/>
    </row>
    <row r="3464" spans="16:18" ht="11.25">
      <c r="P3464" s="12"/>
      <c r="Q3464" s="12"/>
      <c r="R3464" s="12"/>
    </row>
    <row r="3465" spans="16:18" ht="11.25">
      <c r="P3465" s="12"/>
      <c r="Q3465" s="12"/>
      <c r="R3465" s="12"/>
    </row>
    <row r="3466" spans="16:18" ht="11.25">
      <c r="P3466" s="12"/>
      <c r="Q3466" s="12"/>
      <c r="R3466" s="12"/>
    </row>
    <row r="3467" spans="16:18" ht="11.25">
      <c r="P3467" s="12"/>
      <c r="Q3467" s="12"/>
      <c r="R3467" s="12"/>
    </row>
    <row r="3468" spans="16:18" ht="11.25">
      <c r="P3468" s="12"/>
      <c r="Q3468" s="12"/>
      <c r="R3468" s="12"/>
    </row>
    <row r="3469" spans="16:18" ht="11.25">
      <c r="P3469" s="12"/>
      <c r="Q3469" s="12"/>
      <c r="R3469" s="12"/>
    </row>
    <row r="3470" spans="16:18" ht="11.25">
      <c r="P3470" s="12"/>
      <c r="Q3470" s="12"/>
      <c r="R3470" s="12"/>
    </row>
    <row r="3471" spans="16:18" ht="11.25">
      <c r="P3471" s="12"/>
      <c r="Q3471" s="12"/>
      <c r="R3471" s="12"/>
    </row>
    <row r="3472" spans="16:18" ht="11.25">
      <c r="P3472" s="12"/>
      <c r="Q3472" s="12"/>
      <c r="R3472" s="12"/>
    </row>
    <row r="3473" spans="16:18" ht="11.25">
      <c r="P3473" s="12"/>
      <c r="Q3473" s="12"/>
      <c r="R3473" s="12"/>
    </row>
    <row r="3474" spans="16:18" ht="11.25">
      <c r="P3474" s="12"/>
      <c r="Q3474" s="12"/>
      <c r="R3474" s="12"/>
    </row>
    <row r="3475" spans="16:18" ht="11.25">
      <c r="P3475" s="12"/>
      <c r="Q3475" s="12"/>
      <c r="R3475" s="12"/>
    </row>
    <row r="3476" spans="16:18" ht="11.25">
      <c r="P3476" s="12"/>
      <c r="Q3476" s="12"/>
      <c r="R3476" s="12"/>
    </row>
    <row r="3477" spans="16:18" ht="11.25">
      <c r="P3477" s="12"/>
      <c r="Q3477" s="12"/>
      <c r="R3477" s="12"/>
    </row>
    <row r="3478" spans="16:18" ht="11.25">
      <c r="P3478" s="12"/>
      <c r="Q3478" s="12"/>
      <c r="R3478" s="12"/>
    </row>
    <row r="3479" spans="16:18" ht="11.25">
      <c r="P3479" s="12"/>
      <c r="Q3479" s="12"/>
      <c r="R3479" s="12"/>
    </row>
    <row r="3480" spans="16:18" ht="11.25">
      <c r="P3480" s="12"/>
      <c r="Q3480" s="12"/>
      <c r="R3480" s="12"/>
    </row>
    <row r="3481" spans="16:18" ht="11.25">
      <c r="P3481" s="12"/>
      <c r="Q3481" s="12"/>
      <c r="R3481" s="12"/>
    </row>
    <row r="3482" spans="16:18" ht="11.25">
      <c r="P3482" s="12"/>
      <c r="Q3482" s="12"/>
      <c r="R3482" s="12"/>
    </row>
    <row r="3483" spans="16:18" ht="11.25">
      <c r="P3483" s="12"/>
      <c r="Q3483" s="12"/>
      <c r="R3483" s="12"/>
    </row>
    <row r="3484" spans="16:18" ht="11.25">
      <c r="P3484" s="12"/>
      <c r="Q3484" s="12"/>
      <c r="R3484" s="12"/>
    </row>
    <row r="3485" spans="16:18" ht="11.25">
      <c r="P3485" s="12"/>
      <c r="Q3485" s="12"/>
      <c r="R3485" s="12"/>
    </row>
    <row r="3486" spans="16:18" ht="11.25">
      <c r="P3486" s="12"/>
      <c r="Q3486" s="12"/>
      <c r="R3486" s="12"/>
    </row>
    <row r="3487" spans="16:18" ht="11.25">
      <c r="P3487" s="12"/>
      <c r="Q3487" s="12"/>
      <c r="R3487" s="12"/>
    </row>
    <row r="3488" spans="16:18" ht="11.25">
      <c r="P3488" s="12"/>
      <c r="Q3488" s="12"/>
      <c r="R3488" s="12"/>
    </row>
    <row r="3489" spans="16:18" ht="11.25">
      <c r="P3489" s="12"/>
      <c r="Q3489" s="12"/>
      <c r="R3489" s="12"/>
    </row>
    <row r="3490" spans="16:18" ht="11.25">
      <c r="P3490" s="12"/>
      <c r="Q3490" s="12"/>
      <c r="R3490" s="12"/>
    </row>
    <row r="3491" spans="16:18" ht="11.25">
      <c r="P3491" s="12"/>
      <c r="Q3491" s="12"/>
      <c r="R3491" s="12"/>
    </row>
    <row r="3492" spans="16:18" ht="11.25">
      <c r="P3492" s="12"/>
      <c r="Q3492" s="12"/>
      <c r="R3492" s="12"/>
    </row>
    <row r="3493" spans="16:18" ht="11.25">
      <c r="P3493" s="12"/>
      <c r="Q3493" s="12"/>
      <c r="R3493" s="12"/>
    </row>
    <row r="3494" spans="16:18" ht="11.25">
      <c r="P3494" s="12"/>
      <c r="Q3494" s="12"/>
      <c r="R3494" s="12"/>
    </row>
    <row r="3495" spans="16:18" ht="11.25">
      <c r="P3495" s="12"/>
      <c r="Q3495" s="12"/>
      <c r="R3495" s="12"/>
    </row>
    <row r="3496" spans="16:18" ht="11.25">
      <c r="P3496" s="12"/>
      <c r="Q3496" s="12"/>
      <c r="R3496" s="12"/>
    </row>
    <row r="3497" spans="16:18" ht="11.25">
      <c r="P3497" s="12"/>
      <c r="Q3497" s="12"/>
      <c r="R3497" s="12"/>
    </row>
    <row r="3498" spans="16:18" ht="11.25">
      <c r="P3498" s="12"/>
      <c r="Q3498" s="12"/>
      <c r="R3498" s="12"/>
    </row>
    <row r="3499" spans="16:18" ht="11.25">
      <c r="P3499" s="12"/>
      <c r="Q3499" s="12"/>
      <c r="R3499" s="12"/>
    </row>
    <row r="3500" spans="16:18" ht="11.25">
      <c r="P3500" s="12"/>
      <c r="Q3500" s="12"/>
      <c r="R3500" s="12"/>
    </row>
    <row r="3501" spans="16:18" ht="11.25">
      <c r="P3501" s="12"/>
      <c r="Q3501" s="12"/>
      <c r="R3501" s="12"/>
    </row>
    <row r="3502" spans="16:18" ht="11.25">
      <c r="P3502" s="12"/>
      <c r="Q3502" s="12"/>
      <c r="R3502" s="12"/>
    </row>
    <row r="3503" spans="16:18" ht="11.25">
      <c r="P3503" s="12"/>
      <c r="Q3503" s="12"/>
      <c r="R3503" s="12"/>
    </row>
    <row r="3504" spans="16:18" ht="11.25">
      <c r="P3504" s="12"/>
      <c r="Q3504" s="12"/>
      <c r="R3504" s="12"/>
    </row>
    <row r="3505" spans="16:18" ht="11.25">
      <c r="P3505" s="12"/>
      <c r="Q3505" s="12"/>
      <c r="R3505" s="12"/>
    </row>
    <row r="3506" spans="16:18" ht="11.25">
      <c r="P3506" s="12"/>
      <c r="Q3506" s="12"/>
      <c r="R3506" s="12"/>
    </row>
    <row r="3507" spans="16:18" ht="11.25">
      <c r="P3507" s="12"/>
      <c r="Q3507" s="12"/>
      <c r="R3507" s="12"/>
    </row>
    <row r="3508" spans="16:18" ht="11.25">
      <c r="P3508" s="12"/>
      <c r="Q3508" s="12"/>
      <c r="R3508" s="12"/>
    </row>
    <row r="3509" spans="16:18" ht="11.25">
      <c r="P3509" s="12"/>
      <c r="Q3509" s="12"/>
      <c r="R3509" s="12"/>
    </row>
    <row r="3510" spans="16:18" ht="11.25">
      <c r="P3510" s="12"/>
      <c r="Q3510" s="12"/>
      <c r="R3510" s="12"/>
    </row>
    <row r="3511" spans="16:18" ht="11.25">
      <c r="P3511" s="12"/>
      <c r="Q3511" s="12"/>
      <c r="R3511" s="12"/>
    </row>
    <row r="3512" spans="16:18" ht="11.25">
      <c r="P3512" s="12"/>
      <c r="Q3512" s="12"/>
      <c r="R3512" s="12"/>
    </row>
    <row r="3513" spans="16:18" ht="11.25">
      <c r="P3513" s="12"/>
      <c r="Q3513" s="12"/>
      <c r="R3513" s="12"/>
    </row>
    <row r="3514" spans="16:18" ht="11.25">
      <c r="P3514" s="12"/>
      <c r="Q3514" s="12"/>
      <c r="R3514" s="12"/>
    </row>
    <row r="3515" spans="16:18" ht="11.25">
      <c r="P3515" s="12"/>
      <c r="Q3515" s="12"/>
      <c r="R3515" s="12"/>
    </row>
    <row r="3516" spans="16:18" ht="11.25">
      <c r="P3516" s="12"/>
      <c r="Q3516" s="12"/>
      <c r="R3516" s="12"/>
    </row>
    <row r="3517" spans="16:18" ht="11.25">
      <c r="P3517" s="12"/>
      <c r="Q3517" s="12"/>
      <c r="R3517" s="12"/>
    </row>
    <row r="3518" spans="16:18" ht="11.25">
      <c r="P3518" s="12"/>
      <c r="Q3518" s="12"/>
      <c r="R3518" s="12"/>
    </row>
    <row r="3519" spans="16:18" ht="11.25">
      <c r="P3519" s="12"/>
      <c r="Q3519" s="12"/>
      <c r="R3519" s="12"/>
    </row>
    <row r="3520" spans="16:18" ht="11.25">
      <c r="P3520" s="12"/>
      <c r="Q3520" s="12"/>
      <c r="R3520" s="12"/>
    </row>
    <row r="3521" spans="16:18" ht="11.25">
      <c r="P3521" s="12"/>
      <c r="Q3521" s="12"/>
      <c r="R3521" s="12"/>
    </row>
    <row r="3522" spans="16:18" ht="11.25">
      <c r="P3522" s="12"/>
      <c r="Q3522" s="12"/>
      <c r="R3522" s="12"/>
    </row>
    <row r="3523" spans="16:18" ht="11.25">
      <c r="P3523" s="12"/>
      <c r="Q3523" s="12"/>
      <c r="R3523" s="12"/>
    </row>
    <row r="3524" spans="16:18" ht="11.25">
      <c r="P3524" s="12"/>
      <c r="Q3524" s="12"/>
      <c r="R3524" s="12"/>
    </row>
    <row r="3525" spans="16:18" ht="11.25">
      <c r="P3525" s="12"/>
      <c r="Q3525" s="12"/>
      <c r="R3525" s="12"/>
    </row>
    <row r="3526" spans="16:18" ht="11.25">
      <c r="P3526" s="12"/>
      <c r="Q3526" s="12"/>
      <c r="R3526" s="12"/>
    </row>
    <row r="3527" spans="16:18" ht="11.25">
      <c r="P3527" s="12"/>
      <c r="Q3527" s="12"/>
      <c r="R3527" s="12"/>
    </row>
    <row r="3528" spans="16:18" ht="11.25">
      <c r="P3528" s="12"/>
      <c r="Q3528" s="12"/>
      <c r="R3528" s="12"/>
    </row>
    <row r="3529" spans="16:18" ht="11.25">
      <c r="P3529" s="12"/>
      <c r="Q3529" s="12"/>
      <c r="R3529" s="12"/>
    </row>
    <row r="3530" spans="16:18" ht="11.25">
      <c r="P3530" s="12"/>
      <c r="Q3530" s="12"/>
      <c r="R3530" s="12"/>
    </row>
    <row r="3531" spans="16:18" ht="11.25">
      <c r="P3531" s="12"/>
      <c r="Q3531" s="12"/>
      <c r="R3531" s="12"/>
    </row>
    <row r="3532" spans="16:18" ht="11.25">
      <c r="P3532" s="12"/>
      <c r="Q3532" s="12"/>
      <c r="R3532" s="12"/>
    </row>
    <row r="3533" spans="16:18" ht="11.25">
      <c r="P3533" s="12"/>
      <c r="Q3533" s="12"/>
      <c r="R3533" s="12"/>
    </row>
    <row r="3534" spans="16:18" ht="11.25">
      <c r="P3534" s="12"/>
      <c r="Q3534" s="12"/>
      <c r="R3534" s="12"/>
    </row>
    <row r="3535" spans="16:18" ht="11.25">
      <c r="P3535" s="12"/>
      <c r="Q3535" s="12"/>
      <c r="R3535" s="12"/>
    </row>
    <row r="3536" spans="16:18" ht="11.25">
      <c r="P3536" s="12"/>
      <c r="Q3536" s="12"/>
      <c r="R3536" s="12"/>
    </row>
    <row r="3537" spans="16:18" ht="11.25">
      <c r="P3537" s="12"/>
      <c r="Q3537" s="12"/>
      <c r="R3537" s="12"/>
    </row>
    <row r="3538" spans="16:18" ht="11.25">
      <c r="P3538" s="12"/>
      <c r="Q3538" s="12"/>
      <c r="R3538" s="12"/>
    </row>
    <row r="3539" spans="16:18" ht="11.25">
      <c r="P3539" s="12"/>
      <c r="Q3539" s="12"/>
      <c r="R3539" s="12"/>
    </row>
    <row r="3540" spans="16:18" ht="11.25">
      <c r="P3540" s="12"/>
      <c r="Q3540" s="12"/>
      <c r="R3540" s="12"/>
    </row>
    <row r="3541" spans="16:18" ht="11.25">
      <c r="P3541" s="12"/>
      <c r="Q3541" s="12"/>
      <c r="R3541" s="12"/>
    </row>
    <row r="3542" spans="16:18" ht="11.25">
      <c r="P3542" s="12"/>
      <c r="Q3542" s="12"/>
      <c r="R3542" s="12"/>
    </row>
    <row r="3543" spans="16:18" ht="11.25">
      <c r="P3543" s="12"/>
      <c r="Q3543" s="12"/>
      <c r="R3543" s="12"/>
    </row>
    <row r="3544" spans="16:18" ht="11.25">
      <c r="P3544" s="12"/>
      <c r="Q3544" s="12"/>
      <c r="R3544" s="12"/>
    </row>
    <row r="3545" spans="16:18" ht="11.25">
      <c r="P3545" s="12"/>
      <c r="Q3545" s="12"/>
      <c r="R3545" s="12"/>
    </row>
    <row r="3546" spans="16:18" ht="11.25">
      <c r="P3546" s="12"/>
      <c r="Q3546" s="12"/>
      <c r="R3546" s="12"/>
    </row>
    <row r="3547" spans="16:18" ht="11.25">
      <c r="P3547" s="12"/>
      <c r="Q3547" s="12"/>
      <c r="R3547" s="12"/>
    </row>
    <row r="3548" spans="16:18" ht="11.25">
      <c r="P3548" s="12"/>
      <c r="Q3548" s="12"/>
      <c r="R3548" s="12"/>
    </row>
    <row r="3549" spans="16:18" ht="11.25">
      <c r="P3549" s="12"/>
      <c r="Q3549" s="12"/>
      <c r="R3549" s="12"/>
    </row>
    <row r="3550" spans="16:18" ht="11.25">
      <c r="P3550" s="12"/>
      <c r="Q3550" s="12"/>
      <c r="R3550" s="12"/>
    </row>
    <row r="3551" spans="16:18" ht="11.25">
      <c r="P3551" s="12"/>
      <c r="Q3551" s="12"/>
      <c r="R3551" s="12"/>
    </row>
    <row r="3552" spans="16:18" ht="11.25">
      <c r="P3552" s="12"/>
      <c r="Q3552" s="12"/>
      <c r="R3552" s="12"/>
    </row>
    <row r="3553" spans="16:18" ht="11.25">
      <c r="P3553" s="12"/>
      <c r="Q3553" s="12"/>
      <c r="R3553" s="12"/>
    </row>
    <row r="3554" spans="16:18" ht="11.25">
      <c r="P3554" s="12"/>
      <c r="Q3554" s="12"/>
      <c r="R3554" s="12"/>
    </row>
    <row r="3555" spans="16:18" ht="11.25">
      <c r="P3555" s="12"/>
      <c r="Q3555" s="12"/>
      <c r="R3555" s="12"/>
    </row>
    <row r="3556" spans="16:18" ht="11.25">
      <c r="P3556" s="12"/>
      <c r="Q3556" s="12"/>
      <c r="R3556" s="12"/>
    </row>
    <row r="3557" spans="16:18" ht="11.25">
      <c r="P3557" s="12"/>
      <c r="Q3557" s="12"/>
      <c r="R3557" s="12"/>
    </row>
    <row r="3558" spans="16:18" ht="11.25">
      <c r="P3558" s="12"/>
      <c r="Q3558" s="12"/>
      <c r="R3558" s="12"/>
    </row>
    <row r="3559" spans="16:18" ht="11.25">
      <c r="P3559" s="12"/>
      <c r="Q3559" s="12"/>
      <c r="R3559" s="12"/>
    </row>
    <row r="3560" spans="16:18" ht="11.25">
      <c r="P3560" s="12"/>
      <c r="Q3560" s="12"/>
      <c r="R3560" s="12"/>
    </row>
    <row r="3561" spans="16:18" ht="11.25">
      <c r="P3561" s="12"/>
      <c r="Q3561" s="12"/>
      <c r="R3561" s="12"/>
    </row>
    <row r="3562" spans="16:18" ht="11.25">
      <c r="P3562" s="12"/>
      <c r="Q3562" s="12"/>
      <c r="R3562" s="12"/>
    </row>
    <row r="3563" spans="16:18" ht="11.25">
      <c r="P3563" s="12"/>
      <c r="Q3563" s="12"/>
      <c r="R3563" s="12"/>
    </row>
    <row r="3564" spans="16:18" ht="11.25">
      <c r="P3564" s="12"/>
      <c r="Q3564" s="12"/>
      <c r="R3564" s="12"/>
    </row>
    <row r="3565" spans="16:18" ht="11.25">
      <c r="P3565" s="12"/>
      <c r="Q3565" s="12"/>
      <c r="R3565" s="12"/>
    </row>
    <row r="3566" spans="16:18" ht="11.25">
      <c r="P3566" s="12"/>
      <c r="Q3566" s="12"/>
      <c r="R3566" s="12"/>
    </row>
    <row r="3567" spans="16:18" ht="11.25">
      <c r="P3567" s="12"/>
      <c r="Q3567" s="12"/>
      <c r="R3567" s="12"/>
    </row>
    <row r="3568" spans="16:18" ht="11.25">
      <c r="P3568" s="12"/>
      <c r="Q3568" s="12"/>
      <c r="R3568" s="12"/>
    </row>
    <row r="3569" spans="16:18" ht="11.25">
      <c r="P3569" s="12"/>
      <c r="Q3569" s="12"/>
      <c r="R3569" s="12"/>
    </row>
    <row r="3570" spans="16:18" ht="11.25">
      <c r="P3570" s="12"/>
      <c r="Q3570" s="12"/>
      <c r="R3570" s="12"/>
    </row>
    <row r="3571" spans="16:18" ht="11.25">
      <c r="P3571" s="12"/>
      <c r="Q3571" s="12"/>
      <c r="R3571" s="12"/>
    </row>
    <row r="3572" spans="16:18" ht="11.25">
      <c r="P3572" s="12"/>
      <c r="Q3572" s="12"/>
      <c r="R3572" s="12"/>
    </row>
    <row r="3573" spans="16:18" ht="11.25">
      <c r="P3573" s="12"/>
      <c r="Q3573" s="12"/>
      <c r="R3573" s="12"/>
    </row>
    <row r="3574" spans="16:18" ht="11.25">
      <c r="P3574" s="12"/>
      <c r="Q3574" s="12"/>
      <c r="R3574" s="12"/>
    </row>
    <row r="3575" spans="16:18" ht="11.25">
      <c r="P3575" s="12"/>
      <c r="Q3575" s="12"/>
      <c r="R3575" s="12"/>
    </row>
    <row r="3576" spans="16:18" ht="11.25">
      <c r="P3576" s="12"/>
      <c r="Q3576" s="12"/>
      <c r="R3576" s="12"/>
    </row>
    <row r="3577" spans="16:18" ht="11.25">
      <c r="P3577" s="12"/>
      <c r="Q3577" s="12"/>
      <c r="R3577" s="12"/>
    </row>
    <row r="3578" spans="16:18" ht="11.25">
      <c r="P3578" s="12"/>
      <c r="Q3578" s="12"/>
      <c r="R3578" s="12"/>
    </row>
    <row r="3579" spans="16:18" ht="11.25">
      <c r="P3579" s="12"/>
      <c r="Q3579" s="12"/>
      <c r="R3579" s="12"/>
    </row>
    <row r="3580" spans="16:18" ht="11.25">
      <c r="P3580" s="12"/>
      <c r="Q3580" s="12"/>
      <c r="R3580" s="12"/>
    </row>
    <row r="3581" spans="16:18" ht="11.25">
      <c r="P3581" s="12"/>
      <c r="Q3581" s="12"/>
      <c r="R3581" s="12"/>
    </row>
    <row r="3582" spans="16:18" ht="11.25">
      <c r="P3582" s="12"/>
      <c r="Q3582" s="12"/>
      <c r="R3582" s="12"/>
    </row>
    <row r="3583" spans="16:18" ht="11.25">
      <c r="P3583" s="12"/>
      <c r="Q3583" s="12"/>
      <c r="R3583" s="12"/>
    </row>
    <row r="3584" spans="16:18" ht="11.25">
      <c r="P3584" s="12"/>
      <c r="Q3584" s="12"/>
      <c r="R3584" s="12"/>
    </row>
    <row r="3585" spans="16:18" ht="11.25">
      <c r="P3585" s="12"/>
      <c r="Q3585" s="12"/>
      <c r="R3585" s="12"/>
    </row>
    <row r="3586" spans="16:18" ht="11.25">
      <c r="P3586" s="12"/>
      <c r="Q3586" s="12"/>
      <c r="R3586" s="12"/>
    </row>
    <row r="3587" spans="16:18" ht="11.25">
      <c r="P3587" s="12"/>
      <c r="Q3587" s="12"/>
      <c r="R3587" s="12"/>
    </row>
    <row r="3588" spans="16:18" ht="11.25">
      <c r="P3588" s="12"/>
      <c r="Q3588" s="12"/>
      <c r="R3588" s="12"/>
    </row>
    <row r="3589" spans="16:18" ht="11.25">
      <c r="P3589" s="12"/>
      <c r="Q3589" s="12"/>
      <c r="R3589" s="12"/>
    </row>
    <row r="3590" spans="16:18" ht="11.25">
      <c r="P3590" s="12"/>
      <c r="Q3590" s="12"/>
      <c r="R3590" s="12"/>
    </row>
    <row r="3591" spans="16:18" ht="11.25">
      <c r="P3591" s="12"/>
      <c r="Q3591" s="12"/>
      <c r="R3591" s="12"/>
    </row>
    <row r="3592" spans="16:18" ht="11.25">
      <c r="P3592" s="12"/>
      <c r="Q3592" s="12"/>
      <c r="R3592" s="12"/>
    </row>
    <row r="3593" spans="16:18" ht="11.25">
      <c r="P3593" s="12"/>
      <c r="Q3593" s="12"/>
      <c r="R3593" s="12"/>
    </row>
    <row r="3594" spans="16:18" ht="11.25">
      <c r="P3594" s="12"/>
      <c r="Q3594" s="12"/>
      <c r="R3594" s="12"/>
    </row>
    <row r="3595" spans="16:18" ht="11.25">
      <c r="P3595" s="12"/>
      <c r="Q3595" s="12"/>
      <c r="R3595" s="12"/>
    </row>
    <row r="3596" spans="16:18" ht="11.25">
      <c r="P3596" s="12"/>
      <c r="Q3596" s="12"/>
      <c r="R3596" s="12"/>
    </row>
    <row r="3597" spans="16:18" ht="11.25">
      <c r="P3597" s="12"/>
      <c r="Q3597" s="12"/>
      <c r="R3597" s="12"/>
    </row>
    <row r="3598" spans="16:18" ht="11.25">
      <c r="P3598" s="12"/>
      <c r="Q3598" s="12"/>
      <c r="R3598" s="12"/>
    </row>
    <row r="3599" spans="16:18" ht="11.25">
      <c r="P3599" s="12"/>
      <c r="Q3599" s="12"/>
      <c r="R3599" s="12"/>
    </row>
    <row r="3600" spans="16:18" ht="11.25">
      <c r="P3600" s="12"/>
      <c r="Q3600" s="12"/>
      <c r="R3600" s="12"/>
    </row>
    <row r="3601" spans="16:18" ht="11.25">
      <c r="P3601" s="12"/>
      <c r="Q3601" s="12"/>
      <c r="R3601" s="12"/>
    </row>
    <row r="3602" spans="16:18" ht="11.25">
      <c r="P3602" s="12"/>
      <c r="Q3602" s="12"/>
      <c r="R3602" s="12"/>
    </row>
    <row r="3603" spans="16:18" ht="11.25">
      <c r="P3603" s="12"/>
      <c r="Q3603" s="12"/>
      <c r="R3603" s="12"/>
    </row>
    <row r="3604" spans="16:18" ht="11.25">
      <c r="P3604" s="12"/>
      <c r="Q3604" s="12"/>
      <c r="R3604" s="12"/>
    </row>
    <row r="3605" spans="16:18" ht="11.25">
      <c r="P3605" s="12"/>
      <c r="Q3605" s="12"/>
      <c r="R3605" s="12"/>
    </row>
    <row r="3606" spans="16:18" ht="11.25">
      <c r="P3606" s="12"/>
      <c r="Q3606" s="12"/>
      <c r="R3606" s="12"/>
    </row>
    <row r="3607" spans="16:18" ht="11.25">
      <c r="P3607" s="12"/>
      <c r="Q3607" s="12"/>
      <c r="R3607" s="12"/>
    </row>
    <row r="3608" spans="16:18" ht="11.25">
      <c r="P3608" s="12"/>
      <c r="Q3608" s="12"/>
      <c r="R3608" s="12"/>
    </row>
    <row r="3609" spans="16:18" ht="11.25">
      <c r="P3609" s="12"/>
      <c r="Q3609" s="12"/>
      <c r="R3609" s="12"/>
    </row>
    <row r="3610" spans="16:18" ht="11.25">
      <c r="P3610" s="12"/>
      <c r="Q3610" s="12"/>
      <c r="R3610" s="12"/>
    </row>
    <row r="3611" spans="16:18" ht="11.25">
      <c r="P3611" s="12"/>
      <c r="Q3611" s="12"/>
      <c r="R3611" s="12"/>
    </row>
    <row r="3612" spans="16:18" ht="11.25">
      <c r="P3612" s="12"/>
      <c r="Q3612" s="12"/>
      <c r="R3612" s="12"/>
    </row>
    <row r="3613" spans="16:18" ht="11.25">
      <c r="P3613" s="12"/>
      <c r="Q3613" s="12"/>
      <c r="R3613" s="12"/>
    </row>
    <row r="3614" spans="16:18" ht="11.25">
      <c r="P3614" s="12"/>
      <c r="Q3614" s="12"/>
      <c r="R3614" s="12"/>
    </row>
    <row r="3615" spans="16:18" ht="11.25">
      <c r="P3615" s="12"/>
      <c r="Q3615" s="12"/>
      <c r="R3615" s="12"/>
    </row>
    <row r="3616" spans="16:18" ht="11.25">
      <c r="P3616" s="12"/>
      <c r="Q3616" s="12"/>
      <c r="R3616" s="12"/>
    </row>
    <row r="3617" spans="16:18" ht="11.25">
      <c r="P3617" s="12"/>
      <c r="Q3617" s="12"/>
      <c r="R3617" s="12"/>
    </row>
    <row r="3618" spans="16:18" ht="11.25">
      <c r="P3618" s="12"/>
      <c r="Q3618" s="12"/>
      <c r="R3618" s="12"/>
    </row>
    <row r="3619" spans="16:18" ht="11.25">
      <c r="P3619" s="12"/>
      <c r="Q3619" s="12"/>
      <c r="R3619" s="12"/>
    </row>
    <row r="3620" spans="16:18" ht="11.25">
      <c r="P3620" s="12"/>
      <c r="Q3620" s="12"/>
      <c r="R3620" s="12"/>
    </row>
    <row r="3621" spans="16:18" ht="11.25">
      <c r="P3621" s="12"/>
      <c r="Q3621" s="12"/>
      <c r="R3621" s="12"/>
    </row>
    <row r="3622" spans="16:18" ht="11.25">
      <c r="P3622" s="12"/>
      <c r="Q3622" s="12"/>
      <c r="R3622" s="12"/>
    </row>
    <row r="3623" spans="16:18" ht="11.25">
      <c r="P3623" s="12"/>
      <c r="Q3623" s="12"/>
      <c r="R3623" s="12"/>
    </row>
    <row r="3624" spans="16:18" ht="11.25">
      <c r="P3624" s="12"/>
      <c r="Q3624" s="12"/>
      <c r="R3624" s="12"/>
    </row>
    <row r="3625" spans="16:18" ht="11.25">
      <c r="P3625" s="12"/>
      <c r="Q3625" s="12"/>
      <c r="R3625" s="12"/>
    </row>
    <row r="3626" spans="16:18" ht="11.25">
      <c r="P3626" s="12"/>
      <c r="Q3626" s="12"/>
      <c r="R3626" s="12"/>
    </row>
    <row r="3627" spans="16:18" ht="11.25">
      <c r="P3627" s="12"/>
      <c r="Q3627" s="12"/>
      <c r="R3627" s="12"/>
    </row>
    <row r="3628" spans="16:18" ht="11.25">
      <c r="P3628" s="12"/>
      <c r="Q3628" s="12"/>
      <c r="R3628" s="12"/>
    </row>
    <row r="3629" spans="16:18" ht="11.25">
      <c r="P3629" s="12"/>
      <c r="Q3629" s="12"/>
      <c r="R3629" s="12"/>
    </row>
    <row r="3630" spans="16:18" ht="11.25">
      <c r="P3630" s="12"/>
      <c r="Q3630" s="12"/>
      <c r="R3630" s="12"/>
    </row>
    <row r="3631" spans="16:18" ht="11.25">
      <c r="P3631" s="12"/>
      <c r="Q3631" s="12"/>
      <c r="R3631" s="12"/>
    </row>
    <row r="3632" spans="16:18" ht="11.25">
      <c r="P3632" s="12"/>
      <c r="Q3632" s="12"/>
      <c r="R3632" s="12"/>
    </row>
    <row r="3633" spans="16:18" ht="11.25">
      <c r="P3633" s="12"/>
      <c r="Q3633" s="12"/>
      <c r="R3633" s="12"/>
    </row>
    <row r="3634" spans="16:18" ht="11.25">
      <c r="P3634" s="12"/>
      <c r="Q3634" s="12"/>
      <c r="R3634" s="12"/>
    </row>
    <row r="3635" spans="16:18" ht="11.25">
      <c r="P3635" s="12"/>
      <c r="Q3635" s="12"/>
      <c r="R3635" s="12"/>
    </row>
    <row r="3636" spans="16:18" ht="11.25">
      <c r="P3636" s="12"/>
      <c r="Q3636" s="12"/>
      <c r="R3636" s="12"/>
    </row>
    <row r="3637" spans="16:18" ht="11.25">
      <c r="P3637" s="12"/>
      <c r="Q3637" s="12"/>
      <c r="R3637" s="12"/>
    </row>
    <row r="3638" spans="16:18" ht="11.25">
      <c r="P3638" s="12"/>
      <c r="Q3638" s="12"/>
      <c r="R3638" s="12"/>
    </row>
    <row r="3639" spans="16:18" ht="11.25">
      <c r="P3639" s="12"/>
      <c r="Q3639" s="12"/>
      <c r="R3639" s="12"/>
    </row>
    <row r="3640" spans="16:18" ht="11.25">
      <c r="P3640" s="12"/>
      <c r="Q3640" s="12"/>
      <c r="R3640" s="12"/>
    </row>
    <row r="3641" spans="16:18" ht="11.25">
      <c r="P3641" s="12"/>
      <c r="Q3641" s="12"/>
      <c r="R3641" s="12"/>
    </row>
    <row r="3642" spans="16:18" ht="11.25">
      <c r="P3642" s="12"/>
      <c r="Q3642" s="12"/>
      <c r="R3642" s="12"/>
    </row>
    <row r="3643" spans="16:18" ht="11.25">
      <c r="P3643" s="12"/>
      <c r="Q3643" s="12"/>
      <c r="R3643" s="12"/>
    </row>
    <row r="3644" spans="16:18" ht="11.25">
      <c r="P3644" s="12"/>
      <c r="Q3644" s="12"/>
      <c r="R3644" s="12"/>
    </row>
    <row r="3645" spans="16:18" ht="11.25">
      <c r="P3645" s="12"/>
      <c r="Q3645" s="12"/>
      <c r="R3645" s="12"/>
    </row>
    <row r="3646" spans="16:18" ht="11.25">
      <c r="P3646" s="12"/>
      <c r="Q3646" s="12"/>
      <c r="R3646" s="12"/>
    </row>
    <row r="3647" spans="16:18" ht="11.25">
      <c r="P3647" s="12"/>
      <c r="Q3647" s="12"/>
      <c r="R3647" s="12"/>
    </row>
    <row r="3648" spans="16:18" ht="11.25">
      <c r="P3648" s="12"/>
      <c r="Q3648" s="12"/>
      <c r="R3648" s="12"/>
    </row>
    <row r="3649" spans="16:18" ht="11.25">
      <c r="P3649" s="12"/>
      <c r="Q3649" s="12"/>
      <c r="R3649" s="12"/>
    </row>
    <row r="3650" spans="16:18" ht="11.25">
      <c r="P3650" s="12"/>
      <c r="Q3650" s="12"/>
      <c r="R3650" s="12"/>
    </row>
    <row r="3651" spans="16:18" ht="11.25">
      <c r="P3651" s="12"/>
      <c r="Q3651" s="12"/>
      <c r="R3651" s="12"/>
    </row>
    <row r="3652" spans="16:18" ht="11.25">
      <c r="P3652" s="12"/>
      <c r="Q3652" s="12"/>
      <c r="R3652" s="12"/>
    </row>
    <row r="3653" spans="16:18" ht="11.25">
      <c r="P3653" s="12"/>
      <c r="Q3653" s="12"/>
      <c r="R3653" s="12"/>
    </row>
    <row r="3654" spans="16:18" ht="11.25">
      <c r="P3654" s="12"/>
      <c r="Q3654" s="12"/>
      <c r="R3654" s="12"/>
    </row>
    <row r="3655" spans="16:18" ht="11.25">
      <c r="P3655" s="12"/>
      <c r="Q3655" s="12"/>
      <c r="R3655" s="12"/>
    </row>
    <row r="3656" spans="16:18" ht="11.25">
      <c r="P3656" s="12"/>
      <c r="Q3656" s="12"/>
      <c r="R3656" s="12"/>
    </row>
    <row r="3657" spans="16:18" ht="11.25">
      <c r="P3657" s="12"/>
      <c r="Q3657" s="12"/>
      <c r="R3657" s="12"/>
    </row>
    <row r="3658" spans="16:18" ht="11.25">
      <c r="P3658" s="12"/>
      <c r="Q3658" s="12"/>
      <c r="R3658" s="12"/>
    </row>
    <row r="3659" spans="16:18" ht="11.25">
      <c r="P3659" s="12"/>
      <c r="Q3659" s="12"/>
      <c r="R3659" s="12"/>
    </row>
    <row r="3660" spans="16:18" ht="11.25">
      <c r="P3660" s="12"/>
      <c r="Q3660" s="12"/>
      <c r="R3660" s="12"/>
    </row>
    <row r="3661" spans="16:18" ht="11.25">
      <c r="P3661" s="12"/>
      <c r="Q3661" s="12"/>
      <c r="R3661" s="12"/>
    </row>
    <row r="3662" spans="16:18" ht="11.25">
      <c r="P3662" s="12"/>
      <c r="Q3662" s="12"/>
      <c r="R3662" s="12"/>
    </row>
    <row r="3663" spans="16:18" ht="11.25">
      <c r="P3663" s="12"/>
      <c r="Q3663" s="12"/>
      <c r="R3663" s="12"/>
    </row>
    <row r="3664" spans="16:18" ht="11.25">
      <c r="P3664" s="12"/>
      <c r="Q3664" s="12"/>
      <c r="R3664" s="12"/>
    </row>
    <row r="3665" spans="16:18" ht="11.25">
      <c r="P3665" s="12"/>
      <c r="Q3665" s="12"/>
      <c r="R3665" s="12"/>
    </row>
    <row r="3666" spans="16:18" ht="11.25">
      <c r="P3666" s="12"/>
      <c r="Q3666" s="12"/>
      <c r="R3666" s="12"/>
    </row>
    <row r="3667" spans="16:18" ht="11.25">
      <c r="P3667" s="12"/>
      <c r="Q3667" s="12"/>
      <c r="R3667" s="12"/>
    </row>
    <row r="3668" spans="16:18" ht="11.25">
      <c r="P3668" s="12"/>
      <c r="Q3668" s="12"/>
      <c r="R3668" s="12"/>
    </row>
    <row r="3669" spans="16:18" ht="11.25">
      <c r="P3669" s="12"/>
      <c r="Q3669" s="12"/>
      <c r="R3669" s="12"/>
    </row>
    <row r="3670" spans="16:18" ht="11.25">
      <c r="P3670" s="12"/>
      <c r="Q3670" s="12"/>
      <c r="R3670" s="12"/>
    </row>
    <row r="3671" spans="16:18" ht="11.25">
      <c r="P3671" s="12"/>
      <c r="Q3671" s="12"/>
      <c r="R3671" s="12"/>
    </row>
    <row r="3672" spans="16:18" ht="11.25">
      <c r="P3672" s="12"/>
      <c r="Q3672" s="12"/>
      <c r="R3672" s="12"/>
    </row>
    <row r="3673" spans="16:18" ht="11.25">
      <c r="P3673" s="12"/>
      <c r="Q3673" s="12"/>
      <c r="R3673" s="12"/>
    </row>
    <row r="3674" spans="16:18" ht="11.25">
      <c r="P3674" s="12"/>
      <c r="Q3674" s="12"/>
      <c r="R3674" s="12"/>
    </row>
    <row r="3675" spans="16:18" ht="11.25">
      <c r="P3675" s="12"/>
      <c r="Q3675" s="12"/>
      <c r="R3675" s="12"/>
    </row>
    <row r="3676" spans="16:18" ht="11.25">
      <c r="P3676" s="12"/>
      <c r="Q3676" s="12"/>
      <c r="R3676" s="12"/>
    </row>
    <row r="3677" spans="16:18" ht="11.25">
      <c r="P3677" s="12"/>
      <c r="Q3677" s="12"/>
      <c r="R3677" s="12"/>
    </row>
    <row r="3678" spans="16:18" ht="11.25">
      <c r="P3678" s="12"/>
      <c r="Q3678" s="12"/>
      <c r="R3678" s="12"/>
    </row>
    <row r="3679" spans="16:18" ht="11.25">
      <c r="P3679" s="12"/>
      <c r="Q3679" s="12"/>
      <c r="R3679" s="12"/>
    </row>
    <row r="3680" spans="16:18" ht="11.25">
      <c r="P3680" s="12"/>
      <c r="Q3680" s="12"/>
      <c r="R3680" s="12"/>
    </row>
    <row r="3681" spans="16:18" ht="11.25">
      <c r="P3681" s="12"/>
      <c r="Q3681" s="12"/>
      <c r="R3681" s="12"/>
    </row>
    <row r="3682" spans="16:18" ht="11.25">
      <c r="P3682" s="12"/>
      <c r="Q3682" s="12"/>
      <c r="R3682" s="12"/>
    </row>
    <row r="3683" spans="16:18" ht="11.25">
      <c r="P3683" s="12"/>
      <c r="Q3683" s="12"/>
      <c r="R3683" s="12"/>
    </row>
    <row r="3684" spans="16:18" ht="11.25">
      <c r="P3684" s="12"/>
      <c r="Q3684" s="12"/>
      <c r="R3684" s="12"/>
    </row>
    <row r="3685" spans="16:18" ht="11.25">
      <c r="P3685" s="12"/>
      <c r="Q3685" s="12"/>
      <c r="R3685" s="12"/>
    </row>
    <row r="3686" spans="16:18" ht="11.25">
      <c r="P3686" s="12"/>
      <c r="Q3686" s="12"/>
      <c r="R3686" s="12"/>
    </row>
    <row r="3687" spans="16:18" ht="11.25">
      <c r="P3687" s="12"/>
      <c r="Q3687" s="12"/>
      <c r="R3687" s="12"/>
    </row>
    <row r="3688" spans="16:18" ht="11.25">
      <c r="P3688" s="12"/>
      <c r="Q3688" s="12"/>
      <c r="R3688" s="12"/>
    </row>
    <row r="3689" spans="16:18" ht="11.25">
      <c r="P3689" s="12"/>
      <c r="Q3689" s="12"/>
      <c r="R3689" s="12"/>
    </row>
    <row r="3690" spans="16:18" ht="11.25">
      <c r="P3690" s="12"/>
      <c r="Q3690" s="12"/>
      <c r="R3690" s="12"/>
    </row>
    <row r="3691" spans="16:18" ht="11.25">
      <c r="P3691" s="12"/>
      <c r="Q3691" s="12"/>
      <c r="R3691" s="12"/>
    </row>
    <row r="3692" spans="16:18" ht="11.25">
      <c r="P3692" s="12"/>
      <c r="Q3692" s="12"/>
      <c r="R3692" s="12"/>
    </row>
    <row r="3693" spans="16:18" ht="11.25">
      <c r="P3693" s="12"/>
      <c r="Q3693" s="12"/>
      <c r="R3693" s="12"/>
    </row>
    <row r="3694" spans="16:18" ht="11.25">
      <c r="P3694" s="12"/>
      <c r="Q3694" s="12"/>
      <c r="R3694" s="12"/>
    </row>
    <row r="3695" spans="16:18" ht="11.25">
      <c r="P3695" s="12"/>
      <c r="Q3695" s="12"/>
      <c r="R3695" s="12"/>
    </row>
    <row r="3696" spans="16:18" ht="11.25">
      <c r="P3696" s="12"/>
      <c r="Q3696" s="12"/>
      <c r="R3696" s="12"/>
    </row>
    <row r="3697" spans="16:18" ht="11.25">
      <c r="P3697" s="12"/>
      <c r="Q3697" s="12"/>
      <c r="R3697" s="12"/>
    </row>
    <row r="3698" spans="16:18" ht="11.25">
      <c r="P3698" s="12"/>
      <c r="Q3698" s="12"/>
      <c r="R3698" s="12"/>
    </row>
    <row r="3699" spans="16:18" ht="11.25">
      <c r="P3699" s="12"/>
      <c r="Q3699" s="12"/>
      <c r="R3699" s="12"/>
    </row>
    <row r="3700" spans="16:18" ht="11.25">
      <c r="P3700" s="12"/>
      <c r="Q3700" s="12"/>
      <c r="R3700" s="12"/>
    </row>
    <row r="3701" spans="16:18" ht="11.25">
      <c r="P3701" s="12"/>
      <c r="Q3701" s="12"/>
      <c r="R3701" s="12"/>
    </row>
    <row r="3702" spans="16:18" ht="11.25">
      <c r="P3702" s="12"/>
      <c r="Q3702" s="12"/>
      <c r="R3702" s="12"/>
    </row>
    <row r="3703" spans="16:18" ht="11.25">
      <c r="P3703" s="12"/>
      <c r="Q3703" s="12"/>
      <c r="R3703" s="12"/>
    </row>
    <row r="3704" spans="16:18" ht="11.25">
      <c r="P3704" s="12"/>
      <c r="Q3704" s="12"/>
      <c r="R3704" s="12"/>
    </row>
    <row r="3705" spans="16:18" ht="11.25">
      <c r="P3705" s="12"/>
      <c r="Q3705" s="12"/>
      <c r="R3705" s="12"/>
    </row>
    <row r="3706" spans="16:18" ht="11.25">
      <c r="P3706" s="12"/>
      <c r="Q3706" s="12"/>
      <c r="R3706" s="12"/>
    </row>
    <row r="3707" spans="16:18" ht="11.25">
      <c r="P3707" s="12"/>
      <c r="Q3707" s="12"/>
      <c r="R3707" s="12"/>
    </row>
    <row r="3708" spans="16:18" ht="11.25">
      <c r="P3708" s="12"/>
      <c r="Q3708" s="12"/>
      <c r="R3708" s="12"/>
    </row>
    <row r="3709" spans="16:18" ht="11.25">
      <c r="P3709" s="12"/>
      <c r="Q3709" s="12"/>
      <c r="R3709" s="12"/>
    </row>
    <row r="3710" spans="16:18" ht="11.25">
      <c r="P3710" s="12"/>
      <c r="Q3710" s="12"/>
      <c r="R3710" s="12"/>
    </row>
    <row r="3711" spans="16:18" ht="11.25">
      <c r="P3711" s="12"/>
      <c r="Q3711" s="12"/>
      <c r="R3711" s="12"/>
    </row>
    <row r="3712" spans="16:18" ht="11.25">
      <c r="P3712" s="12"/>
      <c r="Q3712" s="12"/>
      <c r="R3712" s="12"/>
    </row>
    <row r="3713" spans="16:18" ht="11.25">
      <c r="P3713" s="12"/>
      <c r="Q3713" s="12"/>
      <c r="R3713" s="12"/>
    </row>
    <row r="3714" spans="16:18" ht="11.25">
      <c r="P3714" s="12"/>
      <c r="Q3714" s="12"/>
      <c r="R3714" s="12"/>
    </row>
    <row r="3715" spans="16:18" ht="11.25">
      <c r="P3715" s="12"/>
      <c r="Q3715" s="12"/>
      <c r="R3715" s="12"/>
    </row>
    <row r="3716" spans="16:18" ht="11.25">
      <c r="P3716" s="12"/>
      <c r="Q3716" s="12"/>
      <c r="R3716" s="12"/>
    </row>
    <row r="3717" spans="16:18" ht="11.25">
      <c r="P3717" s="12"/>
      <c r="Q3717" s="12"/>
      <c r="R3717" s="12"/>
    </row>
    <row r="3718" spans="16:18" ht="11.25">
      <c r="P3718" s="12"/>
      <c r="Q3718" s="12"/>
      <c r="R3718" s="12"/>
    </row>
    <row r="3719" spans="16:18" ht="11.25">
      <c r="P3719" s="12"/>
      <c r="Q3719" s="12"/>
      <c r="R3719" s="12"/>
    </row>
    <row r="3720" spans="16:18" ht="11.25">
      <c r="P3720" s="12"/>
      <c r="Q3720" s="12"/>
      <c r="R3720" s="12"/>
    </row>
    <row r="3721" spans="16:18" ht="11.25">
      <c r="P3721" s="12"/>
      <c r="Q3721" s="12"/>
      <c r="R3721" s="12"/>
    </row>
    <row r="3722" spans="16:18" ht="11.25">
      <c r="P3722" s="12"/>
      <c r="Q3722" s="12"/>
      <c r="R3722" s="12"/>
    </row>
    <row r="3723" spans="16:18" ht="11.25">
      <c r="P3723" s="12"/>
      <c r="Q3723" s="12"/>
      <c r="R3723" s="12"/>
    </row>
    <row r="3724" spans="16:18" ht="11.25">
      <c r="P3724" s="12"/>
      <c r="Q3724" s="12"/>
      <c r="R3724" s="12"/>
    </row>
    <row r="3725" spans="16:18" ht="11.25">
      <c r="P3725" s="12"/>
      <c r="Q3725" s="12"/>
      <c r="R3725" s="12"/>
    </row>
    <row r="3726" spans="16:18" ht="11.25">
      <c r="P3726" s="12"/>
      <c r="Q3726" s="12"/>
      <c r="R3726" s="12"/>
    </row>
    <row r="3727" spans="16:18" ht="11.25">
      <c r="P3727" s="12"/>
      <c r="Q3727" s="12"/>
      <c r="R3727" s="12"/>
    </row>
    <row r="3728" spans="16:18" ht="11.25">
      <c r="P3728" s="12"/>
      <c r="Q3728" s="12"/>
      <c r="R3728" s="12"/>
    </row>
    <row r="3729" spans="16:18" ht="11.25">
      <c r="P3729" s="12"/>
      <c r="Q3729" s="12"/>
      <c r="R3729" s="12"/>
    </row>
    <row r="3730" spans="16:18" ht="11.25">
      <c r="P3730" s="12"/>
      <c r="Q3730" s="12"/>
      <c r="R3730" s="12"/>
    </row>
    <row r="3731" spans="16:18" ht="11.25">
      <c r="P3731" s="12"/>
      <c r="Q3731" s="12"/>
      <c r="R3731" s="12"/>
    </row>
    <row r="3732" spans="16:18" ht="11.25">
      <c r="P3732" s="12"/>
      <c r="Q3732" s="12"/>
      <c r="R3732" s="12"/>
    </row>
    <row r="3733" spans="16:18" ht="11.25">
      <c r="P3733" s="12"/>
      <c r="Q3733" s="12"/>
      <c r="R3733" s="12"/>
    </row>
    <row r="3734" spans="16:18" ht="11.25">
      <c r="P3734" s="12"/>
      <c r="Q3734" s="12"/>
      <c r="R3734" s="12"/>
    </row>
    <row r="3735" spans="16:18" ht="11.25">
      <c r="P3735" s="12"/>
      <c r="Q3735" s="12"/>
      <c r="R3735" s="12"/>
    </row>
    <row r="3736" spans="16:18" ht="11.25">
      <c r="P3736" s="12"/>
      <c r="Q3736" s="12"/>
      <c r="R3736" s="12"/>
    </row>
    <row r="3737" spans="16:18" ht="11.25">
      <c r="P3737" s="12"/>
      <c r="Q3737" s="12"/>
      <c r="R3737" s="12"/>
    </row>
    <row r="3738" spans="16:18" ht="11.25">
      <c r="P3738" s="12"/>
      <c r="Q3738" s="12"/>
      <c r="R3738" s="12"/>
    </row>
    <row r="3739" spans="16:18" ht="11.25">
      <c r="P3739" s="12"/>
      <c r="Q3739" s="12"/>
      <c r="R3739" s="12"/>
    </row>
    <row r="3740" spans="16:18" ht="11.25">
      <c r="P3740" s="12"/>
      <c r="Q3740" s="12"/>
      <c r="R3740" s="12"/>
    </row>
    <row r="3741" spans="16:18" ht="11.25">
      <c r="P3741" s="12"/>
      <c r="Q3741" s="12"/>
      <c r="R3741" s="12"/>
    </row>
    <row r="3742" spans="16:18" ht="11.25">
      <c r="P3742" s="12"/>
      <c r="Q3742" s="12"/>
      <c r="R3742" s="12"/>
    </row>
    <row r="3743" spans="16:18" ht="11.25">
      <c r="P3743" s="12"/>
      <c r="Q3743" s="12"/>
      <c r="R3743" s="12"/>
    </row>
    <row r="3744" spans="16:18" ht="11.25">
      <c r="P3744" s="12"/>
      <c r="Q3744" s="12"/>
      <c r="R3744" s="12"/>
    </row>
    <row r="3745" spans="16:18" ht="11.25">
      <c r="P3745" s="12"/>
      <c r="Q3745" s="12"/>
      <c r="R3745" s="12"/>
    </row>
    <row r="3746" spans="16:18" ht="11.25">
      <c r="P3746" s="12"/>
      <c r="Q3746" s="12"/>
      <c r="R3746" s="12"/>
    </row>
    <row r="3747" spans="16:18" ht="11.25">
      <c r="P3747" s="12"/>
      <c r="Q3747" s="12"/>
      <c r="R3747" s="12"/>
    </row>
    <row r="3748" spans="16:18" ht="11.25">
      <c r="P3748" s="12"/>
      <c r="Q3748" s="12"/>
      <c r="R3748" s="12"/>
    </row>
    <row r="3749" spans="16:18" ht="11.25">
      <c r="P3749" s="12"/>
      <c r="Q3749" s="12"/>
      <c r="R3749" s="12"/>
    </row>
    <row r="3750" spans="16:18" ht="11.25">
      <c r="P3750" s="12"/>
      <c r="Q3750" s="12"/>
      <c r="R3750" s="12"/>
    </row>
    <row r="3751" spans="16:18" ht="11.25">
      <c r="P3751" s="12"/>
      <c r="Q3751" s="12"/>
      <c r="R3751" s="12"/>
    </row>
    <row r="3752" spans="16:18" ht="11.25">
      <c r="P3752" s="12"/>
      <c r="Q3752" s="12"/>
      <c r="R3752" s="12"/>
    </row>
    <row r="3753" spans="16:18" ht="11.25">
      <c r="P3753" s="12"/>
      <c r="Q3753" s="12"/>
      <c r="R3753" s="12"/>
    </row>
    <row r="3754" spans="16:18" ht="11.25">
      <c r="P3754" s="12"/>
      <c r="Q3754" s="12"/>
      <c r="R3754" s="12"/>
    </row>
    <row r="3755" spans="16:18" ht="11.25">
      <c r="P3755" s="12"/>
      <c r="Q3755" s="12"/>
      <c r="R3755" s="12"/>
    </row>
    <row r="3756" spans="16:18" ht="11.25">
      <c r="P3756" s="12"/>
      <c r="Q3756" s="12"/>
      <c r="R3756" s="12"/>
    </row>
    <row r="3757" spans="16:18" ht="11.25">
      <c r="P3757" s="12"/>
      <c r="Q3757" s="12"/>
      <c r="R3757" s="12"/>
    </row>
    <row r="3758" spans="16:18" ht="11.25">
      <c r="P3758" s="12"/>
      <c r="Q3758" s="12"/>
      <c r="R3758" s="12"/>
    </row>
    <row r="3759" spans="16:18" ht="11.25">
      <c r="P3759" s="12"/>
      <c r="Q3759" s="12"/>
      <c r="R3759" s="12"/>
    </row>
    <row r="3760" spans="16:18" ht="11.25">
      <c r="P3760" s="12"/>
      <c r="Q3760" s="12"/>
      <c r="R3760" s="12"/>
    </row>
    <row r="3761" spans="16:18" ht="11.25">
      <c r="P3761" s="12"/>
      <c r="Q3761" s="12"/>
      <c r="R3761" s="12"/>
    </row>
    <row r="3762" spans="16:18" ht="11.25">
      <c r="P3762" s="12"/>
      <c r="Q3762" s="12"/>
      <c r="R3762" s="12"/>
    </row>
    <row r="3763" spans="16:18" ht="11.25">
      <c r="P3763" s="12"/>
      <c r="Q3763" s="12"/>
      <c r="R3763" s="12"/>
    </row>
    <row r="3764" spans="16:18" ht="11.25">
      <c r="P3764" s="12"/>
      <c r="Q3764" s="12"/>
      <c r="R3764" s="12"/>
    </row>
    <row r="3765" spans="16:18" ht="11.25">
      <c r="P3765" s="12"/>
      <c r="Q3765" s="12"/>
      <c r="R3765" s="12"/>
    </row>
    <row r="3766" spans="16:18" ht="11.25">
      <c r="P3766" s="12"/>
      <c r="Q3766" s="12"/>
      <c r="R3766" s="12"/>
    </row>
    <row r="3767" spans="16:18" ht="11.25">
      <c r="P3767" s="12"/>
      <c r="Q3767" s="12"/>
      <c r="R3767" s="12"/>
    </row>
    <row r="3768" spans="16:18" ht="11.25">
      <c r="P3768" s="12"/>
      <c r="Q3768" s="12"/>
      <c r="R3768" s="12"/>
    </row>
    <row r="3769" spans="16:18" ht="11.25">
      <c r="P3769" s="12"/>
      <c r="Q3769" s="12"/>
      <c r="R3769" s="12"/>
    </row>
    <row r="3770" spans="16:18" ht="11.25">
      <c r="P3770" s="12"/>
      <c r="Q3770" s="12"/>
      <c r="R3770" s="12"/>
    </row>
    <row r="3771" spans="16:18" ht="11.25">
      <c r="P3771" s="12"/>
      <c r="Q3771" s="12"/>
      <c r="R3771" s="12"/>
    </row>
    <row r="3772" spans="16:18" ht="11.25">
      <c r="P3772" s="12"/>
      <c r="Q3772" s="12"/>
      <c r="R3772" s="12"/>
    </row>
    <row r="3773" spans="16:18" ht="11.25">
      <c r="P3773" s="12"/>
      <c r="Q3773" s="12"/>
      <c r="R3773" s="12"/>
    </row>
    <row r="3774" spans="16:18" ht="11.25">
      <c r="P3774" s="12"/>
      <c r="Q3774" s="12"/>
      <c r="R3774" s="12"/>
    </row>
    <row r="3775" spans="16:18" ht="11.25">
      <c r="P3775" s="12"/>
      <c r="Q3775" s="12"/>
      <c r="R3775" s="12"/>
    </row>
    <row r="3776" spans="16:18" ht="11.25">
      <c r="P3776" s="12"/>
      <c r="Q3776" s="12"/>
      <c r="R3776" s="12"/>
    </row>
    <row r="3777" spans="16:18" ht="11.25">
      <c r="P3777" s="12"/>
      <c r="Q3777" s="12"/>
      <c r="R3777" s="12"/>
    </row>
    <row r="3778" spans="16:18" ht="11.25">
      <c r="P3778" s="12"/>
      <c r="Q3778" s="12"/>
      <c r="R3778" s="12"/>
    </row>
    <row r="3779" spans="16:18" ht="11.25">
      <c r="P3779" s="12"/>
      <c r="Q3779" s="12"/>
      <c r="R3779" s="12"/>
    </row>
    <row r="3780" spans="16:18" ht="11.25">
      <c r="P3780" s="12"/>
      <c r="Q3780" s="12"/>
      <c r="R3780" s="12"/>
    </row>
    <row r="3781" spans="16:18" ht="11.25">
      <c r="P3781" s="12"/>
      <c r="Q3781" s="12"/>
      <c r="R3781" s="12"/>
    </row>
    <row r="3782" spans="16:18" ht="11.25">
      <c r="P3782" s="12"/>
      <c r="Q3782" s="12"/>
      <c r="R3782" s="12"/>
    </row>
    <row r="3783" spans="16:18" ht="11.25">
      <c r="P3783" s="12"/>
      <c r="Q3783" s="12"/>
      <c r="R3783" s="12"/>
    </row>
    <row r="3784" spans="16:18" ht="11.25">
      <c r="P3784" s="12"/>
      <c r="Q3784" s="12"/>
      <c r="R3784" s="12"/>
    </row>
    <row r="3785" spans="16:18" ht="11.25">
      <c r="P3785" s="12"/>
      <c r="Q3785" s="12"/>
      <c r="R3785" s="12"/>
    </row>
    <row r="3786" spans="16:18" ht="11.25">
      <c r="P3786" s="12"/>
      <c r="Q3786" s="12"/>
      <c r="R3786" s="12"/>
    </row>
    <row r="3787" spans="16:18" ht="11.25">
      <c r="P3787" s="12"/>
      <c r="Q3787" s="12"/>
      <c r="R3787" s="12"/>
    </row>
    <row r="3788" spans="16:18" ht="11.25">
      <c r="P3788" s="12"/>
      <c r="Q3788" s="12"/>
      <c r="R3788" s="12"/>
    </row>
    <row r="3789" spans="16:18" ht="11.25">
      <c r="P3789" s="12"/>
      <c r="Q3789" s="12"/>
      <c r="R3789" s="12"/>
    </row>
    <row r="3790" spans="16:18" ht="11.25">
      <c r="P3790" s="12"/>
      <c r="Q3790" s="12"/>
      <c r="R3790" s="12"/>
    </row>
    <row r="3791" spans="16:18" ht="11.25">
      <c r="P3791" s="12"/>
      <c r="Q3791" s="12"/>
      <c r="R3791" s="12"/>
    </row>
    <row r="3792" spans="16:18" ht="11.25">
      <c r="P3792" s="12"/>
      <c r="Q3792" s="12"/>
      <c r="R3792" s="12"/>
    </row>
    <row r="3793" spans="16:18" ht="11.25">
      <c r="P3793" s="12"/>
      <c r="Q3793" s="12"/>
      <c r="R3793" s="12"/>
    </row>
    <row r="3794" spans="16:18" ht="11.25">
      <c r="P3794" s="12"/>
      <c r="Q3794" s="12"/>
      <c r="R3794" s="12"/>
    </row>
    <row r="3795" spans="16:18" ht="11.25">
      <c r="P3795" s="12"/>
      <c r="Q3795" s="12"/>
      <c r="R3795" s="12"/>
    </row>
    <row r="3796" spans="16:18" ht="11.25">
      <c r="P3796" s="12"/>
      <c r="Q3796" s="12"/>
      <c r="R3796" s="12"/>
    </row>
    <row r="3797" spans="16:18" ht="11.25">
      <c r="P3797" s="12"/>
      <c r="Q3797" s="12"/>
      <c r="R3797" s="12"/>
    </row>
    <row r="3798" spans="16:18" ht="11.25">
      <c r="P3798" s="12"/>
      <c r="Q3798" s="12"/>
      <c r="R3798" s="12"/>
    </row>
    <row r="3799" spans="16:18" ht="11.25">
      <c r="P3799" s="12"/>
      <c r="Q3799" s="12"/>
      <c r="R3799" s="12"/>
    </row>
    <row r="3800" spans="16:18" ht="11.25">
      <c r="P3800" s="12"/>
      <c r="Q3800" s="12"/>
      <c r="R3800" s="12"/>
    </row>
    <row r="3801" spans="16:18" ht="11.25">
      <c r="P3801" s="12"/>
      <c r="Q3801" s="12"/>
      <c r="R3801" s="12"/>
    </row>
    <row r="3802" spans="16:18" ht="11.25">
      <c r="P3802" s="12"/>
      <c r="Q3802" s="12"/>
      <c r="R3802" s="12"/>
    </row>
    <row r="3803" spans="16:18" ht="11.25">
      <c r="P3803" s="12"/>
      <c r="Q3803" s="12"/>
      <c r="R3803" s="12"/>
    </row>
    <row r="3804" spans="16:18" ht="11.25">
      <c r="P3804" s="12"/>
      <c r="Q3804" s="12"/>
      <c r="R3804" s="12"/>
    </row>
    <row r="3805" spans="16:18" ht="11.25">
      <c r="P3805" s="12"/>
      <c r="Q3805" s="12"/>
      <c r="R3805" s="12"/>
    </row>
    <row r="3806" spans="16:18" ht="11.25">
      <c r="P3806" s="12"/>
      <c r="Q3806" s="12"/>
      <c r="R3806" s="12"/>
    </row>
    <row r="3807" spans="16:18" ht="11.25">
      <c r="P3807" s="12"/>
      <c r="Q3807" s="12"/>
      <c r="R3807" s="12"/>
    </row>
    <row r="3808" spans="16:18" ht="11.25">
      <c r="P3808" s="12"/>
      <c r="Q3808" s="12"/>
      <c r="R3808" s="12"/>
    </row>
    <row r="3809" spans="16:18" ht="11.25">
      <c r="P3809" s="12"/>
      <c r="Q3809" s="12"/>
      <c r="R3809" s="12"/>
    </row>
    <row r="3810" spans="16:18" ht="11.25">
      <c r="P3810" s="12"/>
      <c r="Q3810" s="12"/>
      <c r="R3810" s="12"/>
    </row>
    <row r="3811" spans="16:18" ht="11.25">
      <c r="P3811" s="12"/>
      <c r="Q3811" s="12"/>
      <c r="R3811" s="12"/>
    </row>
    <row r="3812" spans="16:18" ht="11.25">
      <c r="P3812" s="12"/>
      <c r="Q3812" s="12"/>
      <c r="R3812" s="12"/>
    </row>
    <row r="3813" spans="16:18" ht="11.25">
      <c r="P3813" s="12"/>
      <c r="Q3813" s="12"/>
      <c r="R3813" s="12"/>
    </row>
    <row r="3814" spans="16:18" ht="11.25">
      <c r="P3814" s="12"/>
      <c r="Q3814" s="12"/>
      <c r="R3814" s="12"/>
    </row>
    <row r="3815" spans="16:18" ht="11.25">
      <c r="P3815" s="12"/>
      <c r="Q3815" s="12"/>
      <c r="R3815" s="12"/>
    </row>
    <row r="3816" spans="16:18" ht="11.25">
      <c r="P3816" s="12"/>
      <c r="Q3816" s="12"/>
      <c r="R3816" s="12"/>
    </row>
    <row r="3817" spans="16:18" ht="11.25">
      <c r="P3817" s="12"/>
      <c r="Q3817" s="12"/>
      <c r="R3817" s="12"/>
    </row>
    <row r="3818" spans="16:18" ht="11.25">
      <c r="P3818" s="12"/>
      <c r="Q3818" s="12"/>
      <c r="R3818" s="12"/>
    </row>
    <row r="3819" spans="16:18" ht="11.25">
      <c r="P3819" s="12"/>
      <c r="Q3819" s="12"/>
      <c r="R3819" s="12"/>
    </row>
    <row r="3820" spans="16:18" ht="11.25">
      <c r="P3820" s="12"/>
      <c r="Q3820" s="12"/>
      <c r="R3820" s="12"/>
    </row>
    <row r="3821" spans="16:18" ht="11.25">
      <c r="P3821" s="12"/>
      <c r="Q3821" s="12"/>
      <c r="R3821" s="12"/>
    </row>
    <row r="3822" spans="16:18" ht="11.25">
      <c r="P3822" s="12"/>
      <c r="Q3822" s="12"/>
      <c r="R3822" s="12"/>
    </row>
    <row r="3823" spans="16:18" ht="11.25">
      <c r="P3823" s="12"/>
      <c r="Q3823" s="12"/>
      <c r="R3823" s="12"/>
    </row>
    <row r="3824" spans="16:18" ht="11.25">
      <c r="P3824" s="12"/>
      <c r="Q3824" s="12"/>
      <c r="R3824" s="12"/>
    </row>
    <row r="3825" spans="16:18" ht="11.25">
      <c r="P3825" s="12"/>
      <c r="Q3825" s="12"/>
      <c r="R3825" s="12"/>
    </row>
    <row r="3826" spans="16:18" ht="11.25">
      <c r="P3826" s="12"/>
      <c r="Q3826" s="12"/>
      <c r="R3826" s="12"/>
    </row>
    <row r="3827" spans="16:18" ht="11.25">
      <c r="P3827" s="12"/>
      <c r="Q3827" s="12"/>
      <c r="R3827" s="12"/>
    </row>
    <row r="3828" spans="16:18" ht="11.25">
      <c r="P3828" s="12"/>
      <c r="Q3828" s="12"/>
      <c r="R3828" s="12"/>
    </row>
    <row r="3829" spans="16:18" ht="11.25">
      <c r="P3829" s="12"/>
      <c r="Q3829" s="12"/>
      <c r="R3829" s="12"/>
    </row>
    <row r="3830" spans="16:18" ht="11.25">
      <c r="P3830" s="12"/>
      <c r="Q3830" s="12"/>
      <c r="R3830" s="12"/>
    </row>
    <row r="3831" spans="16:18" ht="11.25">
      <c r="P3831" s="12"/>
      <c r="Q3831" s="12"/>
      <c r="R3831" s="12"/>
    </row>
    <row r="3832" spans="16:18" ht="11.25">
      <c r="P3832" s="12"/>
      <c r="Q3832" s="12"/>
      <c r="R3832" s="12"/>
    </row>
    <row r="3833" spans="16:18" ht="11.25">
      <c r="P3833" s="12"/>
      <c r="Q3833" s="12"/>
      <c r="R3833" s="12"/>
    </row>
    <row r="3834" spans="16:18" ht="11.25">
      <c r="P3834" s="12"/>
      <c r="Q3834" s="12"/>
      <c r="R3834" s="12"/>
    </row>
    <row r="3835" spans="16:18" ht="11.25">
      <c r="P3835" s="12"/>
      <c r="Q3835" s="12"/>
      <c r="R3835" s="12"/>
    </row>
    <row r="3836" spans="16:18" ht="11.25">
      <c r="P3836" s="12"/>
      <c r="Q3836" s="12"/>
      <c r="R3836" s="12"/>
    </row>
    <row r="3837" spans="16:18" ht="11.25">
      <c r="P3837" s="12"/>
      <c r="Q3837" s="12"/>
      <c r="R3837" s="12"/>
    </row>
    <row r="3838" spans="16:18" ht="11.25">
      <c r="P3838" s="12"/>
      <c r="Q3838" s="12"/>
      <c r="R3838" s="12"/>
    </row>
    <row r="3839" spans="16:18" ht="11.25">
      <c r="P3839" s="12"/>
      <c r="Q3839" s="12"/>
      <c r="R3839" s="12"/>
    </row>
    <row r="3840" spans="16:18" ht="11.25">
      <c r="P3840" s="12"/>
      <c r="Q3840" s="12"/>
      <c r="R3840" s="12"/>
    </row>
    <row r="3841" spans="16:18" ht="11.25">
      <c r="P3841" s="12"/>
      <c r="Q3841" s="12"/>
      <c r="R3841" s="12"/>
    </row>
    <row r="3842" spans="16:18" ht="11.25">
      <c r="P3842" s="12"/>
      <c r="Q3842" s="12"/>
      <c r="R3842" s="12"/>
    </row>
    <row r="3843" spans="16:18" ht="11.25">
      <c r="P3843" s="12"/>
      <c r="Q3843" s="12"/>
      <c r="R3843" s="12"/>
    </row>
    <row r="3844" spans="16:18" ht="11.25">
      <c r="P3844" s="12"/>
      <c r="Q3844" s="12"/>
      <c r="R3844" s="12"/>
    </row>
    <row r="3845" spans="16:18" ht="11.25">
      <c r="P3845" s="12"/>
      <c r="Q3845" s="12"/>
      <c r="R3845" s="12"/>
    </row>
    <row r="3846" spans="16:18" ht="11.25">
      <c r="P3846" s="12"/>
      <c r="Q3846" s="12"/>
      <c r="R3846" s="12"/>
    </row>
    <row r="3847" spans="16:18" ht="11.25">
      <c r="P3847" s="12"/>
      <c r="Q3847" s="12"/>
      <c r="R3847" s="12"/>
    </row>
    <row r="3848" spans="16:18" ht="11.25">
      <c r="P3848" s="12"/>
      <c r="Q3848" s="12"/>
      <c r="R3848" s="12"/>
    </row>
    <row r="3849" spans="16:18" ht="11.25">
      <c r="P3849" s="12"/>
      <c r="Q3849" s="12"/>
      <c r="R3849" s="12"/>
    </row>
    <row r="3850" spans="16:18" ht="11.25">
      <c r="P3850" s="12"/>
      <c r="Q3850" s="12"/>
      <c r="R3850" s="12"/>
    </row>
    <row r="3851" spans="16:18" ht="11.25">
      <c r="P3851" s="12"/>
      <c r="Q3851" s="12"/>
      <c r="R3851" s="12"/>
    </row>
    <row r="3852" spans="16:18" ht="11.25">
      <c r="P3852" s="12"/>
      <c r="Q3852" s="12"/>
      <c r="R3852" s="12"/>
    </row>
    <row r="3853" spans="16:18" ht="11.25">
      <c r="P3853" s="12"/>
      <c r="Q3853" s="12"/>
      <c r="R3853" s="12"/>
    </row>
    <row r="3854" spans="16:18" ht="11.25">
      <c r="P3854" s="12"/>
      <c r="Q3854" s="12"/>
      <c r="R3854" s="12"/>
    </row>
    <row r="3855" spans="16:18" ht="11.25">
      <c r="P3855" s="12"/>
      <c r="Q3855" s="12"/>
      <c r="R3855" s="12"/>
    </row>
    <row r="3856" spans="16:18" ht="11.25">
      <c r="P3856" s="12"/>
      <c r="Q3856" s="12"/>
      <c r="R3856" s="12"/>
    </row>
    <row r="3857" spans="16:18" ht="11.25">
      <c r="P3857" s="12"/>
      <c r="Q3857" s="12"/>
      <c r="R3857" s="12"/>
    </row>
    <row r="3858" spans="16:18" ht="11.25">
      <c r="P3858" s="12"/>
      <c r="Q3858" s="12"/>
      <c r="R3858" s="12"/>
    </row>
    <row r="3859" spans="16:18" ht="11.25">
      <c r="P3859" s="12"/>
      <c r="Q3859" s="12"/>
      <c r="R3859" s="12"/>
    </row>
    <row r="3860" spans="16:18" ht="11.25">
      <c r="P3860" s="12"/>
      <c r="Q3860" s="12"/>
      <c r="R3860" s="12"/>
    </row>
    <row r="3861" spans="16:18" ht="11.25">
      <c r="P3861" s="12"/>
      <c r="Q3861" s="12"/>
      <c r="R3861" s="12"/>
    </row>
    <row r="3862" spans="16:18" ht="11.25">
      <c r="P3862" s="12"/>
      <c r="Q3862" s="12"/>
      <c r="R3862" s="12"/>
    </row>
    <row r="3863" spans="16:18" ht="11.25">
      <c r="P3863" s="12"/>
      <c r="Q3863" s="12"/>
      <c r="R3863" s="12"/>
    </row>
    <row r="3864" spans="16:18" ht="11.25">
      <c r="P3864" s="12"/>
      <c r="Q3864" s="12"/>
      <c r="R3864" s="12"/>
    </row>
    <row r="3865" spans="16:18" ht="11.25">
      <c r="P3865" s="12"/>
      <c r="Q3865" s="12"/>
      <c r="R3865" s="12"/>
    </row>
    <row r="3866" spans="16:18" ht="11.25">
      <c r="P3866" s="12"/>
      <c r="Q3866" s="12"/>
      <c r="R3866" s="12"/>
    </row>
    <row r="3867" spans="16:18" ht="11.25">
      <c r="P3867" s="12"/>
      <c r="Q3867" s="12"/>
      <c r="R3867" s="12"/>
    </row>
    <row r="3868" spans="16:18" ht="11.25">
      <c r="P3868" s="12"/>
      <c r="Q3868" s="12"/>
      <c r="R3868" s="12"/>
    </row>
    <row r="3869" spans="16:18" ht="11.25">
      <c r="P3869" s="12"/>
      <c r="Q3869" s="12"/>
      <c r="R3869" s="12"/>
    </row>
    <row r="3870" spans="16:18" ht="11.25">
      <c r="P3870" s="12"/>
      <c r="Q3870" s="12"/>
      <c r="R3870" s="12"/>
    </row>
    <row r="3871" spans="16:18" ht="11.25">
      <c r="P3871" s="12"/>
      <c r="Q3871" s="12"/>
      <c r="R3871" s="12"/>
    </row>
    <row r="3872" spans="16:18" ht="11.25">
      <c r="P3872" s="12"/>
      <c r="Q3872" s="12"/>
      <c r="R3872" s="12"/>
    </row>
    <row r="3873" spans="16:18" ht="11.25">
      <c r="P3873" s="12"/>
      <c r="Q3873" s="12"/>
      <c r="R3873" s="12"/>
    </row>
    <row r="3874" spans="16:18" ht="11.25">
      <c r="P3874" s="12"/>
      <c r="Q3874" s="12"/>
      <c r="R3874" s="12"/>
    </row>
    <row r="3875" spans="16:18" ht="11.25">
      <c r="P3875" s="12"/>
      <c r="Q3875" s="12"/>
      <c r="R3875" s="12"/>
    </row>
    <row r="3876" spans="16:18" ht="11.25">
      <c r="P3876" s="12"/>
      <c r="Q3876" s="12"/>
      <c r="R3876" s="12"/>
    </row>
    <row r="3877" spans="16:18" ht="11.25">
      <c r="P3877" s="12"/>
      <c r="Q3877" s="12"/>
      <c r="R3877" s="12"/>
    </row>
    <row r="3878" spans="16:18" ht="11.25">
      <c r="P3878" s="12"/>
      <c r="Q3878" s="12"/>
      <c r="R3878" s="12"/>
    </row>
    <row r="3879" spans="16:18" ht="11.25">
      <c r="P3879" s="12"/>
      <c r="Q3879" s="12"/>
      <c r="R3879" s="12"/>
    </row>
    <row r="3880" spans="16:18" ht="11.25">
      <c r="P3880" s="12"/>
      <c r="Q3880" s="12"/>
      <c r="R3880" s="12"/>
    </row>
    <row r="3881" spans="16:18" ht="11.25">
      <c r="P3881" s="12"/>
      <c r="Q3881" s="12"/>
      <c r="R3881" s="12"/>
    </row>
    <row r="3882" spans="16:18" ht="11.25">
      <c r="P3882" s="12"/>
      <c r="Q3882" s="12"/>
      <c r="R3882" s="12"/>
    </row>
    <row r="3883" spans="16:18" ht="11.25">
      <c r="P3883" s="12"/>
      <c r="Q3883" s="12"/>
      <c r="R3883" s="12"/>
    </row>
    <row r="3884" spans="16:18" ht="11.25">
      <c r="P3884" s="12"/>
      <c r="Q3884" s="12"/>
      <c r="R3884" s="12"/>
    </row>
    <row r="3885" spans="16:18" ht="11.25">
      <c r="P3885" s="12"/>
      <c r="Q3885" s="12"/>
      <c r="R3885" s="12"/>
    </row>
    <row r="3886" spans="16:18" ht="11.25">
      <c r="P3886" s="12"/>
      <c r="Q3886" s="12"/>
      <c r="R3886" s="12"/>
    </row>
    <row r="3887" spans="16:18" ht="11.25">
      <c r="P3887" s="12"/>
      <c r="Q3887" s="12"/>
      <c r="R3887" s="12"/>
    </row>
    <row r="3888" spans="16:18" ht="11.25">
      <c r="P3888" s="12"/>
      <c r="Q3888" s="12"/>
      <c r="R3888" s="12"/>
    </row>
    <row r="3889" spans="16:18" ht="11.25">
      <c r="P3889" s="12"/>
      <c r="Q3889" s="12"/>
      <c r="R3889" s="12"/>
    </row>
    <row r="3890" spans="16:18" ht="11.25">
      <c r="P3890" s="12"/>
      <c r="Q3890" s="12"/>
      <c r="R3890" s="12"/>
    </row>
    <row r="3891" spans="16:18" ht="11.25">
      <c r="P3891" s="12"/>
      <c r="Q3891" s="12"/>
      <c r="R3891" s="12"/>
    </row>
    <row r="3892" spans="16:18" ht="11.25">
      <c r="P3892" s="12"/>
      <c r="Q3892" s="12"/>
      <c r="R3892" s="12"/>
    </row>
    <row r="3893" spans="16:18" ht="11.25">
      <c r="P3893" s="12"/>
      <c r="Q3893" s="12"/>
      <c r="R3893" s="12"/>
    </row>
    <row r="3894" spans="16:18" ht="11.25">
      <c r="P3894" s="12"/>
      <c r="Q3894" s="12"/>
      <c r="R3894" s="12"/>
    </row>
    <row r="3895" spans="16:18" ht="11.25">
      <c r="P3895" s="12"/>
      <c r="Q3895" s="12"/>
      <c r="R3895" s="12"/>
    </row>
    <row r="3896" spans="16:18" ht="11.25">
      <c r="P3896" s="12"/>
      <c r="Q3896" s="12"/>
      <c r="R3896" s="12"/>
    </row>
    <row r="3897" spans="16:18" ht="11.25">
      <c r="P3897" s="12"/>
      <c r="Q3897" s="12"/>
      <c r="R3897" s="12"/>
    </row>
    <row r="3898" spans="16:18" ht="11.25">
      <c r="P3898" s="12"/>
      <c r="Q3898" s="12"/>
      <c r="R3898" s="12"/>
    </row>
    <row r="3899" spans="16:18" ht="11.25">
      <c r="P3899" s="12"/>
      <c r="Q3899" s="12"/>
      <c r="R3899" s="12"/>
    </row>
    <row r="3900" spans="16:18" ht="11.25">
      <c r="P3900" s="12"/>
      <c r="Q3900" s="12"/>
      <c r="R3900" s="12"/>
    </row>
    <row r="3901" spans="16:18" ht="11.25">
      <c r="P3901" s="12"/>
      <c r="Q3901" s="12"/>
      <c r="R3901" s="12"/>
    </row>
    <row r="3902" spans="16:18" ht="11.25">
      <c r="P3902" s="12"/>
      <c r="Q3902" s="12"/>
      <c r="R3902" s="12"/>
    </row>
    <row r="3903" spans="16:18" ht="11.25">
      <c r="P3903" s="12"/>
      <c r="Q3903" s="12"/>
      <c r="R3903" s="12"/>
    </row>
    <row r="3904" spans="16:18" ht="11.25">
      <c r="P3904" s="12"/>
      <c r="Q3904" s="12"/>
      <c r="R3904" s="12"/>
    </row>
    <row r="3905" spans="16:18" ht="11.25">
      <c r="P3905" s="12"/>
      <c r="Q3905" s="12"/>
      <c r="R3905" s="12"/>
    </row>
    <row r="3906" spans="16:18" ht="11.25">
      <c r="P3906" s="12"/>
      <c r="Q3906" s="12"/>
      <c r="R3906" s="12"/>
    </row>
    <row r="3907" spans="16:18" ht="11.25">
      <c r="P3907" s="12"/>
      <c r="Q3907" s="12"/>
      <c r="R3907" s="12"/>
    </row>
    <row r="3908" spans="16:18" ht="11.25">
      <c r="P3908" s="12"/>
      <c r="Q3908" s="12"/>
      <c r="R3908" s="12"/>
    </row>
    <row r="3909" spans="16:18" ht="11.25">
      <c r="P3909" s="12"/>
      <c r="Q3909" s="12"/>
      <c r="R3909" s="12"/>
    </row>
    <row r="3910" spans="16:18" ht="11.25">
      <c r="P3910" s="12"/>
      <c r="Q3910" s="12"/>
      <c r="R3910" s="12"/>
    </row>
    <row r="3911" spans="16:18" ht="11.25">
      <c r="P3911" s="12"/>
      <c r="Q3911" s="12"/>
      <c r="R3911" s="12"/>
    </row>
    <row r="3912" spans="16:18" ht="11.25">
      <c r="P3912" s="12"/>
      <c r="Q3912" s="12"/>
      <c r="R3912" s="12"/>
    </row>
    <row r="3913" spans="16:18" ht="11.25">
      <c r="P3913" s="12"/>
      <c r="Q3913" s="12"/>
      <c r="R3913" s="12"/>
    </row>
    <row r="3914" spans="16:18" ht="11.25">
      <c r="P3914" s="12"/>
      <c r="Q3914" s="12"/>
      <c r="R3914" s="12"/>
    </row>
    <row r="3915" spans="16:18" ht="11.25">
      <c r="P3915" s="12"/>
      <c r="Q3915" s="12"/>
      <c r="R3915" s="12"/>
    </row>
    <row r="3916" spans="16:18" ht="11.25">
      <c r="P3916" s="12"/>
      <c r="Q3916" s="12"/>
      <c r="R3916" s="12"/>
    </row>
    <row r="3917" spans="16:18" ht="11.25">
      <c r="P3917" s="12"/>
      <c r="Q3917" s="12"/>
      <c r="R3917" s="12"/>
    </row>
    <row r="3918" spans="16:18" ht="11.25">
      <c r="P3918" s="12"/>
      <c r="Q3918" s="12"/>
      <c r="R3918" s="12"/>
    </row>
    <row r="3919" spans="16:18" ht="11.25">
      <c r="P3919" s="12"/>
      <c r="Q3919" s="12"/>
      <c r="R3919" s="12"/>
    </row>
    <row r="3920" spans="16:18" ht="11.25">
      <c r="P3920" s="12"/>
      <c r="Q3920" s="12"/>
      <c r="R3920" s="12"/>
    </row>
    <row r="3921" spans="16:18" ht="11.25">
      <c r="P3921" s="12"/>
      <c r="Q3921" s="12"/>
      <c r="R3921" s="12"/>
    </row>
    <row r="3922" spans="16:18" ht="11.25">
      <c r="P3922" s="12"/>
      <c r="Q3922" s="12"/>
      <c r="R3922" s="12"/>
    </row>
    <row r="3923" spans="16:18" ht="11.25">
      <c r="P3923" s="12"/>
      <c r="Q3923" s="12"/>
      <c r="R3923" s="12"/>
    </row>
    <row r="3924" spans="16:18" ht="11.25">
      <c r="P3924" s="12"/>
      <c r="Q3924" s="12"/>
      <c r="R3924" s="12"/>
    </row>
    <row r="3925" spans="16:18" ht="11.25">
      <c r="P3925" s="12"/>
      <c r="Q3925" s="12"/>
      <c r="R3925" s="12"/>
    </row>
    <row r="3926" spans="16:18" ht="11.25">
      <c r="P3926" s="12"/>
      <c r="Q3926" s="12"/>
      <c r="R3926" s="12"/>
    </row>
    <row r="3927" spans="16:18" ht="11.25">
      <c r="P3927" s="12"/>
      <c r="Q3927" s="12"/>
      <c r="R3927" s="12"/>
    </row>
    <row r="3928" spans="16:18" ht="11.25">
      <c r="P3928" s="12"/>
      <c r="Q3928" s="12"/>
      <c r="R3928" s="12"/>
    </row>
    <row r="3929" spans="16:18" ht="11.25">
      <c r="P3929" s="12"/>
      <c r="Q3929" s="12"/>
      <c r="R3929" s="12"/>
    </row>
    <row r="3930" spans="16:18" ht="11.25">
      <c r="P3930" s="12"/>
      <c r="Q3930" s="12"/>
      <c r="R3930" s="12"/>
    </row>
    <row r="3931" spans="16:18" ht="11.25">
      <c r="P3931" s="12"/>
      <c r="Q3931" s="12"/>
      <c r="R3931" s="12"/>
    </row>
    <row r="3932" spans="16:18" ht="11.25">
      <c r="P3932" s="12"/>
      <c r="Q3932" s="12"/>
      <c r="R3932" s="12"/>
    </row>
    <row r="3933" spans="16:18" ht="11.25">
      <c r="P3933" s="12"/>
      <c r="Q3933" s="12"/>
      <c r="R3933" s="12"/>
    </row>
    <row r="3934" spans="16:18" ht="11.25">
      <c r="P3934" s="12"/>
      <c r="Q3934" s="12"/>
      <c r="R3934" s="12"/>
    </row>
    <row r="3935" spans="16:18" ht="11.25">
      <c r="P3935" s="12"/>
      <c r="Q3935" s="12"/>
      <c r="R3935" s="12"/>
    </row>
    <row r="3936" spans="16:18" ht="11.25">
      <c r="P3936" s="12"/>
      <c r="Q3936" s="12"/>
      <c r="R3936" s="12"/>
    </row>
    <row r="3937" spans="16:18" ht="11.25">
      <c r="P3937" s="12"/>
      <c r="Q3937" s="12"/>
      <c r="R3937" s="12"/>
    </row>
    <row r="3938" spans="16:18" ht="11.25">
      <c r="P3938" s="12"/>
      <c r="Q3938" s="12"/>
      <c r="R3938" s="12"/>
    </row>
    <row r="3939" spans="16:18" ht="11.25">
      <c r="P3939" s="12"/>
      <c r="Q3939" s="12"/>
      <c r="R3939" s="12"/>
    </row>
    <row r="3940" spans="16:18" ht="11.25">
      <c r="P3940" s="12"/>
      <c r="Q3940" s="12"/>
      <c r="R3940" s="12"/>
    </row>
    <row r="3941" spans="16:18" ht="11.25">
      <c r="P3941" s="12"/>
      <c r="Q3941" s="12"/>
      <c r="R3941" s="12"/>
    </row>
    <row r="3942" spans="16:18" ht="11.25">
      <c r="P3942" s="12"/>
      <c r="Q3942" s="12"/>
      <c r="R3942" s="12"/>
    </row>
    <row r="3943" spans="16:18" ht="11.25">
      <c r="P3943" s="12"/>
      <c r="Q3943" s="12"/>
      <c r="R3943" s="12"/>
    </row>
    <row r="3944" spans="16:18" ht="11.25">
      <c r="P3944" s="12"/>
      <c r="Q3944" s="12"/>
      <c r="R3944" s="12"/>
    </row>
    <row r="3945" spans="16:18" ht="11.25">
      <c r="P3945" s="12"/>
      <c r="Q3945" s="12"/>
      <c r="R3945" s="12"/>
    </row>
    <row r="3946" spans="16:18" ht="11.25">
      <c r="P3946" s="12"/>
      <c r="Q3946" s="12"/>
      <c r="R3946" s="12"/>
    </row>
    <row r="3947" spans="16:18" ht="11.25">
      <c r="P3947" s="12"/>
      <c r="Q3947" s="12"/>
      <c r="R3947" s="12"/>
    </row>
    <row r="3948" spans="16:18" ht="11.25">
      <c r="P3948" s="12"/>
      <c r="Q3948" s="12"/>
      <c r="R3948" s="12"/>
    </row>
    <row r="3949" spans="16:18" ht="11.25">
      <c r="P3949" s="12"/>
      <c r="Q3949" s="12"/>
      <c r="R3949" s="12"/>
    </row>
    <row r="3950" spans="16:18" ht="11.25">
      <c r="P3950" s="12"/>
      <c r="Q3950" s="12"/>
      <c r="R3950" s="12"/>
    </row>
    <row r="3951" spans="16:18" ht="11.25">
      <c r="P3951" s="12"/>
      <c r="Q3951" s="12"/>
      <c r="R3951" s="12"/>
    </row>
    <row r="3952" spans="16:18" ht="11.25">
      <c r="P3952" s="12"/>
      <c r="Q3952" s="12"/>
      <c r="R3952" s="12"/>
    </row>
    <row r="3953" spans="16:18" ht="11.25">
      <c r="P3953" s="12"/>
      <c r="Q3953" s="12"/>
      <c r="R3953" s="12"/>
    </row>
    <row r="3954" spans="16:18" ht="11.25">
      <c r="P3954" s="12"/>
      <c r="Q3954" s="12"/>
      <c r="R3954" s="12"/>
    </row>
    <row r="3955" spans="16:18" ht="11.25">
      <c r="P3955" s="12"/>
      <c r="Q3955" s="12"/>
      <c r="R3955" s="12"/>
    </row>
    <row r="3956" spans="16:18" ht="11.25">
      <c r="P3956" s="12"/>
      <c r="Q3956" s="12"/>
      <c r="R3956" s="12"/>
    </row>
    <row r="3957" spans="16:18" ht="11.25">
      <c r="P3957" s="12"/>
      <c r="Q3957" s="12"/>
      <c r="R3957" s="12"/>
    </row>
    <row r="3958" spans="16:18" ht="11.25">
      <c r="P3958" s="12"/>
      <c r="Q3958" s="12"/>
      <c r="R3958" s="12"/>
    </row>
    <row r="3959" spans="16:18" ht="11.25">
      <c r="P3959" s="12"/>
      <c r="Q3959" s="12"/>
      <c r="R3959" s="12"/>
    </row>
    <row r="3960" spans="16:18" ht="11.25">
      <c r="P3960" s="12"/>
      <c r="Q3960" s="12"/>
      <c r="R3960" s="12"/>
    </row>
    <row r="3961" spans="16:18" ht="11.25">
      <c r="P3961" s="12"/>
      <c r="Q3961" s="12"/>
      <c r="R3961" s="12"/>
    </row>
    <row r="3962" spans="16:18" ht="11.25">
      <c r="P3962" s="12"/>
      <c r="Q3962" s="12"/>
      <c r="R3962" s="12"/>
    </row>
    <row r="3963" spans="16:18" ht="11.25">
      <c r="P3963" s="12"/>
      <c r="Q3963" s="12"/>
      <c r="R3963" s="12"/>
    </row>
    <row r="3964" spans="16:18" ht="11.25">
      <c r="P3964" s="12"/>
      <c r="Q3964" s="12"/>
      <c r="R3964" s="12"/>
    </row>
    <row r="3965" spans="16:18" ht="11.25">
      <c r="P3965" s="12"/>
      <c r="Q3965" s="12"/>
      <c r="R3965" s="12"/>
    </row>
    <row r="3966" spans="16:18" ht="11.25">
      <c r="P3966" s="12"/>
      <c r="Q3966" s="12"/>
      <c r="R3966" s="12"/>
    </row>
    <row r="3967" spans="16:18" ht="11.25">
      <c r="P3967" s="12"/>
      <c r="Q3967" s="12"/>
      <c r="R3967" s="12"/>
    </row>
    <row r="3968" spans="16:18" ht="11.25">
      <c r="P3968" s="12"/>
      <c r="Q3968" s="12"/>
      <c r="R3968" s="12"/>
    </row>
    <row r="3969" spans="16:18" ht="11.25">
      <c r="P3969" s="12"/>
      <c r="Q3969" s="12"/>
      <c r="R3969" s="12"/>
    </row>
    <row r="3970" spans="16:18" ht="11.25">
      <c r="P3970" s="12"/>
      <c r="Q3970" s="12"/>
      <c r="R3970" s="12"/>
    </row>
    <row r="3971" spans="16:18" ht="11.25">
      <c r="P3971" s="12"/>
      <c r="Q3971" s="12"/>
      <c r="R3971" s="12"/>
    </row>
    <row r="3972" spans="16:18" ht="11.25">
      <c r="P3972" s="12"/>
      <c r="Q3972" s="12"/>
      <c r="R3972" s="12"/>
    </row>
    <row r="3973" spans="16:18" ht="11.25">
      <c r="P3973" s="12"/>
      <c r="Q3973" s="12"/>
      <c r="R3973" s="12"/>
    </row>
    <row r="3974" spans="16:18" ht="11.25">
      <c r="P3974" s="12"/>
      <c r="Q3974" s="12"/>
      <c r="R3974" s="12"/>
    </row>
    <row r="3975" spans="16:18" ht="11.25">
      <c r="P3975" s="12"/>
      <c r="Q3975" s="12"/>
      <c r="R3975" s="12"/>
    </row>
    <row r="3976" spans="16:18" ht="11.25">
      <c r="P3976" s="12"/>
      <c r="Q3976" s="12"/>
      <c r="R3976" s="12"/>
    </row>
    <row r="3977" spans="16:18" ht="11.25">
      <c r="P3977" s="12"/>
      <c r="Q3977" s="12"/>
      <c r="R3977" s="12"/>
    </row>
    <row r="3978" spans="16:18" ht="11.25">
      <c r="P3978" s="12"/>
      <c r="Q3978" s="12"/>
      <c r="R3978" s="12"/>
    </row>
    <row r="3979" spans="16:18" ht="11.25">
      <c r="P3979" s="12"/>
      <c r="Q3979" s="12"/>
      <c r="R3979" s="12"/>
    </row>
    <row r="3980" spans="16:18" ht="11.25">
      <c r="P3980" s="12"/>
      <c r="Q3980" s="12"/>
      <c r="R3980" s="12"/>
    </row>
    <row r="3981" spans="16:18" ht="11.25">
      <c r="P3981" s="12"/>
      <c r="Q3981" s="12"/>
      <c r="R3981" s="12"/>
    </row>
    <row r="3982" spans="16:18" ht="11.25">
      <c r="P3982" s="12"/>
      <c r="Q3982" s="12"/>
      <c r="R3982" s="12"/>
    </row>
    <row r="3983" spans="16:18" ht="11.25">
      <c r="P3983" s="12"/>
      <c r="Q3983" s="12"/>
      <c r="R3983" s="12"/>
    </row>
    <row r="3984" spans="16:18" ht="11.25">
      <c r="P3984" s="12"/>
      <c r="Q3984" s="12"/>
      <c r="R3984" s="12"/>
    </row>
    <row r="3985" spans="16:18" ht="11.25">
      <c r="P3985" s="12"/>
      <c r="Q3985" s="12"/>
      <c r="R3985" s="12"/>
    </row>
    <row r="3986" spans="16:18" ht="11.25">
      <c r="P3986" s="12"/>
      <c r="Q3986" s="12"/>
      <c r="R3986" s="12"/>
    </row>
    <row r="3987" spans="16:18" ht="11.25">
      <c r="P3987" s="12"/>
      <c r="Q3987" s="12"/>
      <c r="R3987" s="12"/>
    </row>
    <row r="3988" spans="16:18" ht="11.25">
      <c r="P3988" s="12"/>
      <c r="Q3988" s="12"/>
      <c r="R3988" s="12"/>
    </row>
    <row r="3989" spans="16:18" ht="11.25">
      <c r="P3989" s="12"/>
      <c r="Q3989" s="12"/>
      <c r="R3989" s="12"/>
    </row>
    <row r="3990" spans="16:18" ht="11.25">
      <c r="P3990" s="12"/>
      <c r="Q3990" s="12"/>
      <c r="R3990" s="12"/>
    </row>
    <row r="3991" spans="16:18" ht="11.25">
      <c r="P3991" s="12"/>
      <c r="Q3991" s="12"/>
      <c r="R3991" s="12"/>
    </row>
    <row r="3992" spans="16:18" ht="11.25">
      <c r="P3992" s="12"/>
      <c r="Q3992" s="12"/>
      <c r="R3992" s="12"/>
    </row>
    <row r="3993" spans="16:18" ht="11.25">
      <c r="P3993" s="12"/>
      <c r="Q3993" s="12"/>
      <c r="R3993" s="12"/>
    </row>
    <row r="3994" spans="16:18" ht="11.25">
      <c r="P3994" s="12"/>
      <c r="Q3994" s="12"/>
      <c r="R3994" s="12"/>
    </row>
    <row r="3995" spans="16:18" ht="11.25">
      <c r="P3995" s="12"/>
      <c r="Q3995" s="12"/>
      <c r="R3995" s="12"/>
    </row>
    <row r="3996" spans="16:18" ht="11.25">
      <c r="P3996" s="12"/>
      <c r="Q3996" s="12"/>
      <c r="R3996" s="12"/>
    </row>
    <row r="3997" spans="16:18" ht="11.25">
      <c r="P3997" s="12"/>
      <c r="Q3997" s="12"/>
      <c r="R3997" s="12"/>
    </row>
    <row r="3998" spans="16:18" ht="11.25">
      <c r="P3998" s="12"/>
      <c r="Q3998" s="12"/>
      <c r="R3998" s="12"/>
    </row>
    <row r="3999" spans="16:18" ht="11.25">
      <c r="P3999" s="12"/>
      <c r="Q3999" s="12"/>
      <c r="R3999" s="12"/>
    </row>
    <row r="4000" spans="16:18" ht="11.25">
      <c r="P4000" s="12"/>
      <c r="Q4000" s="12"/>
      <c r="R4000" s="12"/>
    </row>
    <row r="4001" spans="16:18" ht="11.25">
      <c r="P4001" s="12"/>
      <c r="Q4001" s="12"/>
      <c r="R4001" s="12"/>
    </row>
    <row r="4002" spans="16:18" ht="11.25">
      <c r="P4002" s="12"/>
      <c r="Q4002" s="12"/>
      <c r="R4002" s="12"/>
    </row>
    <row r="4003" spans="16:18" ht="11.25">
      <c r="P4003" s="12"/>
      <c r="Q4003" s="12"/>
      <c r="R4003" s="12"/>
    </row>
    <row r="4004" spans="16:18" ht="11.25">
      <c r="P4004" s="12"/>
      <c r="Q4004" s="12"/>
      <c r="R4004" s="12"/>
    </row>
    <row r="4005" spans="16:18" ht="11.25">
      <c r="P4005" s="12"/>
      <c r="Q4005" s="12"/>
      <c r="R4005" s="12"/>
    </row>
    <row r="4006" spans="16:18" ht="11.25">
      <c r="P4006" s="12"/>
      <c r="Q4006" s="12"/>
      <c r="R4006" s="12"/>
    </row>
    <row r="4007" spans="16:18" ht="11.25">
      <c r="P4007" s="12"/>
      <c r="Q4007" s="12"/>
      <c r="R4007" s="12"/>
    </row>
    <row r="4008" spans="16:18" ht="11.25">
      <c r="P4008" s="12"/>
      <c r="Q4008" s="12"/>
      <c r="R4008" s="12"/>
    </row>
    <row r="4009" spans="16:18" ht="11.25">
      <c r="P4009" s="12"/>
      <c r="Q4009" s="12"/>
      <c r="R4009" s="12"/>
    </row>
    <row r="4010" spans="16:18" ht="11.25">
      <c r="P4010" s="12"/>
      <c r="Q4010" s="12"/>
      <c r="R4010" s="12"/>
    </row>
    <row r="4011" spans="16:18" ht="11.25">
      <c r="P4011" s="12"/>
      <c r="Q4011" s="12"/>
      <c r="R4011" s="12"/>
    </row>
    <row r="4012" spans="16:18" ht="11.25">
      <c r="P4012" s="12"/>
      <c r="Q4012" s="12"/>
      <c r="R4012" s="12"/>
    </row>
    <row r="4013" spans="16:18" ht="11.25">
      <c r="P4013" s="12"/>
      <c r="Q4013" s="12"/>
      <c r="R4013" s="12"/>
    </row>
    <row r="4014" spans="16:18" ht="11.25">
      <c r="P4014" s="12"/>
      <c r="Q4014" s="12"/>
      <c r="R4014" s="12"/>
    </row>
    <row r="4015" spans="16:18" ht="11.25">
      <c r="P4015" s="12"/>
      <c r="Q4015" s="12"/>
      <c r="R4015" s="12"/>
    </row>
    <row r="4016" spans="16:18" ht="11.25">
      <c r="P4016" s="12"/>
      <c r="Q4016" s="12"/>
      <c r="R4016" s="12"/>
    </row>
    <row r="4017" spans="16:18" ht="11.25">
      <c r="P4017" s="12"/>
      <c r="Q4017" s="12"/>
      <c r="R4017" s="12"/>
    </row>
    <row r="4018" spans="16:18" ht="11.25">
      <c r="P4018" s="12"/>
      <c r="Q4018" s="12"/>
      <c r="R4018" s="12"/>
    </row>
    <row r="4019" spans="16:18" ht="11.25">
      <c r="P4019" s="12"/>
      <c r="Q4019" s="12"/>
      <c r="R4019" s="12"/>
    </row>
    <row r="4020" spans="16:18" ht="11.25">
      <c r="P4020" s="12"/>
      <c r="Q4020" s="12"/>
      <c r="R4020" s="12"/>
    </row>
    <row r="4021" spans="16:18" ht="11.25">
      <c r="P4021" s="12"/>
      <c r="Q4021" s="12"/>
      <c r="R4021" s="12"/>
    </row>
    <row r="4022" spans="16:18" ht="11.25">
      <c r="P4022" s="12"/>
      <c r="Q4022" s="12"/>
      <c r="R4022" s="12"/>
    </row>
    <row r="4023" spans="16:18" ht="11.25">
      <c r="P4023" s="12"/>
      <c r="Q4023" s="12"/>
      <c r="R4023" s="12"/>
    </row>
    <row r="4024" spans="16:18" ht="11.25">
      <c r="P4024" s="12"/>
      <c r="Q4024" s="12"/>
      <c r="R4024" s="12"/>
    </row>
    <row r="4025" spans="16:18" ht="11.25">
      <c r="P4025" s="12"/>
      <c r="Q4025" s="12"/>
      <c r="R4025" s="12"/>
    </row>
    <row r="4026" spans="16:18" ht="11.25">
      <c r="P4026" s="12"/>
      <c r="Q4026" s="12"/>
      <c r="R4026" s="12"/>
    </row>
    <row r="4027" spans="16:18" ht="11.25">
      <c r="P4027" s="12"/>
      <c r="Q4027" s="12"/>
      <c r="R4027" s="12"/>
    </row>
    <row r="4028" spans="16:18" ht="11.25">
      <c r="P4028" s="12"/>
      <c r="Q4028" s="12"/>
      <c r="R4028" s="12"/>
    </row>
    <row r="4029" spans="16:18" ht="11.25">
      <c r="P4029" s="12"/>
      <c r="Q4029" s="12"/>
      <c r="R4029" s="12"/>
    </row>
    <row r="4030" spans="16:18" ht="11.25">
      <c r="P4030" s="12"/>
      <c r="Q4030" s="12"/>
      <c r="R4030" s="12"/>
    </row>
    <row r="4031" spans="16:18" ht="11.25">
      <c r="P4031" s="12"/>
      <c r="Q4031" s="12"/>
      <c r="R4031" s="12"/>
    </row>
    <row r="4032" spans="16:18" ht="11.25">
      <c r="P4032" s="12"/>
      <c r="Q4032" s="12"/>
      <c r="R4032" s="12"/>
    </row>
    <row r="4033" spans="16:18" ht="11.25">
      <c r="P4033" s="12"/>
      <c r="Q4033" s="12"/>
      <c r="R4033" s="12"/>
    </row>
    <row r="4034" spans="16:18" ht="11.25">
      <c r="P4034" s="12"/>
      <c r="Q4034" s="12"/>
      <c r="R4034" s="12"/>
    </row>
    <row r="4035" spans="16:18" ht="11.25">
      <c r="P4035" s="12"/>
      <c r="Q4035" s="12"/>
      <c r="R4035" s="12"/>
    </row>
    <row r="4036" spans="16:18" ht="11.25">
      <c r="P4036" s="12"/>
      <c r="Q4036" s="12"/>
      <c r="R4036" s="12"/>
    </row>
    <row r="4037" spans="16:18" ht="11.25">
      <c r="P4037" s="12"/>
      <c r="Q4037" s="12"/>
      <c r="R4037" s="12"/>
    </row>
    <row r="4038" spans="16:18" ht="11.25">
      <c r="P4038" s="12"/>
      <c r="Q4038" s="12"/>
      <c r="R4038" s="12"/>
    </row>
    <row r="4039" spans="16:18" ht="11.25">
      <c r="P4039" s="12"/>
      <c r="Q4039" s="12"/>
      <c r="R4039" s="12"/>
    </row>
    <row r="4040" spans="16:18" ht="11.25">
      <c r="P4040" s="12"/>
      <c r="Q4040" s="12"/>
      <c r="R4040" s="12"/>
    </row>
    <row r="4041" spans="16:18" ht="11.25">
      <c r="P4041" s="12"/>
      <c r="Q4041" s="12"/>
      <c r="R4041" s="12"/>
    </row>
    <row r="4042" spans="16:18" ht="11.25">
      <c r="P4042" s="12"/>
      <c r="Q4042" s="12"/>
      <c r="R4042" s="12"/>
    </row>
    <row r="4043" spans="16:18" ht="11.25">
      <c r="P4043" s="12"/>
      <c r="Q4043" s="12"/>
      <c r="R4043" s="12"/>
    </row>
    <row r="4044" spans="16:18" ht="11.25">
      <c r="P4044" s="12"/>
      <c r="Q4044" s="12"/>
      <c r="R4044" s="12"/>
    </row>
    <row r="4045" spans="16:18" ht="11.25">
      <c r="P4045" s="12"/>
      <c r="Q4045" s="12"/>
      <c r="R4045" s="12"/>
    </row>
    <row r="4046" spans="16:18" ht="11.25">
      <c r="P4046" s="12"/>
      <c r="Q4046" s="12"/>
      <c r="R4046" s="12"/>
    </row>
    <row r="4047" spans="16:18" ht="11.25">
      <c r="P4047" s="12"/>
      <c r="Q4047" s="12"/>
      <c r="R4047" s="12"/>
    </row>
    <row r="4048" spans="16:18" ht="11.25">
      <c r="P4048" s="12"/>
      <c r="Q4048" s="12"/>
      <c r="R4048" s="12"/>
    </row>
    <row r="4049" spans="16:18" ht="11.25">
      <c r="P4049" s="12"/>
      <c r="Q4049" s="12"/>
      <c r="R4049" s="12"/>
    </row>
    <row r="4050" spans="16:18" ht="11.25">
      <c r="P4050" s="12"/>
      <c r="Q4050" s="12"/>
      <c r="R4050" s="12"/>
    </row>
    <row r="4051" spans="16:18" ht="11.25">
      <c r="P4051" s="12"/>
      <c r="Q4051" s="12"/>
      <c r="R4051" s="12"/>
    </row>
    <row r="4052" spans="16:18" ht="11.25">
      <c r="P4052" s="12"/>
      <c r="Q4052" s="12"/>
      <c r="R4052" s="12"/>
    </row>
    <row r="4053" spans="16:18" ht="11.25">
      <c r="P4053" s="12"/>
      <c r="Q4053" s="12"/>
      <c r="R4053" s="12"/>
    </row>
    <row r="4054" spans="16:18" ht="11.25">
      <c r="P4054" s="12"/>
      <c r="Q4054" s="12"/>
      <c r="R4054" s="12"/>
    </row>
    <row r="4055" spans="16:18" ht="11.25">
      <c r="P4055" s="12"/>
      <c r="Q4055" s="12"/>
      <c r="R4055" s="12"/>
    </row>
    <row r="4056" spans="16:18" ht="11.25">
      <c r="P4056" s="12"/>
      <c r="Q4056" s="12"/>
      <c r="R4056" s="12"/>
    </row>
    <row r="4057" spans="16:18" ht="11.25">
      <c r="P4057" s="12"/>
      <c r="Q4057" s="12"/>
      <c r="R4057" s="12"/>
    </row>
    <row r="4058" spans="16:18" ht="11.25">
      <c r="P4058" s="12"/>
      <c r="Q4058" s="12"/>
      <c r="R4058" s="12"/>
    </row>
    <row r="4059" spans="16:18" ht="11.25">
      <c r="P4059" s="12"/>
      <c r="Q4059" s="12"/>
      <c r="R4059" s="12"/>
    </row>
    <row r="4060" spans="16:18" ht="11.25">
      <c r="P4060" s="12"/>
      <c r="Q4060" s="12"/>
      <c r="R4060" s="12"/>
    </row>
    <row r="4061" spans="16:18" ht="11.25">
      <c r="P4061" s="12"/>
      <c r="Q4061" s="12"/>
      <c r="R4061" s="12"/>
    </row>
    <row r="4062" spans="16:18" ht="11.25">
      <c r="P4062" s="12"/>
      <c r="Q4062" s="12"/>
      <c r="R4062" s="12"/>
    </row>
    <row r="4063" spans="16:18" ht="11.25">
      <c r="P4063" s="12"/>
      <c r="Q4063" s="12"/>
      <c r="R4063" s="12"/>
    </row>
    <row r="4064" spans="16:18" ht="11.25">
      <c r="P4064" s="12"/>
      <c r="Q4064" s="12"/>
      <c r="R4064" s="12"/>
    </row>
    <row r="4065" spans="16:18" ht="11.25">
      <c r="P4065" s="12"/>
      <c r="Q4065" s="12"/>
      <c r="R4065" s="12"/>
    </row>
    <row r="4066" spans="16:18" ht="11.25">
      <c r="P4066" s="12"/>
      <c r="Q4066" s="12"/>
      <c r="R4066" s="12"/>
    </row>
    <row r="4067" spans="16:18" ht="11.25">
      <c r="P4067" s="12"/>
      <c r="Q4067" s="12"/>
      <c r="R4067" s="12"/>
    </row>
    <row r="4068" spans="16:18" ht="11.25">
      <c r="P4068" s="12"/>
      <c r="Q4068" s="12"/>
      <c r="R4068" s="12"/>
    </row>
    <row r="4069" spans="16:18" ht="11.25">
      <c r="P4069" s="12"/>
      <c r="Q4069" s="12"/>
      <c r="R4069" s="12"/>
    </row>
    <row r="4070" spans="16:18" ht="11.25">
      <c r="P4070" s="12"/>
      <c r="Q4070" s="12"/>
      <c r="R4070" s="12"/>
    </row>
    <row r="4071" spans="16:18" ht="11.25">
      <c r="P4071" s="12"/>
      <c r="Q4071" s="12"/>
      <c r="R4071" s="12"/>
    </row>
    <row r="4072" spans="16:18" ht="11.25">
      <c r="P4072" s="12"/>
      <c r="Q4072" s="12"/>
      <c r="R4072" s="12"/>
    </row>
    <row r="4073" spans="16:18" ht="11.25">
      <c r="P4073" s="12"/>
      <c r="Q4073" s="12"/>
      <c r="R4073" s="12"/>
    </row>
    <row r="4074" spans="16:18" ht="11.25">
      <c r="P4074" s="12"/>
      <c r="Q4074" s="12"/>
      <c r="R4074" s="12"/>
    </row>
    <row r="4075" spans="16:18" ht="11.25">
      <c r="P4075" s="12"/>
      <c r="Q4075" s="12"/>
      <c r="R4075" s="12"/>
    </row>
    <row r="4076" spans="16:18" ht="11.25">
      <c r="P4076" s="12"/>
      <c r="Q4076" s="12"/>
      <c r="R4076" s="12"/>
    </row>
    <row r="4077" spans="16:18" ht="11.25">
      <c r="P4077" s="12"/>
      <c r="Q4077" s="12"/>
      <c r="R4077" s="12"/>
    </row>
    <row r="4078" spans="16:18" ht="11.25">
      <c r="P4078" s="12"/>
      <c r="Q4078" s="12"/>
      <c r="R4078" s="12"/>
    </row>
    <row r="4079" spans="16:18" ht="11.25">
      <c r="P4079" s="12"/>
      <c r="Q4079" s="12"/>
      <c r="R4079" s="12"/>
    </row>
    <row r="4080" spans="16:18" ht="11.25">
      <c r="P4080" s="12"/>
      <c r="Q4080" s="12"/>
      <c r="R4080" s="12"/>
    </row>
    <row r="4081" spans="16:18" ht="11.25">
      <c r="P4081" s="12"/>
      <c r="Q4081" s="12"/>
      <c r="R4081" s="12"/>
    </row>
    <row r="4082" spans="16:18" ht="11.25">
      <c r="P4082" s="12"/>
      <c r="Q4082" s="12"/>
      <c r="R4082" s="12"/>
    </row>
    <row r="4083" spans="16:18" ht="11.25">
      <c r="P4083" s="12"/>
      <c r="Q4083" s="12"/>
      <c r="R4083" s="12"/>
    </row>
    <row r="4084" spans="16:18" ht="11.25">
      <c r="P4084" s="12"/>
      <c r="Q4084" s="12"/>
      <c r="R4084" s="12"/>
    </row>
    <row r="4085" spans="16:18" ht="11.25">
      <c r="P4085" s="12"/>
      <c r="Q4085" s="12"/>
      <c r="R4085" s="12"/>
    </row>
    <row r="4086" spans="16:18" ht="11.25">
      <c r="P4086" s="12"/>
      <c r="Q4086" s="12"/>
      <c r="R4086" s="12"/>
    </row>
    <row r="4087" spans="16:18" ht="11.25">
      <c r="P4087" s="12"/>
      <c r="Q4087" s="12"/>
      <c r="R4087" s="12"/>
    </row>
    <row r="4088" spans="16:18" ht="11.25">
      <c r="P4088" s="12"/>
      <c r="Q4088" s="12"/>
      <c r="R4088" s="12"/>
    </row>
    <row r="4089" spans="16:18" ht="11.25">
      <c r="P4089" s="12"/>
      <c r="Q4089" s="12"/>
      <c r="R4089" s="12"/>
    </row>
    <row r="4090" spans="16:18" ht="11.25">
      <c r="P4090" s="12"/>
      <c r="Q4090" s="12"/>
      <c r="R4090" s="12"/>
    </row>
    <row r="4091" spans="16:18" ht="11.25">
      <c r="P4091" s="12"/>
      <c r="Q4091" s="12"/>
      <c r="R4091" s="12"/>
    </row>
    <row r="4092" spans="16:18" ht="11.25">
      <c r="P4092" s="12"/>
      <c r="Q4092" s="12"/>
      <c r="R4092" s="12"/>
    </row>
    <row r="4093" spans="16:18" ht="11.25">
      <c r="P4093" s="12"/>
      <c r="Q4093" s="12"/>
      <c r="R4093" s="12"/>
    </row>
    <row r="4094" spans="16:18" ht="11.25">
      <c r="P4094" s="12"/>
      <c r="Q4094" s="12"/>
      <c r="R4094" s="12"/>
    </row>
    <row r="4095" spans="16:18" ht="11.25">
      <c r="P4095" s="12"/>
      <c r="Q4095" s="12"/>
      <c r="R4095" s="12"/>
    </row>
    <row r="4096" spans="16:18" ht="11.25">
      <c r="P4096" s="12"/>
      <c r="Q4096" s="12"/>
      <c r="R4096" s="12"/>
    </row>
    <row r="4097" spans="16:18" ht="11.25">
      <c r="P4097" s="12"/>
      <c r="Q4097" s="12"/>
      <c r="R4097" s="12"/>
    </row>
    <row r="4098" spans="16:18" ht="11.25">
      <c r="P4098" s="12"/>
      <c r="Q4098" s="12"/>
      <c r="R4098" s="12"/>
    </row>
    <row r="4099" spans="16:18" ht="11.25">
      <c r="P4099" s="12"/>
      <c r="Q4099" s="12"/>
      <c r="R4099" s="12"/>
    </row>
    <row r="4100" spans="16:18" ht="11.25">
      <c r="P4100" s="12"/>
      <c r="Q4100" s="12"/>
      <c r="R4100" s="12"/>
    </row>
    <row r="4101" spans="16:18" ht="11.25">
      <c r="P4101" s="12"/>
      <c r="Q4101" s="12"/>
      <c r="R4101" s="12"/>
    </row>
    <row r="4102" spans="16:18" ht="11.25">
      <c r="P4102" s="12"/>
      <c r="Q4102" s="12"/>
      <c r="R4102" s="12"/>
    </row>
    <row r="4103" spans="16:18" ht="11.25">
      <c r="P4103" s="12"/>
      <c r="Q4103" s="12"/>
      <c r="R4103" s="12"/>
    </row>
    <row r="4104" spans="16:18" ht="11.25">
      <c r="P4104" s="12"/>
      <c r="Q4104" s="12"/>
      <c r="R4104" s="12"/>
    </row>
    <row r="4105" spans="16:18" ht="11.25">
      <c r="P4105" s="12"/>
      <c r="Q4105" s="12"/>
      <c r="R4105" s="12"/>
    </row>
    <row r="4106" spans="16:18" ht="11.25">
      <c r="P4106" s="12"/>
      <c r="Q4106" s="12"/>
      <c r="R4106" s="12"/>
    </row>
    <row r="4107" spans="16:18" ht="11.25">
      <c r="P4107" s="12"/>
      <c r="Q4107" s="12"/>
      <c r="R4107" s="12"/>
    </row>
    <row r="4108" spans="16:18" ht="11.25">
      <c r="P4108" s="12"/>
      <c r="Q4108" s="12"/>
      <c r="R4108" s="12"/>
    </row>
    <row r="4109" spans="16:18" ht="11.25">
      <c r="P4109" s="12"/>
      <c r="Q4109" s="12"/>
      <c r="R4109" s="12"/>
    </row>
    <row r="4110" spans="16:18" ht="11.25">
      <c r="P4110" s="12"/>
      <c r="Q4110" s="12"/>
      <c r="R4110" s="12"/>
    </row>
    <row r="4111" spans="16:18" ht="11.25">
      <c r="P4111" s="12"/>
      <c r="Q4111" s="12"/>
      <c r="R4111" s="12"/>
    </row>
    <row r="4112" spans="16:18" ht="11.25">
      <c r="P4112" s="12"/>
      <c r="Q4112" s="12"/>
      <c r="R4112" s="12"/>
    </row>
    <row r="4113" spans="16:18" ht="11.25">
      <c r="P4113" s="12"/>
      <c r="Q4113" s="12"/>
      <c r="R4113" s="12"/>
    </row>
    <row r="4114" spans="16:18" ht="11.25">
      <c r="P4114" s="12"/>
      <c r="Q4114" s="12"/>
      <c r="R4114" s="12"/>
    </row>
    <row r="4115" spans="16:18" ht="11.25">
      <c r="P4115" s="12"/>
      <c r="Q4115" s="12"/>
      <c r="R4115" s="12"/>
    </row>
    <row r="4116" spans="16:18" ht="11.25">
      <c r="P4116" s="12"/>
      <c r="Q4116" s="12"/>
      <c r="R4116" s="12"/>
    </row>
    <row r="4117" spans="16:18" ht="11.25">
      <c r="P4117" s="12"/>
      <c r="Q4117" s="12"/>
      <c r="R4117" s="12"/>
    </row>
    <row r="4118" spans="16:18" ht="11.25">
      <c r="P4118" s="12"/>
      <c r="Q4118" s="12"/>
      <c r="R4118" s="12"/>
    </row>
    <row r="4119" spans="16:18" ht="11.25">
      <c r="P4119" s="12"/>
      <c r="Q4119" s="12"/>
      <c r="R4119" s="12"/>
    </row>
    <row r="4120" spans="16:18" ht="11.25">
      <c r="P4120" s="12"/>
      <c r="Q4120" s="12"/>
      <c r="R4120" s="12"/>
    </row>
    <row r="4121" spans="16:18" ht="11.25">
      <c r="P4121" s="12"/>
      <c r="Q4121" s="12"/>
      <c r="R4121" s="12"/>
    </row>
    <row r="4122" spans="16:18" ht="11.25">
      <c r="P4122" s="12"/>
      <c r="Q4122" s="12"/>
      <c r="R4122" s="12"/>
    </row>
    <row r="4123" spans="16:18" ht="11.25">
      <c r="P4123" s="12"/>
      <c r="Q4123" s="12"/>
      <c r="R4123" s="12"/>
    </row>
    <row r="4124" spans="16:18" ht="11.25">
      <c r="P4124" s="12"/>
      <c r="Q4124" s="12"/>
      <c r="R4124" s="12"/>
    </row>
    <row r="4125" spans="16:18" ht="11.25">
      <c r="P4125" s="12"/>
      <c r="Q4125" s="12"/>
      <c r="R4125" s="12"/>
    </row>
    <row r="4126" spans="16:18" ht="11.25">
      <c r="P4126" s="12"/>
      <c r="Q4126" s="12"/>
      <c r="R4126" s="12"/>
    </row>
    <row r="4127" spans="16:18" ht="11.25">
      <c r="P4127" s="12"/>
      <c r="Q4127" s="12"/>
      <c r="R4127" s="12"/>
    </row>
    <row r="4128" spans="16:18" ht="11.25">
      <c r="P4128" s="12"/>
      <c r="Q4128" s="12"/>
      <c r="R4128" s="12"/>
    </row>
    <row r="4129" spans="16:18" ht="11.25">
      <c r="P4129" s="12"/>
      <c r="Q4129" s="12"/>
      <c r="R4129" s="12"/>
    </row>
    <row r="4130" spans="16:18" ht="11.25">
      <c r="P4130" s="12"/>
      <c r="Q4130" s="12"/>
      <c r="R4130" s="12"/>
    </row>
    <row r="4131" spans="16:18" ht="11.25">
      <c r="P4131" s="12"/>
      <c r="Q4131" s="12"/>
      <c r="R4131" s="12"/>
    </row>
    <row r="4132" spans="16:18" ht="11.25">
      <c r="P4132" s="12"/>
      <c r="Q4132" s="12"/>
      <c r="R4132" s="12"/>
    </row>
    <row r="4133" spans="16:18" ht="11.25">
      <c r="P4133" s="12"/>
      <c r="Q4133" s="12"/>
      <c r="R4133" s="12"/>
    </row>
    <row r="4134" spans="16:18" ht="11.25">
      <c r="P4134" s="12"/>
      <c r="Q4134" s="12"/>
      <c r="R4134" s="12"/>
    </row>
    <row r="4135" spans="16:18" ht="11.25">
      <c r="P4135" s="12"/>
      <c r="Q4135" s="12"/>
      <c r="R4135" s="12"/>
    </row>
    <row r="4136" spans="16:18" ht="11.25">
      <c r="P4136" s="12"/>
      <c r="Q4136" s="12"/>
      <c r="R4136" s="12"/>
    </row>
    <row r="4137" spans="16:18" ht="11.25">
      <c r="P4137" s="12"/>
      <c r="Q4137" s="12"/>
      <c r="R4137" s="12"/>
    </row>
    <row r="4138" spans="16:18" ht="11.25">
      <c r="P4138" s="12"/>
      <c r="Q4138" s="12"/>
      <c r="R4138" s="12"/>
    </row>
    <row r="4139" spans="16:18" ht="11.25">
      <c r="P4139" s="12"/>
      <c r="Q4139" s="12"/>
      <c r="R4139" s="12"/>
    </row>
    <row r="4140" spans="16:18" ht="11.25">
      <c r="P4140" s="12"/>
      <c r="Q4140" s="12"/>
      <c r="R4140" s="12"/>
    </row>
    <row r="4141" spans="16:18" ht="11.25">
      <c r="P4141" s="12"/>
      <c r="Q4141" s="12"/>
      <c r="R4141" s="12"/>
    </row>
    <row r="4142" spans="16:18" ht="11.25">
      <c r="P4142" s="12"/>
      <c r="Q4142" s="12"/>
      <c r="R4142" s="12"/>
    </row>
    <row r="4143" spans="16:18" ht="11.25">
      <c r="P4143" s="12"/>
      <c r="Q4143" s="12"/>
      <c r="R4143" s="12"/>
    </row>
    <row r="4144" spans="16:18" ht="11.25">
      <c r="P4144" s="12"/>
      <c r="Q4144" s="12"/>
      <c r="R4144" s="12"/>
    </row>
    <row r="4145" spans="16:18" ht="11.25">
      <c r="P4145" s="12"/>
      <c r="Q4145" s="12"/>
      <c r="R4145" s="12"/>
    </row>
    <row r="4146" spans="16:18" ht="11.25">
      <c r="P4146" s="12"/>
      <c r="Q4146" s="12"/>
      <c r="R4146" s="12"/>
    </row>
    <row r="4147" spans="16:18" ht="11.25">
      <c r="P4147" s="12"/>
      <c r="Q4147" s="12"/>
      <c r="R4147" s="12"/>
    </row>
    <row r="4148" spans="16:18" ht="11.25">
      <c r="P4148" s="12"/>
      <c r="Q4148" s="12"/>
      <c r="R4148" s="12"/>
    </row>
    <row r="4149" spans="16:18" ht="11.25">
      <c r="P4149" s="12"/>
      <c r="Q4149" s="12"/>
      <c r="R4149" s="12"/>
    </row>
    <row r="4150" spans="16:18" ht="11.25">
      <c r="P4150" s="12"/>
      <c r="Q4150" s="12"/>
      <c r="R4150" s="12"/>
    </row>
    <row r="4151" spans="16:18" ht="11.25">
      <c r="P4151" s="12"/>
      <c r="Q4151" s="12"/>
      <c r="R4151" s="12"/>
    </row>
    <row r="4152" spans="16:18" ht="11.25">
      <c r="P4152" s="12"/>
      <c r="Q4152" s="12"/>
      <c r="R4152" s="12"/>
    </row>
    <row r="4153" spans="16:18" ht="11.25">
      <c r="P4153" s="12"/>
      <c r="Q4153" s="12"/>
      <c r="R4153" s="12"/>
    </row>
    <row r="4154" spans="16:18" ht="11.25">
      <c r="P4154" s="12"/>
      <c r="Q4154" s="12"/>
      <c r="R4154" s="12"/>
    </row>
    <row r="4155" spans="16:18" ht="11.25">
      <c r="P4155" s="12"/>
      <c r="Q4155" s="12"/>
      <c r="R4155" s="12"/>
    </row>
    <row r="4156" spans="16:18" ht="11.25">
      <c r="P4156" s="12"/>
      <c r="Q4156" s="12"/>
      <c r="R4156" s="12"/>
    </row>
    <row r="4157" spans="16:18" ht="11.25">
      <c r="P4157" s="12"/>
      <c r="Q4157" s="12"/>
      <c r="R4157" s="12"/>
    </row>
    <row r="4158" spans="16:18" ht="11.25">
      <c r="P4158" s="12"/>
      <c r="Q4158" s="12"/>
      <c r="R4158" s="12"/>
    </row>
    <row r="4159" spans="16:18" ht="11.25">
      <c r="P4159" s="12"/>
      <c r="Q4159" s="12"/>
      <c r="R4159" s="12"/>
    </row>
    <row r="4160" spans="16:18" ht="11.25">
      <c r="P4160" s="12"/>
      <c r="Q4160" s="12"/>
      <c r="R4160" s="12"/>
    </row>
    <row r="4161" spans="16:18" ht="11.25">
      <c r="P4161" s="12"/>
      <c r="Q4161" s="12"/>
      <c r="R4161" s="12"/>
    </row>
    <row r="4162" spans="16:18" ht="11.25">
      <c r="P4162" s="12"/>
      <c r="Q4162" s="12"/>
      <c r="R4162" s="12"/>
    </row>
    <row r="4163" spans="16:18" ht="11.25">
      <c r="P4163" s="12"/>
      <c r="Q4163" s="12"/>
      <c r="R4163" s="12"/>
    </row>
    <row r="4164" spans="16:18" ht="11.25">
      <c r="P4164" s="12"/>
      <c r="Q4164" s="12"/>
      <c r="R4164" s="12"/>
    </row>
    <row r="4165" spans="16:18" ht="11.25">
      <c r="P4165" s="12"/>
      <c r="Q4165" s="12"/>
      <c r="R4165" s="12"/>
    </row>
    <row r="4166" spans="16:18" ht="11.25">
      <c r="P4166" s="12"/>
      <c r="Q4166" s="12"/>
      <c r="R4166" s="12"/>
    </row>
    <row r="4167" spans="16:18" ht="11.25">
      <c r="P4167" s="12"/>
      <c r="Q4167" s="12"/>
      <c r="R4167" s="12"/>
    </row>
    <row r="4168" spans="16:18" ht="11.25">
      <c r="P4168" s="12"/>
      <c r="Q4168" s="12"/>
      <c r="R4168" s="12"/>
    </row>
    <row r="4169" spans="16:18" ht="11.25">
      <c r="P4169" s="12"/>
      <c r="Q4169" s="12"/>
      <c r="R4169" s="12"/>
    </row>
    <row r="4170" spans="16:18" ht="11.25">
      <c r="P4170" s="12"/>
      <c r="Q4170" s="12"/>
      <c r="R4170" s="12"/>
    </row>
    <row r="4171" spans="16:18" ht="11.25">
      <c r="P4171" s="12"/>
      <c r="Q4171" s="12"/>
      <c r="R4171" s="12"/>
    </row>
    <row r="4172" spans="16:18" ht="11.25">
      <c r="P4172" s="12"/>
      <c r="Q4172" s="12"/>
      <c r="R4172" s="12"/>
    </row>
    <row r="4173" spans="16:18" ht="11.25">
      <c r="P4173" s="12"/>
      <c r="Q4173" s="12"/>
      <c r="R4173" s="12"/>
    </row>
    <row r="4174" spans="16:18" ht="11.25">
      <c r="P4174" s="12"/>
      <c r="Q4174" s="12"/>
      <c r="R4174" s="12"/>
    </row>
    <row r="4175" spans="16:18" ht="11.25">
      <c r="P4175" s="12"/>
      <c r="Q4175" s="12"/>
      <c r="R4175" s="12"/>
    </row>
    <row r="4176" spans="16:18" ht="11.25">
      <c r="P4176" s="12"/>
      <c r="Q4176" s="12"/>
      <c r="R4176" s="12"/>
    </row>
    <row r="4177" spans="16:18" ht="11.25">
      <c r="P4177" s="12"/>
      <c r="Q4177" s="12"/>
      <c r="R4177" s="12"/>
    </row>
    <row r="4178" spans="16:18" ht="11.25">
      <c r="P4178" s="12"/>
      <c r="Q4178" s="12"/>
      <c r="R4178" s="12"/>
    </row>
    <row r="4179" spans="16:18" ht="11.25">
      <c r="P4179" s="12"/>
      <c r="Q4179" s="12"/>
      <c r="R4179" s="12"/>
    </row>
    <row r="4180" spans="16:18" ht="11.25">
      <c r="P4180" s="12"/>
      <c r="Q4180" s="12"/>
      <c r="R4180" s="12"/>
    </row>
    <row r="4181" spans="16:18" ht="11.25">
      <c r="P4181" s="12"/>
      <c r="Q4181" s="12"/>
      <c r="R4181" s="12"/>
    </row>
    <row r="4182" spans="16:18" ht="11.25">
      <c r="P4182" s="12"/>
      <c r="Q4182" s="12"/>
      <c r="R4182" s="12"/>
    </row>
    <row r="4183" spans="16:18" ht="11.25">
      <c r="P4183" s="12"/>
      <c r="Q4183" s="12"/>
      <c r="R4183" s="12"/>
    </row>
    <row r="4184" spans="16:18" ht="11.25">
      <c r="P4184" s="12"/>
      <c r="Q4184" s="12"/>
      <c r="R4184" s="12"/>
    </row>
    <row r="4185" spans="16:18" ht="11.25">
      <c r="P4185" s="12"/>
      <c r="Q4185" s="12"/>
      <c r="R4185" s="12"/>
    </row>
    <row r="4186" spans="16:18" ht="11.25">
      <c r="P4186" s="12"/>
      <c r="Q4186" s="12"/>
      <c r="R4186" s="12"/>
    </row>
    <row r="4187" spans="16:18" ht="11.25">
      <c r="P4187" s="12"/>
      <c r="Q4187" s="12"/>
      <c r="R4187" s="12"/>
    </row>
    <row r="4188" spans="16:18" ht="11.25">
      <c r="P4188" s="12"/>
      <c r="Q4188" s="12"/>
      <c r="R4188" s="12"/>
    </row>
    <row r="4189" spans="16:18" ht="11.25">
      <c r="P4189" s="12"/>
      <c r="Q4189" s="12"/>
      <c r="R4189" s="12"/>
    </row>
    <row r="4190" spans="16:18" ht="11.25">
      <c r="P4190" s="12"/>
      <c r="Q4190" s="12"/>
      <c r="R4190" s="12"/>
    </row>
    <row r="4191" spans="16:18" ht="11.25">
      <c r="P4191" s="12"/>
      <c r="Q4191" s="12"/>
      <c r="R4191" s="12"/>
    </row>
    <row r="4192" spans="16:18" ht="11.25">
      <c r="P4192" s="12"/>
      <c r="Q4192" s="12"/>
      <c r="R4192" s="12"/>
    </row>
    <row r="4193" spans="16:18" ht="11.25">
      <c r="P4193" s="12"/>
      <c r="Q4193" s="12"/>
      <c r="R4193" s="12"/>
    </row>
    <row r="4194" spans="16:18" ht="11.25">
      <c r="P4194" s="12"/>
      <c r="Q4194" s="12"/>
      <c r="R4194" s="12"/>
    </row>
    <row r="4195" spans="16:18" ht="11.25">
      <c r="P4195" s="12"/>
      <c r="Q4195" s="12"/>
      <c r="R4195" s="12"/>
    </row>
    <row r="4196" spans="16:18" ht="11.25">
      <c r="P4196" s="12"/>
      <c r="Q4196" s="12"/>
      <c r="R4196" s="12"/>
    </row>
    <row r="4197" spans="16:18" ht="11.25">
      <c r="P4197" s="12"/>
      <c r="Q4197" s="12"/>
      <c r="R4197" s="12"/>
    </row>
    <row r="4198" spans="16:18" ht="11.25">
      <c r="P4198" s="12"/>
      <c r="Q4198" s="12"/>
      <c r="R4198" s="12"/>
    </row>
    <row r="4199" spans="16:18" ht="11.25">
      <c r="P4199" s="12"/>
      <c r="Q4199" s="12"/>
      <c r="R4199" s="12"/>
    </row>
    <row r="4200" spans="16:18" ht="11.25">
      <c r="P4200" s="12"/>
      <c r="Q4200" s="12"/>
      <c r="R4200" s="12"/>
    </row>
    <row r="4201" spans="16:18" ht="11.25">
      <c r="P4201" s="12"/>
      <c r="Q4201" s="12"/>
      <c r="R4201" s="12"/>
    </row>
    <row r="4202" spans="16:18" ht="11.25">
      <c r="P4202" s="12"/>
      <c r="Q4202" s="12"/>
      <c r="R4202" s="12"/>
    </row>
    <row r="4203" spans="16:18" ht="11.25">
      <c r="P4203" s="12"/>
      <c r="Q4203" s="12"/>
      <c r="R4203" s="12"/>
    </row>
    <row r="4204" spans="16:18" ht="11.25">
      <c r="P4204" s="12"/>
      <c r="Q4204" s="12"/>
      <c r="R4204" s="12"/>
    </row>
    <row r="4205" spans="16:18" ht="11.25">
      <c r="P4205" s="12"/>
      <c r="Q4205" s="12"/>
      <c r="R4205" s="12"/>
    </row>
    <row r="4206" spans="16:18" ht="11.25">
      <c r="P4206" s="12"/>
      <c r="Q4206" s="12"/>
      <c r="R4206" s="12"/>
    </row>
    <row r="4207" spans="16:18" ht="11.25">
      <c r="P4207" s="12"/>
      <c r="Q4207" s="12"/>
      <c r="R4207" s="12"/>
    </row>
    <row r="4208" spans="16:18" ht="11.25">
      <c r="P4208" s="12"/>
      <c r="Q4208" s="12"/>
      <c r="R4208" s="12"/>
    </row>
    <row r="4209" spans="16:18" ht="11.25">
      <c r="P4209" s="12"/>
      <c r="Q4209" s="12"/>
      <c r="R4209" s="12"/>
    </row>
    <row r="4210" spans="16:18" ht="11.25">
      <c r="P4210" s="12"/>
      <c r="Q4210" s="12"/>
      <c r="R4210" s="12"/>
    </row>
    <row r="4211" spans="16:18" ht="11.25">
      <c r="P4211" s="12"/>
      <c r="Q4211" s="12"/>
      <c r="R4211" s="12"/>
    </row>
    <row r="4212" spans="16:18" ht="11.25">
      <c r="P4212" s="12"/>
      <c r="Q4212" s="12"/>
      <c r="R4212" s="12"/>
    </row>
    <row r="4213" spans="16:18" ht="11.25">
      <c r="P4213" s="12"/>
      <c r="Q4213" s="12"/>
      <c r="R4213" s="12"/>
    </row>
    <row r="4214" spans="16:18" ht="11.25">
      <c r="P4214" s="12"/>
      <c r="Q4214" s="12"/>
      <c r="R4214" s="12"/>
    </row>
    <row r="4215" spans="16:18" ht="11.25">
      <c r="P4215" s="12"/>
      <c r="Q4215" s="12"/>
      <c r="R4215" s="12"/>
    </row>
    <row r="4216" spans="16:18" ht="11.25">
      <c r="P4216" s="12"/>
      <c r="Q4216" s="12"/>
      <c r="R4216" s="12"/>
    </row>
    <row r="4217" spans="16:18" ht="11.25">
      <c r="P4217" s="12"/>
      <c r="Q4217" s="12"/>
      <c r="R4217" s="12"/>
    </row>
    <row r="4218" spans="16:18" ht="11.25">
      <c r="P4218" s="12"/>
      <c r="Q4218" s="12"/>
      <c r="R4218" s="12"/>
    </row>
    <row r="4219" spans="16:18" ht="11.25">
      <c r="P4219" s="12"/>
      <c r="Q4219" s="12"/>
      <c r="R4219" s="12"/>
    </row>
    <row r="4220" spans="16:18" ht="11.25">
      <c r="P4220" s="12"/>
      <c r="Q4220" s="12"/>
      <c r="R4220" s="12"/>
    </row>
    <row r="4221" spans="16:18" ht="11.25">
      <c r="P4221" s="12"/>
      <c r="Q4221" s="12"/>
      <c r="R4221" s="12"/>
    </row>
    <row r="4222" spans="16:18" ht="11.25">
      <c r="P4222" s="12"/>
      <c r="Q4222" s="12"/>
      <c r="R4222" s="12"/>
    </row>
    <row r="4223" spans="16:18" ht="11.25">
      <c r="P4223" s="12"/>
      <c r="Q4223" s="12"/>
      <c r="R4223" s="12"/>
    </row>
    <row r="4224" spans="16:18" ht="11.25">
      <c r="P4224" s="12"/>
      <c r="Q4224" s="12"/>
      <c r="R4224" s="12"/>
    </row>
    <row r="4225" spans="16:18" ht="11.25">
      <c r="P4225" s="12"/>
      <c r="Q4225" s="12"/>
      <c r="R4225" s="12"/>
    </row>
    <row r="4226" spans="16:18" ht="11.25">
      <c r="P4226" s="12"/>
      <c r="Q4226" s="12"/>
      <c r="R4226" s="12"/>
    </row>
    <row r="4227" spans="16:18" ht="11.25">
      <c r="P4227" s="12"/>
      <c r="Q4227" s="12"/>
      <c r="R4227" s="12"/>
    </row>
    <row r="4228" spans="16:18" ht="11.25">
      <c r="P4228" s="12"/>
      <c r="Q4228" s="12"/>
      <c r="R4228" s="12"/>
    </row>
    <row r="4229" spans="16:18" ht="11.25">
      <c r="P4229" s="12"/>
      <c r="Q4229" s="12"/>
      <c r="R4229" s="12"/>
    </row>
    <row r="4230" spans="16:18" ht="11.25">
      <c r="P4230" s="12"/>
      <c r="Q4230" s="12"/>
      <c r="R4230" s="12"/>
    </row>
    <row r="4231" spans="16:18" ht="11.25">
      <c r="P4231" s="12"/>
      <c r="Q4231" s="12"/>
      <c r="R4231" s="12"/>
    </row>
    <row r="4232" spans="16:18" ht="11.25">
      <c r="P4232" s="12"/>
      <c r="Q4232" s="12"/>
      <c r="R4232" s="12"/>
    </row>
    <row r="4233" spans="16:18" ht="11.25">
      <c r="P4233" s="12"/>
      <c r="Q4233" s="12"/>
      <c r="R4233" s="12"/>
    </row>
    <row r="4234" spans="16:18" ht="11.25">
      <c r="P4234" s="12"/>
      <c r="Q4234" s="12"/>
      <c r="R4234" s="12"/>
    </row>
    <row r="4235" spans="16:18" ht="11.25">
      <c r="P4235" s="12"/>
      <c r="Q4235" s="12"/>
      <c r="R4235" s="12"/>
    </row>
    <row r="4236" spans="16:18" ht="11.25">
      <c r="P4236" s="12"/>
      <c r="Q4236" s="12"/>
      <c r="R4236" s="12"/>
    </row>
    <row r="4237" spans="16:18" ht="11.25">
      <c r="P4237" s="12"/>
      <c r="Q4237" s="12"/>
      <c r="R4237" s="12"/>
    </row>
    <row r="4238" spans="16:18" ht="11.25">
      <c r="P4238" s="12"/>
      <c r="Q4238" s="12"/>
      <c r="R4238" s="12"/>
    </row>
    <row r="4239" spans="16:18" ht="11.25">
      <c r="P4239" s="12"/>
      <c r="Q4239" s="12"/>
      <c r="R4239" s="12"/>
    </row>
    <row r="4240" spans="16:18" ht="11.25">
      <c r="P4240" s="12"/>
      <c r="Q4240" s="12"/>
      <c r="R4240" s="12"/>
    </row>
    <row r="4241" spans="16:18" ht="11.25">
      <c r="P4241" s="12"/>
      <c r="Q4241" s="12"/>
      <c r="R4241" s="12"/>
    </row>
    <row r="4242" spans="16:18" ht="11.25">
      <c r="P4242" s="12"/>
      <c r="Q4242" s="12"/>
      <c r="R4242" s="12"/>
    </row>
    <row r="4243" spans="16:18" ht="11.25">
      <c r="P4243" s="12"/>
      <c r="Q4243" s="12"/>
      <c r="R4243" s="12"/>
    </row>
    <row r="4244" spans="16:18" ht="11.25">
      <c r="P4244" s="12"/>
      <c r="Q4244" s="12"/>
      <c r="R4244" s="12"/>
    </row>
    <row r="4245" spans="16:18" ht="11.25">
      <c r="P4245" s="12"/>
      <c r="Q4245" s="12"/>
      <c r="R4245" s="12"/>
    </row>
    <row r="4246" spans="16:18" ht="11.25">
      <c r="P4246" s="12"/>
      <c r="Q4246" s="12"/>
      <c r="R4246" s="12"/>
    </row>
    <row r="4247" spans="16:18" ht="11.25">
      <c r="P4247" s="12"/>
      <c r="Q4247" s="12"/>
      <c r="R4247" s="12"/>
    </row>
    <row r="4248" spans="16:18" ht="11.25">
      <c r="P4248" s="12"/>
      <c r="Q4248" s="12"/>
      <c r="R4248" s="12"/>
    </row>
    <row r="4249" spans="16:18" ht="11.25">
      <c r="P4249" s="12"/>
      <c r="Q4249" s="12"/>
      <c r="R4249" s="12"/>
    </row>
    <row r="4250" spans="16:18" ht="11.25">
      <c r="P4250" s="12"/>
      <c r="Q4250" s="12"/>
      <c r="R4250" s="12"/>
    </row>
    <row r="4251" spans="16:18" ht="11.25">
      <c r="P4251" s="12"/>
      <c r="Q4251" s="12"/>
      <c r="R4251" s="12"/>
    </row>
    <row r="4252" spans="16:18" ht="11.25">
      <c r="P4252" s="12"/>
      <c r="Q4252" s="12"/>
      <c r="R4252" s="12"/>
    </row>
    <row r="4253" spans="16:18" ht="11.25">
      <c r="P4253" s="12"/>
      <c r="Q4253" s="12"/>
      <c r="R4253" s="12"/>
    </row>
    <row r="4254" spans="16:18" ht="11.25">
      <c r="P4254" s="12"/>
      <c r="Q4254" s="12"/>
      <c r="R4254" s="12"/>
    </row>
    <row r="4255" spans="16:18" ht="11.25">
      <c r="P4255" s="12"/>
      <c r="Q4255" s="12"/>
      <c r="R4255" s="12"/>
    </row>
    <row r="4256" spans="16:18" ht="11.25">
      <c r="P4256" s="12"/>
      <c r="Q4256" s="12"/>
      <c r="R4256" s="12"/>
    </row>
    <row r="4257" spans="16:18" ht="11.25">
      <c r="P4257" s="12"/>
      <c r="Q4257" s="12"/>
      <c r="R4257" s="12"/>
    </row>
    <row r="4258" spans="16:18" ht="11.25">
      <c r="P4258" s="12"/>
      <c r="Q4258" s="12"/>
      <c r="R4258" s="12"/>
    </row>
    <row r="4259" spans="16:18" ht="11.25">
      <c r="P4259" s="12"/>
      <c r="Q4259" s="12"/>
      <c r="R4259" s="12"/>
    </row>
    <row r="4260" spans="16:18" ht="11.25">
      <c r="P4260" s="12"/>
      <c r="Q4260" s="12"/>
      <c r="R4260" s="12"/>
    </row>
    <row r="4261" spans="16:18" ht="11.25">
      <c r="P4261" s="12"/>
      <c r="Q4261" s="12"/>
      <c r="R4261" s="12"/>
    </row>
    <row r="4262" spans="16:18" ht="11.25">
      <c r="P4262" s="12"/>
      <c r="Q4262" s="12"/>
      <c r="R4262" s="12"/>
    </row>
    <row r="4263" spans="16:18" ht="11.25">
      <c r="P4263" s="12"/>
      <c r="Q4263" s="12"/>
      <c r="R4263" s="12"/>
    </row>
    <row r="4264" spans="16:18" ht="11.25">
      <c r="P4264" s="12"/>
      <c r="Q4264" s="12"/>
      <c r="R4264" s="12"/>
    </row>
    <row r="4265" spans="16:18" ht="11.25">
      <c r="P4265" s="12"/>
      <c r="Q4265" s="12"/>
      <c r="R4265" s="12"/>
    </row>
    <row r="4266" spans="16:18" ht="11.25">
      <c r="P4266" s="12"/>
      <c r="Q4266" s="12"/>
      <c r="R4266" s="12"/>
    </row>
    <row r="4267" spans="16:18" ht="11.25">
      <c r="P4267" s="12"/>
      <c r="Q4267" s="12"/>
      <c r="R4267" s="12"/>
    </row>
    <row r="4268" spans="16:18" ht="11.25">
      <c r="P4268" s="12"/>
      <c r="Q4268" s="12"/>
      <c r="R4268" s="12"/>
    </row>
    <row r="4269" spans="16:18" ht="11.25">
      <c r="P4269" s="12"/>
      <c r="Q4269" s="12"/>
      <c r="R4269" s="12"/>
    </row>
    <row r="4270" spans="16:18" ht="11.25">
      <c r="P4270" s="12"/>
      <c r="Q4270" s="12"/>
      <c r="R4270" s="12"/>
    </row>
    <row r="4271" spans="16:18" ht="11.25">
      <c r="P4271" s="12"/>
      <c r="Q4271" s="12"/>
      <c r="R4271" s="12"/>
    </row>
    <row r="4272" spans="16:18" ht="11.25">
      <c r="P4272" s="12"/>
      <c r="Q4272" s="12"/>
      <c r="R4272" s="12"/>
    </row>
    <row r="4273" spans="16:18" ht="11.25">
      <c r="P4273" s="12"/>
      <c r="Q4273" s="12"/>
      <c r="R4273" s="12"/>
    </row>
    <row r="4274" spans="16:18" ht="11.25">
      <c r="P4274" s="12"/>
      <c r="Q4274" s="12"/>
      <c r="R4274" s="12"/>
    </row>
    <row r="4275" spans="16:18" ht="11.25">
      <c r="P4275" s="12"/>
      <c r="Q4275" s="12"/>
      <c r="R4275" s="12"/>
    </row>
    <row r="4276" spans="16:18" ht="11.25">
      <c r="P4276" s="12"/>
      <c r="Q4276" s="12"/>
      <c r="R4276" s="12"/>
    </row>
    <row r="4277" spans="16:18" ht="11.25">
      <c r="P4277" s="12"/>
      <c r="Q4277" s="12"/>
      <c r="R4277" s="12"/>
    </row>
    <row r="4278" spans="16:18" ht="11.25">
      <c r="P4278" s="12"/>
      <c r="Q4278" s="12"/>
      <c r="R4278" s="12"/>
    </row>
    <row r="4279" spans="16:18" ht="11.25">
      <c r="P4279" s="12"/>
      <c r="Q4279" s="12"/>
      <c r="R4279" s="12"/>
    </row>
    <row r="4280" spans="16:18" ht="11.25">
      <c r="P4280" s="12"/>
      <c r="Q4280" s="12"/>
      <c r="R4280" s="12"/>
    </row>
    <row r="4281" spans="16:18" ht="11.25">
      <c r="P4281" s="12"/>
      <c r="Q4281" s="12"/>
      <c r="R4281" s="12"/>
    </row>
    <row r="4282" spans="16:18" ht="11.25">
      <c r="P4282" s="12"/>
      <c r="Q4282" s="12"/>
      <c r="R4282" s="12"/>
    </row>
    <row r="4283" spans="16:18" ht="11.25">
      <c r="P4283" s="12"/>
      <c r="Q4283" s="12"/>
      <c r="R4283" s="12"/>
    </row>
    <row r="4284" spans="16:18" ht="11.25">
      <c r="P4284" s="12"/>
      <c r="Q4284" s="12"/>
      <c r="R4284" s="12"/>
    </row>
    <row r="4285" spans="16:18" ht="11.25">
      <c r="P4285" s="12"/>
      <c r="Q4285" s="12"/>
      <c r="R4285" s="12"/>
    </row>
    <row r="4286" spans="16:18" ht="11.25">
      <c r="P4286" s="12"/>
      <c r="Q4286" s="12"/>
      <c r="R4286" s="12"/>
    </row>
    <row r="4287" spans="16:18" ht="11.25">
      <c r="P4287" s="12"/>
      <c r="Q4287" s="12"/>
      <c r="R4287" s="12"/>
    </row>
    <row r="4288" spans="16:18" ht="11.25">
      <c r="P4288" s="12"/>
      <c r="Q4288" s="12"/>
      <c r="R4288" s="12"/>
    </row>
    <row r="4289" spans="16:18" ht="11.25">
      <c r="P4289" s="12"/>
      <c r="Q4289" s="12"/>
      <c r="R4289" s="12"/>
    </row>
    <row r="4290" spans="16:18" ht="11.25">
      <c r="P4290" s="12"/>
      <c r="Q4290" s="12"/>
      <c r="R4290" s="12"/>
    </row>
    <row r="4291" spans="16:18" ht="11.25">
      <c r="P4291" s="12"/>
      <c r="Q4291" s="12"/>
      <c r="R4291" s="12"/>
    </row>
    <row r="4292" spans="16:18" ht="11.25">
      <c r="P4292" s="12"/>
      <c r="Q4292" s="12"/>
      <c r="R4292" s="12"/>
    </row>
    <row r="4293" spans="16:18" ht="11.25">
      <c r="P4293" s="12"/>
      <c r="Q4293" s="12"/>
      <c r="R4293" s="12"/>
    </row>
    <row r="4294" spans="16:18" ht="11.25">
      <c r="P4294" s="12"/>
      <c r="Q4294" s="12"/>
      <c r="R4294" s="12"/>
    </row>
    <row r="4295" spans="16:18" ht="11.25">
      <c r="P4295" s="12"/>
      <c r="Q4295" s="12"/>
      <c r="R4295" s="12"/>
    </row>
    <row r="4296" spans="16:18" ht="11.25">
      <c r="P4296" s="12"/>
      <c r="Q4296" s="12"/>
      <c r="R4296" s="12"/>
    </row>
    <row r="4297" spans="16:18" ht="11.25">
      <c r="P4297" s="12"/>
      <c r="Q4297" s="12"/>
      <c r="R4297" s="12"/>
    </row>
    <row r="4298" spans="16:18" ht="11.25">
      <c r="P4298" s="12"/>
      <c r="Q4298" s="12"/>
      <c r="R4298" s="12"/>
    </row>
    <row r="4299" spans="16:18" ht="11.25">
      <c r="P4299" s="12"/>
      <c r="Q4299" s="12"/>
      <c r="R4299" s="12"/>
    </row>
    <row r="4300" spans="16:18" ht="11.25">
      <c r="P4300" s="12"/>
      <c r="Q4300" s="12"/>
      <c r="R4300" s="12"/>
    </row>
    <row r="4301" spans="16:18" ht="11.25">
      <c r="P4301" s="12"/>
      <c r="Q4301" s="12"/>
      <c r="R4301" s="12"/>
    </row>
    <row r="4302" spans="16:18" ht="11.25">
      <c r="P4302" s="12"/>
      <c r="Q4302" s="12"/>
      <c r="R4302" s="12"/>
    </row>
    <row r="4303" spans="16:18" ht="11.25">
      <c r="P4303" s="12"/>
      <c r="Q4303" s="12"/>
      <c r="R4303" s="12"/>
    </row>
    <row r="4304" spans="16:18" ht="11.25">
      <c r="P4304" s="12"/>
      <c r="Q4304" s="12"/>
      <c r="R4304" s="12"/>
    </row>
    <row r="4305" spans="16:18" ht="11.25">
      <c r="P4305" s="12"/>
      <c r="Q4305" s="12"/>
      <c r="R4305" s="12"/>
    </row>
    <row r="4306" spans="16:18" ht="11.25">
      <c r="P4306" s="12"/>
      <c r="Q4306" s="12"/>
      <c r="R4306" s="12"/>
    </row>
    <row r="4307" spans="16:18" ht="11.25">
      <c r="P4307" s="12"/>
      <c r="Q4307" s="12"/>
      <c r="R4307" s="12"/>
    </row>
    <row r="4308" spans="16:18" ht="11.25">
      <c r="P4308" s="12"/>
      <c r="Q4308" s="12"/>
      <c r="R4308" s="12"/>
    </row>
    <row r="4309" spans="16:18" ht="11.25">
      <c r="P4309" s="12"/>
      <c r="Q4309" s="12"/>
      <c r="R4309" s="12"/>
    </row>
    <row r="4310" spans="16:18" ht="11.25">
      <c r="P4310" s="12"/>
      <c r="Q4310" s="12"/>
      <c r="R4310" s="12"/>
    </row>
    <row r="4311" spans="16:18" ht="11.25">
      <c r="P4311" s="12"/>
      <c r="Q4311" s="12"/>
      <c r="R4311" s="12"/>
    </row>
    <row r="4312" spans="16:18" ht="11.25">
      <c r="P4312" s="12"/>
      <c r="Q4312" s="12"/>
      <c r="R4312" s="12"/>
    </row>
    <row r="4313" spans="16:18" ht="11.25">
      <c r="P4313" s="12"/>
      <c r="Q4313" s="12"/>
      <c r="R4313" s="12"/>
    </row>
    <row r="4314" spans="16:18" ht="11.25">
      <c r="P4314" s="12"/>
      <c r="Q4314" s="12"/>
      <c r="R4314" s="12"/>
    </row>
    <row r="4315" spans="16:18" ht="11.25">
      <c r="P4315" s="12"/>
      <c r="Q4315" s="12"/>
      <c r="R4315" s="12"/>
    </row>
    <row r="4316" spans="16:18" ht="11.25">
      <c r="P4316" s="12"/>
      <c r="Q4316" s="12"/>
      <c r="R4316" s="12"/>
    </row>
    <row r="4317" spans="16:18" ht="11.25">
      <c r="P4317" s="12"/>
      <c r="Q4317" s="12"/>
      <c r="R4317" s="12"/>
    </row>
    <row r="4318" spans="16:18" ht="11.25">
      <c r="P4318" s="12"/>
      <c r="Q4318" s="12"/>
      <c r="R4318" s="12"/>
    </row>
    <row r="4319" spans="16:18" ht="11.25">
      <c r="P4319" s="12"/>
      <c r="Q4319" s="12"/>
      <c r="R4319" s="12"/>
    </row>
    <row r="4320" spans="16:18" ht="11.25">
      <c r="P4320" s="12"/>
      <c r="Q4320" s="12"/>
      <c r="R4320" s="12"/>
    </row>
    <row r="4321" spans="16:18" ht="11.25">
      <c r="P4321" s="12"/>
      <c r="Q4321" s="12"/>
      <c r="R4321" s="12"/>
    </row>
    <row r="4322" spans="16:18" ht="11.25">
      <c r="P4322" s="12"/>
      <c r="Q4322" s="12"/>
      <c r="R4322" s="12"/>
    </row>
    <row r="4323" spans="16:18" ht="11.25">
      <c r="P4323" s="12"/>
      <c r="Q4323" s="12"/>
      <c r="R4323" s="12"/>
    </row>
    <row r="4324" spans="16:18" ht="11.25">
      <c r="P4324" s="12"/>
      <c r="Q4324" s="12"/>
      <c r="R4324" s="12"/>
    </row>
    <row r="4325" spans="16:18" ht="11.25">
      <c r="P4325" s="12"/>
      <c r="Q4325" s="12"/>
      <c r="R4325" s="12"/>
    </row>
    <row r="4326" spans="16:18" ht="11.25">
      <c r="P4326" s="12"/>
      <c r="Q4326" s="12"/>
      <c r="R4326" s="12"/>
    </row>
    <row r="4327" spans="16:18" ht="11.25">
      <c r="P4327" s="12"/>
      <c r="Q4327" s="12"/>
      <c r="R4327" s="12"/>
    </row>
    <row r="4328" spans="16:18" ht="11.25">
      <c r="P4328" s="12"/>
      <c r="Q4328" s="12"/>
      <c r="R4328" s="12"/>
    </row>
    <row r="4329" spans="16:18" ht="11.25">
      <c r="P4329" s="12"/>
      <c r="Q4329" s="12"/>
      <c r="R4329" s="12"/>
    </row>
    <row r="4330" spans="16:18" ht="11.25">
      <c r="P4330" s="12"/>
      <c r="Q4330" s="12"/>
      <c r="R4330" s="12"/>
    </row>
    <row r="4331" spans="16:18" ht="11.25">
      <c r="P4331" s="12"/>
      <c r="Q4331" s="12"/>
      <c r="R4331" s="12"/>
    </row>
    <row r="4332" spans="16:18" ht="11.25">
      <c r="P4332" s="12"/>
      <c r="Q4332" s="12"/>
      <c r="R4332" s="12"/>
    </row>
    <row r="4333" spans="16:18" ht="11.25">
      <c r="P4333" s="12"/>
      <c r="Q4333" s="12"/>
      <c r="R4333" s="12"/>
    </row>
    <row r="4334" spans="16:18" ht="11.25">
      <c r="P4334" s="12"/>
      <c r="Q4334" s="12"/>
      <c r="R4334" s="12"/>
    </row>
    <row r="4335" spans="16:18" ht="11.25">
      <c r="P4335" s="12"/>
      <c r="Q4335" s="12"/>
      <c r="R4335" s="12"/>
    </row>
    <row r="4336" spans="16:18" ht="11.25">
      <c r="P4336" s="12"/>
      <c r="Q4336" s="12"/>
      <c r="R4336" s="12"/>
    </row>
    <row r="4337" spans="16:18" ht="11.25">
      <c r="P4337" s="12"/>
      <c r="Q4337" s="12"/>
      <c r="R4337" s="12"/>
    </row>
    <row r="4338" spans="16:18" ht="11.25">
      <c r="P4338" s="12"/>
      <c r="Q4338" s="12"/>
      <c r="R4338" s="12"/>
    </row>
    <row r="4339" spans="16:18" ht="11.25">
      <c r="P4339" s="12"/>
      <c r="Q4339" s="12"/>
      <c r="R4339" s="12"/>
    </row>
    <row r="4340" spans="16:18" ht="11.25">
      <c r="P4340" s="12"/>
      <c r="Q4340" s="12"/>
      <c r="R4340" s="12"/>
    </row>
    <row r="4341" spans="16:18" ht="11.25">
      <c r="P4341" s="12"/>
      <c r="Q4341" s="12"/>
      <c r="R4341" s="12"/>
    </row>
    <row r="4342" spans="16:18" ht="11.25">
      <c r="P4342" s="12"/>
      <c r="Q4342" s="12"/>
      <c r="R4342" s="12"/>
    </row>
    <row r="4343" spans="16:18" ht="11.25">
      <c r="P4343" s="12"/>
      <c r="Q4343" s="12"/>
      <c r="R4343" s="12"/>
    </row>
    <row r="4344" spans="16:18" ht="11.25">
      <c r="P4344" s="12"/>
      <c r="Q4344" s="12"/>
      <c r="R4344" s="12"/>
    </row>
    <row r="4345" spans="16:18" ht="11.25">
      <c r="P4345" s="12"/>
      <c r="Q4345" s="12"/>
      <c r="R4345" s="12"/>
    </row>
    <row r="4346" spans="16:18" ht="11.25">
      <c r="P4346" s="12"/>
      <c r="Q4346" s="12"/>
      <c r="R4346" s="12"/>
    </row>
    <row r="4347" spans="16:18" ht="11.25">
      <c r="P4347" s="12"/>
      <c r="Q4347" s="12"/>
      <c r="R4347" s="12"/>
    </row>
    <row r="4348" spans="16:18" ht="11.25">
      <c r="P4348" s="12"/>
      <c r="Q4348" s="12"/>
      <c r="R4348" s="12"/>
    </row>
    <row r="4349" spans="16:18" ht="11.25">
      <c r="P4349" s="12"/>
      <c r="Q4349" s="12"/>
      <c r="R4349" s="12"/>
    </row>
    <row r="4350" spans="16:18" ht="11.25">
      <c r="P4350" s="12"/>
      <c r="Q4350" s="12"/>
      <c r="R4350" s="12"/>
    </row>
    <row r="4351" spans="16:18" ht="11.25">
      <c r="P4351" s="12"/>
      <c r="Q4351" s="12"/>
      <c r="R4351" s="12"/>
    </row>
    <row r="4352" spans="16:18" ht="11.25">
      <c r="P4352" s="12"/>
      <c r="Q4352" s="12"/>
      <c r="R4352" s="12"/>
    </row>
    <row r="4353" spans="16:18" ht="11.25">
      <c r="P4353" s="12"/>
      <c r="Q4353" s="12"/>
      <c r="R4353" s="12"/>
    </row>
    <row r="4354" spans="16:18" ht="11.25">
      <c r="P4354" s="12"/>
      <c r="Q4354" s="12"/>
      <c r="R4354" s="12"/>
    </row>
    <row r="4355" spans="16:18" ht="11.25">
      <c r="P4355" s="12"/>
      <c r="Q4355" s="12"/>
      <c r="R4355" s="12"/>
    </row>
    <row r="4356" spans="16:18" ht="11.25">
      <c r="P4356" s="12"/>
      <c r="Q4356" s="12"/>
      <c r="R4356" s="12"/>
    </row>
    <row r="4357" spans="16:18" ht="11.25">
      <c r="P4357" s="12"/>
      <c r="Q4357" s="12"/>
      <c r="R4357" s="12"/>
    </row>
    <row r="4358" spans="16:18" ht="11.25">
      <c r="P4358" s="12"/>
      <c r="Q4358" s="12"/>
      <c r="R4358" s="12"/>
    </row>
    <row r="4359" spans="16:18" ht="11.25">
      <c r="P4359" s="12"/>
      <c r="Q4359" s="12"/>
      <c r="R4359" s="12"/>
    </row>
    <row r="4360" spans="16:18" ht="11.25">
      <c r="P4360" s="12"/>
      <c r="Q4360" s="12"/>
      <c r="R4360" s="12"/>
    </row>
    <row r="4361" spans="16:18" ht="11.25">
      <c r="P4361" s="12"/>
      <c r="Q4361" s="12"/>
      <c r="R4361" s="12"/>
    </row>
    <row r="4362" spans="16:18" ht="11.25">
      <c r="P4362" s="12"/>
      <c r="Q4362" s="12"/>
      <c r="R4362" s="12"/>
    </row>
    <row r="4363" spans="16:18" ht="11.25">
      <c r="P4363" s="12"/>
      <c r="Q4363" s="12"/>
      <c r="R4363" s="12"/>
    </row>
    <row r="4364" spans="16:18" ht="11.25">
      <c r="P4364" s="12"/>
      <c r="Q4364" s="12"/>
      <c r="R4364" s="12"/>
    </row>
    <row r="4365" spans="16:18" ht="11.25">
      <c r="P4365" s="12"/>
      <c r="Q4365" s="12"/>
      <c r="R4365" s="12"/>
    </row>
    <row r="4366" spans="16:18" ht="11.25">
      <c r="P4366" s="12"/>
      <c r="Q4366" s="12"/>
      <c r="R4366" s="12"/>
    </row>
    <row r="4367" spans="16:18" ht="11.25">
      <c r="P4367" s="12"/>
      <c r="Q4367" s="12"/>
      <c r="R4367" s="12"/>
    </row>
    <row r="4368" spans="16:18" ht="11.25">
      <c r="P4368" s="12"/>
      <c r="Q4368" s="12"/>
      <c r="R4368" s="12"/>
    </row>
    <row r="4369" spans="16:18" ht="11.25">
      <c r="P4369" s="12"/>
      <c r="Q4369" s="12"/>
      <c r="R4369" s="12"/>
    </row>
    <row r="4370" spans="16:18" ht="11.25">
      <c r="P4370" s="12"/>
      <c r="Q4370" s="12"/>
      <c r="R4370" s="12"/>
    </row>
    <row r="4371" spans="16:18" ht="11.25">
      <c r="P4371" s="12"/>
      <c r="Q4371" s="12"/>
      <c r="R4371" s="12"/>
    </row>
    <row r="4372" spans="16:18" ht="11.25">
      <c r="P4372" s="12"/>
      <c r="Q4372" s="12"/>
      <c r="R4372" s="12"/>
    </row>
    <row r="4373" spans="16:18" ht="11.25">
      <c r="P4373" s="12"/>
      <c r="Q4373" s="12"/>
      <c r="R4373" s="12"/>
    </row>
    <row r="4374" spans="16:18" ht="11.25">
      <c r="P4374" s="12"/>
      <c r="Q4374" s="12"/>
      <c r="R4374" s="12"/>
    </row>
    <row r="4375" spans="16:18" ht="11.25">
      <c r="P4375" s="12"/>
      <c r="Q4375" s="12"/>
      <c r="R4375" s="12"/>
    </row>
    <row r="4376" spans="16:18" ht="11.25">
      <c r="P4376" s="12"/>
      <c r="Q4376" s="12"/>
      <c r="R4376" s="12"/>
    </row>
    <row r="4377" spans="16:18" ht="11.25">
      <c r="P4377" s="12"/>
      <c r="Q4377" s="12"/>
      <c r="R4377" s="12"/>
    </row>
    <row r="4378" spans="16:18" ht="11.25">
      <c r="P4378" s="12"/>
      <c r="Q4378" s="12"/>
      <c r="R4378" s="12"/>
    </row>
    <row r="4379" spans="16:18" ht="11.25">
      <c r="P4379" s="12"/>
      <c r="Q4379" s="12"/>
      <c r="R4379" s="12"/>
    </row>
    <row r="4380" spans="16:18" ht="11.25">
      <c r="P4380" s="12"/>
      <c r="Q4380" s="12"/>
      <c r="R4380" s="12"/>
    </row>
    <row r="4381" spans="16:18" ht="11.25">
      <c r="P4381" s="12"/>
      <c r="Q4381" s="12"/>
      <c r="R4381" s="12"/>
    </row>
    <row r="4382" spans="16:18" ht="11.25">
      <c r="P4382" s="12"/>
      <c r="Q4382" s="12"/>
      <c r="R4382" s="12"/>
    </row>
    <row r="4383" spans="16:18" ht="11.25">
      <c r="P4383" s="12"/>
      <c r="Q4383" s="12"/>
      <c r="R4383" s="12"/>
    </row>
    <row r="4384" spans="16:18" ht="11.25">
      <c r="P4384" s="12"/>
      <c r="Q4384" s="12"/>
      <c r="R4384" s="12"/>
    </row>
    <row r="4385" spans="16:18" ht="11.25">
      <c r="P4385" s="12"/>
      <c r="Q4385" s="12"/>
      <c r="R4385" s="12"/>
    </row>
    <row r="4386" spans="16:18" ht="11.25">
      <c r="P4386" s="12"/>
      <c r="Q4386" s="12"/>
      <c r="R4386" s="12"/>
    </row>
    <row r="4387" spans="16:18" ht="11.25">
      <c r="P4387" s="12"/>
      <c r="Q4387" s="12"/>
      <c r="R4387" s="12"/>
    </row>
    <row r="4388" spans="16:18" ht="11.25">
      <c r="P4388" s="12"/>
      <c r="Q4388" s="12"/>
      <c r="R4388" s="12"/>
    </row>
    <row r="4389" spans="16:18" ht="11.25">
      <c r="P4389" s="12"/>
      <c r="Q4389" s="12"/>
      <c r="R4389" s="12"/>
    </row>
    <row r="4390" spans="16:18" ht="11.25">
      <c r="P4390" s="12"/>
      <c r="Q4390" s="12"/>
      <c r="R4390" s="12"/>
    </row>
    <row r="4391" spans="16:18" ht="11.25">
      <c r="P4391" s="12"/>
      <c r="Q4391" s="12"/>
      <c r="R4391" s="12"/>
    </row>
    <row r="4392" spans="16:18" ht="11.25">
      <c r="P4392" s="12"/>
      <c r="Q4392" s="12"/>
      <c r="R4392" s="12"/>
    </row>
    <row r="4393" spans="16:18" ht="11.25">
      <c r="P4393" s="12"/>
      <c r="Q4393" s="12"/>
      <c r="R4393" s="12"/>
    </row>
    <row r="4394" spans="16:18" ht="11.25">
      <c r="P4394" s="12"/>
      <c r="Q4394" s="12"/>
      <c r="R4394" s="12"/>
    </row>
    <row r="4395" spans="16:18" ht="11.25">
      <c r="P4395" s="12"/>
      <c r="Q4395" s="12"/>
      <c r="R4395" s="12"/>
    </row>
    <row r="4396" spans="16:18" ht="11.25">
      <c r="P4396" s="12"/>
      <c r="Q4396" s="12"/>
      <c r="R4396" s="12"/>
    </row>
    <row r="4397" spans="16:18" ht="11.25">
      <c r="P4397" s="12"/>
      <c r="Q4397" s="12"/>
      <c r="R4397" s="12"/>
    </row>
    <row r="4398" spans="16:18" ht="11.25">
      <c r="P4398" s="12"/>
      <c r="Q4398" s="12"/>
      <c r="R4398" s="12"/>
    </row>
    <row r="4399" spans="16:18" ht="11.25">
      <c r="P4399" s="12"/>
      <c r="Q4399" s="12"/>
      <c r="R4399" s="12"/>
    </row>
    <row r="4400" spans="16:18" ht="11.25">
      <c r="P4400" s="12"/>
      <c r="Q4400" s="12"/>
      <c r="R4400" s="12"/>
    </row>
    <row r="4401" spans="16:18" ht="11.25">
      <c r="P4401" s="12"/>
      <c r="Q4401" s="12"/>
      <c r="R4401" s="12"/>
    </row>
    <row r="4402" spans="16:18" ht="11.25">
      <c r="P4402" s="12"/>
      <c r="Q4402" s="12"/>
      <c r="R4402" s="12"/>
    </row>
    <row r="4403" spans="16:18" ht="11.25">
      <c r="P4403" s="12"/>
      <c r="Q4403" s="12"/>
      <c r="R4403" s="12"/>
    </row>
    <row r="4404" spans="16:18" ht="11.25">
      <c r="P4404" s="12"/>
      <c r="Q4404" s="12"/>
      <c r="R4404" s="12"/>
    </row>
    <row r="4405" spans="16:18" ht="11.25">
      <c r="P4405" s="12"/>
      <c r="Q4405" s="12"/>
      <c r="R4405" s="12"/>
    </row>
    <row r="4406" spans="16:18" ht="11.25">
      <c r="P4406" s="12"/>
      <c r="Q4406" s="12"/>
      <c r="R4406" s="12"/>
    </row>
    <row r="4407" spans="16:18" ht="11.25">
      <c r="P4407" s="12"/>
      <c r="Q4407" s="12"/>
      <c r="R4407" s="12"/>
    </row>
    <row r="4408" spans="16:18" ht="11.25">
      <c r="P4408" s="12"/>
      <c r="Q4408" s="12"/>
      <c r="R4408" s="12"/>
    </row>
    <row r="4409" spans="16:18" ht="11.25">
      <c r="P4409" s="12"/>
      <c r="Q4409" s="12"/>
      <c r="R4409" s="12"/>
    </row>
    <row r="4410" spans="16:18" ht="11.25">
      <c r="P4410" s="12"/>
      <c r="Q4410" s="12"/>
      <c r="R4410" s="12"/>
    </row>
    <row r="4411" spans="16:18" ht="11.25">
      <c r="P4411" s="12"/>
      <c r="Q4411" s="12"/>
      <c r="R4411" s="12"/>
    </row>
    <row r="4412" spans="16:18" ht="11.25">
      <c r="P4412" s="12"/>
      <c r="Q4412" s="12"/>
      <c r="R4412" s="12"/>
    </row>
    <row r="4413" spans="16:18" ht="11.25">
      <c r="P4413" s="12"/>
      <c r="Q4413" s="12"/>
      <c r="R4413" s="12"/>
    </row>
    <row r="4414" spans="16:18" ht="11.25">
      <c r="P4414" s="12"/>
      <c r="Q4414" s="12"/>
      <c r="R4414" s="12"/>
    </row>
    <row r="4415" spans="16:18" ht="11.25">
      <c r="P4415" s="12"/>
      <c r="Q4415" s="12"/>
      <c r="R4415" s="12"/>
    </row>
    <row r="4416" spans="16:18" ht="11.25">
      <c r="P4416" s="12"/>
      <c r="Q4416" s="12"/>
      <c r="R4416" s="12"/>
    </row>
    <row r="4417" spans="16:18" ht="11.25">
      <c r="P4417" s="12"/>
      <c r="Q4417" s="12"/>
      <c r="R4417" s="12"/>
    </row>
    <row r="4418" spans="16:18" ht="11.25">
      <c r="P4418" s="12"/>
      <c r="Q4418" s="12"/>
      <c r="R4418" s="12"/>
    </row>
    <row r="4419" spans="16:18" ht="11.25">
      <c r="P4419" s="12"/>
      <c r="Q4419" s="12"/>
      <c r="R4419" s="12"/>
    </row>
    <row r="4420" spans="16:18" ht="11.25">
      <c r="P4420" s="12"/>
      <c r="Q4420" s="12"/>
      <c r="R4420" s="12"/>
    </row>
    <row r="4421" spans="16:18" ht="11.25">
      <c r="P4421" s="12"/>
      <c r="Q4421" s="12"/>
      <c r="R4421" s="12"/>
    </row>
    <row r="4422" spans="16:18" ht="11.25">
      <c r="P4422" s="12"/>
      <c r="Q4422" s="12"/>
      <c r="R4422" s="12"/>
    </row>
    <row r="4423" spans="16:18" ht="11.25">
      <c r="P4423" s="12"/>
      <c r="Q4423" s="12"/>
      <c r="R4423" s="12"/>
    </row>
    <row r="4424" spans="16:18" ht="11.25">
      <c r="P4424" s="12"/>
      <c r="Q4424" s="12"/>
      <c r="R4424" s="12"/>
    </row>
    <row r="4425" spans="16:18" ht="11.25">
      <c r="P4425" s="12"/>
      <c r="Q4425" s="12"/>
      <c r="R4425" s="12"/>
    </row>
    <row r="4426" spans="16:18" ht="11.25">
      <c r="P4426" s="12"/>
      <c r="Q4426" s="12"/>
      <c r="R4426" s="12"/>
    </row>
    <row r="4427" spans="16:18" ht="11.25">
      <c r="P4427" s="12"/>
      <c r="Q4427" s="12"/>
      <c r="R4427" s="12"/>
    </row>
    <row r="4428" spans="16:18" ht="11.25">
      <c r="P4428" s="12"/>
      <c r="Q4428" s="12"/>
      <c r="R4428" s="12"/>
    </row>
    <row r="4429" spans="16:18" ht="11.25">
      <c r="P4429" s="12"/>
      <c r="Q4429" s="12"/>
      <c r="R4429" s="12"/>
    </row>
    <row r="4430" spans="16:18" ht="11.25">
      <c r="P4430" s="12"/>
      <c r="Q4430" s="12"/>
      <c r="R4430" s="12"/>
    </row>
    <row r="4431" spans="16:18" ht="11.25">
      <c r="P4431" s="12"/>
      <c r="Q4431" s="12"/>
      <c r="R4431" s="12"/>
    </row>
    <row r="4432" spans="16:18" ht="11.25">
      <c r="P4432" s="12"/>
      <c r="Q4432" s="12"/>
      <c r="R4432" s="12"/>
    </row>
    <row r="4433" spans="16:18" ht="11.25">
      <c r="P4433" s="12"/>
      <c r="Q4433" s="12"/>
      <c r="R4433" s="12"/>
    </row>
    <row r="4434" spans="16:18" ht="11.25">
      <c r="P4434" s="12"/>
      <c r="Q4434" s="12"/>
      <c r="R4434" s="12"/>
    </row>
    <row r="4435" spans="16:18" ht="11.25">
      <c r="P4435" s="12"/>
      <c r="Q4435" s="12"/>
      <c r="R4435" s="12"/>
    </row>
    <row r="4436" spans="16:18" ht="11.25">
      <c r="P4436" s="12"/>
      <c r="Q4436" s="12"/>
      <c r="R4436" s="12"/>
    </row>
    <row r="4437" spans="16:18" ht="11.25">
      <c r="P4437" s="12"/>
      <c r="Q4437" s="12"/>
      <c r="R4437" s="12"/>
    </row>
    <row r="4438" spans="16:18" ht="11.25">
      <c r="P4438" s="12"/>
      <c r="Q4438" s="12"/>
      <c r="R4438" s="12"/>
    </row>
    <row r="4439" spans="16:18" ht="11.25">
      <c r="P4439" s="12"/>
      <c r="Q4439" s="12"/>
      <c r="R4439" s="12"/>
    </row>
    <row r="4440" spans="16:18" ht="11.25">
      <c r="P4440" s="12"/>
      <c r="Q4440" s="12"/>
      <c r="R4440" s="12"/>
    </row>
    <row r="4441" spans="16:18" ht="11.25">
      <c r="P4441" s="12"/>
      <c r="Q4441" s="12"/>
      <c r="R4441" s="12"/>
    </row>
    <row r="4442" spans="16:18" ht="11.25">
      <c r="P4442" s="12"/>
      <c r="Q4442" s="12"/>
      <c r="R4442" s="12"/>
    </row>
    <row r="4443" spans="16:18" ht="11.25">
      <c r="P4443" s="12"/>
      <c r="Q4443" s="12"/>
      <c r="R4443" s="12"/>
    </row>
    <row r="4444" spans="16:18" ht="11.25">
      <c r="P4444" s="12"/>
      <c r="Q4444" s="12"/>
      <c r="R4444" s="12"/>
    </row>
    <row r="4445" spans="16:18" ht="11.25">
      <c r="P4445" s="12"/>
      <c r="Q4445" s="12"/>
      <c r="R4445" s="12"/>
    </row>
    <row r="4446" spans="16:18" ht="11.25">
      <c r="P4446" s="12"/>
      <c r="Q4446" s="12"/>
      <c r="R4446" s="12"/>
    </row>
    <row r="4447" spans="16:18" ht="11.25">
      <c r="P4447" s="12"/>
      <c r="Q4447" s="12"/>
      <c r="R4447" s="12"/>
    </row>
    <row r="4448" spans="16:18" ht="11.25">
      <c r="P4448" s="12"/>
      <c r="Q4448" s="12"/>
      <c r="R4448" s="12"/>
    </row>
    <row r="4449" spans="16:18" ht="11.25">
      <c r="P4449" s="12"/>
      <c r="Q4449" s="12"/>
      <c r="R4449" s="12"/>
    </row>
    <row r="4450" spans="16:18" ht="11.25">
      <c r="P4450" s="12"/>
      <c r="Q4450" s="12"/>
      <c r="R4450" s="12"/>
    </row>
    <row r="4451" spans="16:18" ht="11.25">
      <c r="P4451" s="12"/>
      <c r="Q4451" s="12"/>
      <c r="R4451" s="12"/>
    </row>
    <row r="4452" spans="16:18" ht="11.25">
      <c r="P4452" s="12"/>
      <c r="Q4452" s="12"/>
      <c r="R4452" s="12"/>
    </row>
    <row r="4453" spans="16:18" ht="11.25">
      <c r="P4453" s="12"/>
      <c r="Q4453" s="12"/>
      <c r="R4453" s="12"/>
    </row>
    <row r="4454" spans="16:18" ht="11.25">
      <c r="P4454" s="12"/>
      <c r="Q4454" s="12"/>
      <c r="R4454" s="12"/>
    </row>
    <row r="4455" spans="16:18" ht="11.25">
      <c r="P4455" s="12"/>
      <c r="Q4455" s="12"/>
      <c r="R4455" s="12"/>
    </row>
    <row r="4456" spans="16:18" ht="11.25">
      <c r="P4456" s="12"/>
      <c r="Q4456" s="12"/>
      <c r="R4456" s="12"/>
    </row>
    <row r="4457" spans="16:18" ht="11.25">
      <c r="P4457" s="12"/>
      <c r="Q4457" s="12"/>
      <c r="R4457" s="12"/>
    </row>
    <row r="4458" spans="16:18" ht="11.25">
      <c r="P4458" s="12"/>
      <c r="Q4458" s="12"/>
      <c r="R4458" s="12"/>
    </row>
    <row r="4459" spans="16:18" ht="11.25">
      <c r="P4459" s="12"/>
      <c r="Q4459" s="12"/>
      <c r="R4459" s="12"/>
    </row>
    <row r="4460" spans="16:18" ht="11.25">
      <c r="P4460" s="12"/>
      <c r="Q4460" s="12"/>
      <c r="R4460" s="12"/>
    </row>
    <row r="4461" spans="16:18" ht="11.25">
      <c r="P4461" s="12"/>
      <c r="Q4461" s="12"/>
      <c r="R4461" s="12"/>
    </row>
    <row r="4462" spans="16:18" ht="11.25">
      <c r="P4462" s="12"/>
      <c r="Q4462" s="12"/>
      <c r="R4462" s="12"/>
    </row>
    <row r="4463" spans="16:18" ht="11.25">
      <c r="P4463" s="12"/>
      <c r="Q4463" s="12"/>
      <c r="R4463" s="12"/>
    </row>
    <row r="4464" spans="16:18" ht="11.25">
      <c r="P4464" s="12"/>
      <c r="Q4464" s="12"/>
      <c r="R4464" s="12"/>
    </row>
    <row r="4465" spans="16:18" ht="11.25">
      <c r="P4465" s="12"/>
      <c r="Q4465" s="12"/>
      <c r="R4465" s="12"/>
    </row>
    <row r="4466" spans="16:18" ht="11.25">
      <c r="P4466" s="12"/>
      <c r="Q4466" s="12"/>
      <c r="R4466" s="12"/>
    </row>
    <row r="4467" spans="16:18" ht="11.25">
      <c r="P4467" s="12"/>
      <c r="Q4467" s="12"/>
      <c r="R4467" s="12"/>
    </row>
    <row r="4468" spans="16:18" ht="11.25">
      <c r="P4468" s="12"/>
      <c r="Q4468" s="12"/>
      <c r="R4468" s="12"/>
    </row>
    <row r="4469" spans="16:18" ht="11.25">
      <c r="P4469" s="12"/>
      <c r="Q4469" s="12"/>
      <c r="R4469" s="12"/>
    </row>
    <row r="4470" spans="16:18" ht="11.25">
      <c r="P4470" s="12"/>
      <c r="Q4470" s="12"/>
      <c r="R4470" s="12"/>
    </row>
    <row r="4471" spans="16:18" ht="11.25">
      <c r="P4471" s="12"/>
      <c r="Q4471" s="12"/>
      <c r="R4471" s="12"/>
    </row>
    <row r="4472" spans="16:18" ht="11.25">
      <c r="P4472" s="12"/>
      <c r="Q4472" s="12"/>
      <c r="R4472" s="12"/>
    </row>
    <row r="4473" spans="16:18" ht="11.25">
      <c r="P4473" s="12"/>
      <c r="Q4473" s="12"/>
      <c r="R4473" s="12"/>
    </row>
    <row r="4474" spans="16:18" ht="11.25">
      <c r="P4474" s="12"/>
      <c r="Q4474" s="12"/>
      <c r="R4474" s="12"/>
    </row>
    <row r="4475" spans="16:18" ht="11.25">
      <c r="P4475" s="12"/>
      <c r="Q4475" s="12"/>
      <c r="R4475" s="12"/>
    </row>
    <row r="4476" spans="16:18" ht="11.25">
      <c r="P4476" s="12"/>
      <c r="Q4476" s="12"/>
      <c r="R4476" s="12"/>
    </row>
    <row r="4477" spans="16:18" ht="11.25">
      <c r="P4477" s="12"/>
      <c r="Q4477" s="12"/>
      <c r="R4477" s="12"/>
    </row>
    <row r="4478" spans="16:18" ht="11.25">
      <c r="P4478" s="12"/>
      <c r="Q4478" s="12"/>
      <c r="R4478" s="12"/>
    </row>
    <row r="4479" spans="16:18" ht="11.25">
      <c r="P4479" s="12"/>
      <c r="Q4479" s="12"/>
      <c r="R4479" s="12"/>
    </row>
    <row r="4480" spans="16:18" ht="11.25">
      <c r="P4480" s="12"/>
      <c r="Q4480" s="12"/>
      <c r="R4480" s="12"/>
    </row>
    <row r="4481" spans="16:18" ht="11.25">
      <c r="P4481" s="12"/>
      <c r="Q4481" s="12"/>
      <c r="R4481" s="12"/>
    </row>
    <row r="4482" spans="16:18" ht="11.25">
      <c r="P4482" s="12"/>
      <c r="Q4482" s="12"/>
      <c r="R4482" s="12"/>
    </row>
    <row r="4483" spans="16:18" ht="11.25">
      <c r="P4483" s="12"/>
      <c r="Q4483" s="12"/>
      <c r="R4483" s="12"/>
    </row>
    <row r="4484" spans="16:18" ht="11.25">
      <c r="P4484" s="12"/>
      <c r="Q4484" s="12"/>
      <c r="R4484" s="12"/>
    </row>
    <row r="4485" spans="16:18" ht="11.25">
      <c r="P4485" s="12"/>
      <c r="Q4485" s="12"/>
      <c r="R4485" s="12"/>
    </row>
    <row r="4486" spans="16:18" ht="11.25">
      <c r="P4486" s="12"/>
      <c r="Q4486" s="12"/>
      <c r="R4486" s="12"/>
    </row>
    <row r="4487" spans="16:18" ht="11.25">
      <c r="P4487" s="12"/>
      <c r="Q4487" s="12"/>
      <c r="R4487" s="12"/>
    </row>
    <row r="4488" spans="16:18" ht="11.25">
      <c r="P4488" s="12"/>
      <c r="Q4488" s="12"/>
      <c r="R4488" s="12"/>
    </row>
    <row r="4489" spans="16:18" ht="11.25">
      <c r="P4489" s="12"/>
      <c r="Q4489" s="12"/>
      <c r="R4489" s="12"/>
    </row>
    <row r="4490" spans="16:18" ht="11.25">
      <c r="P4490" s="12"/>
      <c r="Q4490" s="12"/>
      <c r="R4490" s="12"/>
    </row>
    <row r="4491" spans="16:18" ht="11.25">
      <c r="P4491" s="12"/>
      <c r="Q4491" s="12"/>
      <c r="R4491" s="12"/>
    </row>
    <row r="4492" spans="16:18" ht="11.25">
      <c r="P4492" s="12"/>
      <c r="Q4492" s="12"/>
      <c r="R4492" s="12"/>
    </row>
    <row r="4493" spans="16:18" ht="11.25">
      <c r="P4493" s="12"/>
      <c r="Q4493" s="12"/>
      <c r="R4493" s="12"/>
    </row>
    <row r="4494" spans="16:18" ht="11.25">
      <c r="P4494" s="12"/>
      <c r="Q4494" s="12"/>
      <c r="R4494" s="12"/>
    </row>
    <row r="4495" spans="16:18" ht="11.25">
      <c r="P4495" s="12"/>
      <c r="Q4495" s="12"/>
      <c r="R4495" s="12"/>
    </row>
    <row r="4496" spans="16:18" ht="11.25">
      <c r="P4496" s="12"/>
      <c r="Q4496" s="12"/>
      <c r="R4496" s="12"/>
    </row>
    <row r="4497" spans="16:18" ht="11.25">
      <c r="P4497" s="12"/>
      <c r="Q4497" s="12"/>
      <c r="R4497" s="12"/>
    </row>
    <row r="4498" spans="16:18" ht="11.25">
      <c r="P4498" s="12"/>
      <c r="Q4498" s="12"/>
      <c r="R4498" s="12"/>
    </row>
    <row r="4499" spans="16:18" ht="11.25">
      <c r="P4499" s="12"/>
      <c r="Q4499" s="12"/>
      <c r="R4499" s="12"/>
    </row>
    <row r="4500" spans="16:18" ht="11.25">
      <c r="P4500" s="12"/>
      <c r="Q4500" s="12"/>
      <c r="R4500" s="12"/>
    </row>
    <row r="4501" spans="16:18" ht="11.25">
      <c r="P4501" s="12"/>
      <c r="Q4501" s="12"/>
      <c r="R4501" s="12"/>
    </row>
    <row r="4502" spans="16:18" ht="11.25">
      <c r="P4502" s="12"/>
      <c r="Q4502" s="12"/>
      <c r="R4502" s="12"/>
    </row>
    <row r="4503" spans="16:18" ht="11.25">
      <c r="P4503" s="12"/>
      <c r="Q4503" s="12"/>
      <c r="R4503" s="12"/>
    </row>
    <row r="4504" spans="16:18" ht="11.25">
      <c r="P4504" s="12"/>
      <c r="Q4504" s="12"/>
      <c r="R4504" s="12"/>
    </row>
    <row r="4505" spans="16:18" ht="11.25">
      <c r="P4505" s="12"/>
      <c r="Q4505" s="12"/>
      <c r="R4505" s="12"/>
    </row>
    <row r="4506" spans="16:18" ht="11.25">
      <c r="P4506" s="12"/>
      <c r="Q4506" s="12"/>
      <c r="R4506" s="12"/>
    </row>
    <row r="4507" spans="16:18" ht="11.25">
      <c r="P4507" s="12"/>
      <c r="Q4507" s="12"/>
      <c r="R4507" s="12"/>
    </row>
    <row r="4508" spans="16:18" ht="11.25">
      <c r="P4508" s="12"/>
      <c r="Q4508" s="12"/>
      <c r="R4508" s="12"/>
    </row>
    <row r="4509" spans="16:18" ht="11.25">
      <c r="P4509" s="12"/>
      <c r="Q4509" s="12"/>
      <c r="R4509" s="12"/>
    </row>
    <row r="4510" spans="16:18" ht="11.25">
      <c r="P4510" s="12"/>
      <c r="Q4510" s="12"/>
      <c r="R4510" s="12"/>
    </row>
    <row r="4511" spans="16:18" ht="11.25">
      <c r="P4511" s="12"/>
      <c r="Q4511" s="12"/>
      <c r="R4511" s="12"/>
    </row>
    <row r="4512" spans="16:18" ht="11.25">
      <c r="P4512" s="12"/>
      <c r="Q4512" s="12"/>
      <c r="R4512" s="12"/>
    </row>
    <row r="4513" spans="16:18" ht="11.25">
      <c r="P4513" s="12"/>
      <c r="Q4513" s="12"/>
      <c r="R4513" s="12"/>
    </row>
    <row r="4514" spans="16:18" ht="11.25">
      <c r="P4514" s="12"/>
      <c r="Q4514" s="12"/>
      <c r="R4514" s="12"/>
    </row>
    <row r="4515" spans="16:18" ht="11.25">
      <c r="P4515" s="12"/>
      <c r="Q4515" s="12"/>
      <c r="R4515" s="12"/>
    </row>
    <row r="4516" spans="16:18" ht="11.25">
      <c r="P4516" s="12"/>
      <c r="Q4516" s="12"/>
      <c r="R4516" s="12"/>
    </row>
    <row r="4517" spans="16:18" ht="11.25">
      <c r="P4517" s="12"/>
      <c r="Q4517" s="12"/>
      <c r="R4517" s="12"/>
    </row>
    <row r="4518" spans="16:18" ht="11.25">
      <c r="P4518" s="12"/>
      <c r="Q4518" s="12"/>
      <c r="R4518" s="12"/>
    </row>
    <row r="4519" spans="16:18" ht="11.25">
      <c r="P4519" s="12"/>
      <c r="Q4519" s="12"/>
      <c r="R4519" s="12"/>
    </row>
    <row r="4520" spans="16:18" ht="11.25">
      <c r="P4520" s="12"/>
      <c r="Q4520" s="12"/>
      <c r="R4520" s="12"/>
    </row>
    <row r="4521" spans="16:18" ht="11.25">
      <c r="P4521" s="12"/>
      <c r="Q4521" s="12"/>
      <c r="R4521" s="12"/>
    </row>
    <row r="4522" spans="16:18" ht="11.25">
      <c r="P4522" s="12"/>
      <c r="Q4522" s="12"/>
      <c r="R4522" s="12"/>
    </row>
    <row r="4523" spans="16:18" ht="11.25">
      <c r="P4523" s="12"/>
      <c r="Q4523" s="12"/>
      <c r="R4523" s="12"/>
    </row>
    <row r="4524" spans="16:18" ht="11.25">
      <c r="P4524" s="12"/>
      <c r="Q4524" s="12"/>
      <c r="R4524" s="12"/>
    </row>
    <row r="4525" spans="16:18" ht="11.25">
      <c r="P4525" s="12"/>
      <c r="Q4525" s="12"/>
      <c r="R4525" s="12"/>
    </row>
    <row r="4526" spans="16:18" ht="11.25">
      <c r="P4526" s="12"/>
      <c r="Q4526" s="12"/>
      <c r="R4526" s="12"/>
    </row>
    <row r="4527" spans="16:18" ht="11.25">
      <c r="P4527" s="12"/>
      <c r="Q4527" s="12"/>
      <c r="R4527" s="12"/>
    </row>
    <row r="4528" spans="16:18" ht="11.25">
      <c r="P4528" s="12"/>
      <c r="Q4528" s="12"/>
      <c r="R4528" s="12"/>
    </row>
    <row r="4529" spans="16:18" ht="11.25">
      <c r="P4529" s="12"/>
      <c r="Q4529" s="12"/>
      <c r="R4529" s="12"/>
    </row>
    <row r="4530" spans="16:18" ht="11.25">
      <c r="P4530" s="12"/>
      <c r="Q4530" s="12"/>
      <c r="R4530" s="12"/>
    </row>
    <row r="4531" spans="16:18" ht="11.25">
      <c r="P4531" s="12"/>
      <c r="Q4531" s="12"/>
      <c r="R4531" s="12"/>
    </row>
    <row r="4532" spans="16:18" ht="11.25">
      <c r="P4532" s="12"/>
      <c r="Q4532" s="12"/>
      <c r="R4532" s="12"/>
    </row>
    <row r="4533" spans="16:18" ht="11.25">
      <c r="P4533" s="12"/>
      <c r="Q4533" s="12"/>
      <c r="R4533" s="12"/>
    </row>
    <row r="4534" spans="16:18" ht="11.25">
      <c r="P4534" s="12"/>
      <c r="Q4534" s="12"/>
      <c r="R4534" s="12"/>
    </row>
    <row r="4535" spans="16:18" ht="11.25">
      <c r="P4535" s="12"/>
      <c r="Q4535" s="12"/>
      <c r="R4535" s="12"/>
    </row>
    <row r="4536" spans="16:18" ht="11.25">
      <c r="P4536" s="12"/>
      <c r="Q4536" s="12"/>
      <c r="R4536" s="12"/>
    </row>
    <row r="4537" spans="16:18" ht="11.25">
      <c r="P4537" s="12"/>
      <c r="Q4537" s="12"/>
      <c r="R4537" s="12"/>
    </row>
    <row r="4538" spans="16:18" ht="11.25">
      <c r="P4538" s="12"/>
      <c r="Q4538" s="12"/>
      <c r="R4538" s="12"/>
    </row>
    <row r="4539" spans="16:18" ht="11.25">
      <c r="P4539" s="12"/>
      <c r="Q4539" s="12"/>
      <c r="R4539" s="12"/>
    </row>
    <row r="4540" spans="16:18" ht="11.25">
      <c r="P4540" s="12"/>
      <c r="Q4540" s="12"/>
      <c r="R4540" s="12"/>
    </row>
    <row r="4541" spans="16:18" ht="11.25">
      <c r="P4541" s="12"/>
      <c r="Q4541" s="12"/>
      <c r="R4541" s="12"/>
    </row>
    <row r="4542" spans="16:18" ht="11.25">
      <c r="P4542" s="12"/>
      <c r="Q4542" s="12"/>
      <c r="R4542" s="12"/>
    </row>
    <row r="4543" spans="16:18" ht="11.25">
      <c r="P4543" s="12"/>
      <c r="Q4543" s="12"/>
      <c r="R4543" s="12"/>
    </row>
    <row r="4544" spans="16:18" ht="11.25">
      <c r="P4544" s="12"/>
      <c r="Q4544" s="12"/>
      <c r="R4544" s="12"/>
    </row>
    <row r="4545" spans="16:18" ht="11.25">
      <c r="P4545" s="12"/>
      <c r="Q4545" s="12"/>
      <c r="R4545" s="12"/>
    </row>
    <row r="4546" spans="16:18" ht="11.25">
      <c r="P4546" s="12"/>
      <c r="Q4546" s="12"/>
      <c r="R4546" s="12"/>
    </row>
    <row r="4547" spans="16:18" ht="11.25">
      <c r="P4547" s="12"/>
      <c r="Q4547" s="12"/>
      <c r="R4547" s="12"/>
    </row>
    <row r="4548" spans="16:18" ht="11.25">
      <c r="P4548" s="12"/>
      <c r="Q4548" s="12"/>
      <c r="R4548" s="12"/>
    </row>
    <row r="4549" spans="16:18" ht="11.25">
      <c r="P4549" s="12"/>
      <c r="Q4549" s="12"/>
      <c r="R4549" s="12"/>
    </row>
    <row r="4550" spans="16:18" ht="11.25">
      <c r="P4550" s="12"/>
      <c r="Q4550" s="12"/>
      <c r="R4550" s="12"/>
    </row>
    <row r="4551" spans="16:18" ht="11.25">
      <c r="P4551" s="12"/>
      <c r="Q4551" s="12"/>
      <c r="R4551" s="12"/>
    </row>
    <row r="4552" spans="16:18" ht="11.25">
      <c r="P4552" s="12"/>
      <c r="Q4552" s="12"/>
      <c r="R4552" s="12"/>
    </row>
    <row r="4553" spans="16:18" ht="11.25">
      <c r="P4553" s="12"/>
      <c r="Q4553" s="12"/>
      <c r="R4553" s="12"/>
    </row>
    <row r="4554" spans="16:18" ht="11.25">
      <c r="P4554" s="12"/>
      <c r="Q4554" s="12"/>
      <c r="R4554" s="12"/>
    </row>
    <row r="4555" spans="16:18" ht="11.25">
      <c r="P4555" s="12"/>
      <c r="Q4555" s="12"/>
      <c r="R4555" s="12"/>
    </row>
    <row r="4556" spans="16:18" ht="11.25">
      <c r="P4556" s="12"/>
      <c r="Q4556" s="12"/>
      <c r="R4556" s="12"/>
    </row>
    <row r="4557" spans="16:18" ht="11.25">
      <c r="P4557" s="12"/>
      <c r="Q4557" s="12"/>
      <c r="R4557" s="12"/>
    </row>
    <row r="4558" spans="16:18" ht="11.25">
      <c r="P4558" s="12"/>
      <c r="Q4558" s="12"/>
      <c r="R4558" s="12"/>
    </row>
    <row r="4559" spans="16:18" ht="11.25">
      <c r="P4559" s="12"/>
      <c r="Q4559" s="12"/>
      <c r="R4559" s="12"/>
    </row>
    <row r="4560" spans="16:18" ht="11.25">
      <c r="P4560" s="12"/>
      <c r="Q4560" s="12"/>
      <c r="R4560" s="12"/>
    </row>
    <row r="4561" spans="16:18" ht="11.25">
      <c r="P4561" s="12"/>
      <c r="Q4561" s="12"/>
      <c r="R4561" s="12"/>
    </row>
    <row r="4562" spans="16:18" ht="11.25">
      <c r="P4562" s="12"/>
      <c r="Q4562" s="12"/>
      <c r="R4562" s="12"/>
    </row>
    <row r="4563" spans="16:18" ht="11.25">
      <c r="P4563" s="12"/>
      <c r="Q4563" s="12"/>
      <c r="R4563" s="12"/>
    </row>
    <row r="4564" spans="16:18" ht="11.25">
      <c r="P4564" s="12"/>
      <c r="Q4564" s="12"/>
      <c r="R4564" s="12"/>
    </row>
    <row r="4565" spans="16:18" ht="11.25">
      <c r="P4565" s="12"/>
      <c r="Q4565" s="12"/>
      <c r="R4565" s="12"/>
    </row>
    <row r="4566" spans="16:18" ht="11.25">
      <c r="P4566" s="12"/>
      <c r="Q4566" s="12"/>
      <c r="R4566" s="12"/>
    </row>
    <row r="4567" spans="16:18" ht="11.25">
      <c r="P4567" s="12"/>
      <c r="Q4567" s="12"/>
      <c r="R4567" s="12"/>
    </row>
    <row r="4568" spans="16:18" ht="11.25">
      <c r="P4568" s="12"/>
      <c r="Q4568" s="12"/>
      <c r="R4568" s="12"/>
    </row>
    <row r="4569" spans="16:18" ht="11.25">
      <c r="P4569" s="12"/>
      <c r="Q4569" s="12"/>
      <c r="R4569" s="12"/>
    </row>
    <row r="4570" spans="16:18" ht="11.25">
      <c r="P4570" s="12"/>
      <c r="Q4570" s="12"/>
      <c r="R4570" s="12"/>
    </row>
    <row r="4571" spans="16:18" ht="11.25">
      <c r="P4571" s="12"/>
      <c r="Q4571" s="12"/>
      <c r="R4571" s="12"/>
    </row>
    <row r="4572" spans="16:18" ht="11.25">
      <c r="P4572" s="12"/>
      <c r="Q4572" s="12"/>
      <c r="R4572" s="12"/>
    </row>
    <row r="4573" spans="16:18" ht="11.25">
      <c r="P4573" s="12"/>
      <c r="Q4573" s="12"/>
      <c r="R4573" s="12"/>
    </row>
    <row r="4574" spans="16:18" ht="11.25">
      <c r="P4574" s="12"/>
      <c r="Q4574" s="12"/>
      <c r="R4574" s="12"/>
    </row>
    <row r="4575" spans="16:18" ht="11.25">
      <c r="P4575" s="12"/>
      <c r="Q4575" s="12"/>
      <c r="R4575" s="12"/>
    </row>
    <row r="4576" spans="16:18" ht="11.25">
      <c r="P4576" s="12"/>
      <c r="Q4576" s="12"/>
      <c r="R4576" s="12"/>
    </row>
    <row r="4577" spans="16:18" ht="11.25">
      <c r="P4577" s="12"/>
      <c r="Q4577" s="12"/>
      <c r="R4577" s="12"/>
    </row>
    <row r="4578" spans="16:18" ht="11.25">
      <c r="P4578" s="12"/>
      <c r="Q4578" s="12"/>
      <c r="R4578" s="12"/>
    </row>
    <row r="4579" spans="16:18" ht="11.25">
      <c r="P4579" s="12"/>
      <c r="Q4579" s="12"/>
      <c r="R4579" s="12"/>
    </row>
    <row r="4580" spans="16:18" ht="11.25">
      <c r="P4580" s="12"/>
      <c r="Q4580" s="12"/>
      <c r="R4580" s="12"/>
    </row>
    <row r="4581" spans="16:18" ht="11.25">
      <c r="P4581" s="12"/>
      <c r="Q4581" s="12"/>
      <c r="R4581" s="12"/>
    </row>
    <row r="4582" spans="16:18" ht="11.25">
      <c r="P4582" s="12"/>
      <c r="Q4582" s="12"/>
      <c r="R4582" s="12"/>
    </row>
    <row r="4583" spans="16:18" ht="11.25">
      <c r="P4583" s="12"/>
      <c r="Q4583" s="12"/>
      <c r="R4583" s="12"/>
    </row>
    <row r="4584" spans="16:18" ht="11.25">
      <c r="P4584" s="12"/>
      <c r="Q4584" s="12"/>
      <c r="R4584" s="12"/>
    </row>
    <row r="4585" spans="16:18" ht="11.25">
      <c r="P4585" s="12"/>
      <c r="Q4585" s="12"/>
      <c r="R4585" s="12"/>
    </row>
    <row r="4586" spans="16:18" ht="11.25">
      <c r="P4586" s="12"/>
      <c r="Q4586" s="12"/>
      <c r="R4586" s="12"/>
    </row>
    <row r="4587" spans="16:18" ht="11.25">
      <c r="P4587" s="12"/>
      <c r="Q4587" s="12"/>
      <c r="R4587" s="12"/>
    </row>
    <row r="4588" spans="16:18" ht="11.25">
      <c r="P4588" s="12"/>
      <c r="Q4588" s="12"/>
      <c r="R4588" s="12"/>
    </row>
    <row r="4589" spans="16:18" ht="11.25">
      <c r="P4589" s="12"/>
      <c r="Q4589" s="12"/>
      <c r="R4589" s="12"/>
    </row>
    <row r="4590" spans="16:18" ht="11.25">
      <c r="P4590" s="12"/>
      <c r="Q4590" s="12"/>
      <c r="R4590" s="12"/>
    </row>
    <row r="4591" spans="16:18" ht="11.25">
      <c r="P4591" s="12"/>
      <c r="Q4591" s="12"/>
      <c r="R4591" s="12"/>
    </row>
    <row r="4592" spans="16:18" ht="11.25">
      <c r="P4592" s="12"/>
      <c r="Q4592" s="12"/>
      <c r="R4592" s="12"/>
    </row>
    <row r="4593" spans="16:18" ht="11.25">
      <c r="P4593" s="12"/>
      <c r="Q4593" s="12"/>
      <c r="R4593" s="12"/>
    </row>
    <row r="4594" spans="16:18" ht="11.25">
      <c r="P4594" s="12"/>
      <c r="Q4594" s="12"/>
      <c r="R4594" s="12"/>
    </row>
    <row r="4595" spans="16:18" ht="11.25">
      <c r="P4595" s="12"/>
      <c r="Q4595" s="12"/>
      <c r="R4595" s="12"/>
    </row>
    <row r="4596" spans="16:18" ht="11.25">
      <c r="P4596" s="12"/>
      <c r="Q4596" s="12"/>
      <c r="R4596" s="12"/>
    </row>
    <row r="4597" spans="16:18" ht="11.25">
      <c r="P4597" s="12"/>
      <c r="Q4597" s="12"/>
      <c r="R4597" s="12"/>
    </row>
    <row r="4598" spans="16:18" ht="11.25">
      <c r="P4598" s="12"/>
      <c r="Q4598" s="12"/>
      <c r="R4598" s="12"/>
    </row>
    <row r="4599" spans="16:18" ht="11.25">
      <c r="P4599" s="12"/>
      <c r="Q4599" s="12"/>
      <c r="R4599" s="12"/>
    </row>
    <row r="4600" spans="16:18" ht="11.25">
      <c r="P4600" s="12"/>
      <c r="Q4600" s="12"/>
      <c r="R4600" s="12"/>
    </row>
    <row r="4601" spans="16:18" ht="11.25">
      <c r="P4601" s="12"/>
      <c r="Q4601" s="12"/>
      <c r="R4601" s="12"/>
    </row>
    <row r="4602" spans="16:18" ht="11.25">
      <c r="P4602" s="12"/>
      <c r="Q4602" s="12"/>
      <c r="R4602" s="12"/>
    </row>
    <row r="4603" spans="16:18" ht="11.25">
      <c r="P4603" s="12"/>
      <c r="Q4603" s="12"/>
      <c r="R4603" s="12"/>
    </row>
    <row r="4604" spans="16:18" ht="11.25">
      <c r="P4604" s="12"/>
      <c r="Q4604" s="12"/>
      <c r="R4604" s="12"/>
    </row>
    <row r="4605" spans="16:18" ht="11.25">
      <c r="P4605" s="12"/>
      <c r="Q4605" s="12"/>
      <c r="R4605" s="12"/>
    </row>
    <row r="4606" spans="16:18" ht="11.25">
      <c r="P4606" s="12"/>
      <c r="Q4606" s="12"/>
      <c r="R4606" s="12"/>
    </row>
    <row r="4607" spans="16:18" ht="11.25">
      <c r="P4607" s="12"/>
      <c r="Q4607" s="12"/>
      <c r="R4607" s="12"/>
    </row>
    <row r="4608" spans="16:18" ht="11.25">
      <c r="P4608" s="12"/>
      <c r="Q4608" s="12"/>
      <c r="R4608" s="12"/>
    </row>
    <row r="4609" spans="16:18" ht="11.25">
      <c r="P4609" s="12"/>
      <c r="Q4609" s="12"/>
      <c r="R4609" s="12"/>
    </row>
    <row r="4610" spans="16:18" ht="11.25">
      <c r="P4610" s="12"/>
      <c r="Q4610" s="12"/>
      <c r="R4610" s="12"/>
    </row>
    <row r="4611" spans="16:18" ht="11.25">
      <c r="P4611" s="12"/>
      <c r="Q4611" s="12"/>
      <c r="R4611" s="12"/>
    </row>
    <row r="4612" spans="16:18" ht="11.25">
      <c r="P4612" s="12"/>
      <c r="Q4612" s="12"/>
      <c r="R4612" s="12"/>
    </row>
    <row r="4613" spans="16:18" ht="11.25">
      <c r="P4613" s="12"/>
      <c r="Q4613" s="12"/>
      <c r="R4613" s="12"/>
    </row>
    <row r="4614" spans="16:18" ht="11.25">
      <c r="P4614" s="12"/>
      <c r="Q4614" s="12"/>
      <c r="R4614" s="12"/>
    </row>
    <row r="4615" spans="16:18" ht="11.25">
      <c r="P4615" s="12"/>
      <c r="Q4615" s="12"/>
      <c r="R4615" s="12"/>
    </row>
    <row r="4616" spans="16:18" ht="11.25">
      <c r="P4616" s="12"/>
      <c r="Q4616" s="12"/>
      <c r="R4616" s="12"/>
    </row>
    <row r="4617" spans="16:18" ht="11.25">
      <c r="P4617" s="12"/>
      <c r="Q4617" s="12"/>
      <c r="R4617" s="12"/>
    </row>
    <row r="4618" spans="16:18" ht="11.25">
      <c r="P4618" s="12"/>
      <c r="Q4618" s="12"/>
      <c r="R4618" s="12"/>
    </row>
    <row r="4619" spans="16:18" ht="11.25">
      <c r="P4619" s="12"/>
      <c r="Q4619" s="12"/>
      <c r="R4619" s="12"/>
    </row>
    <row r="4620" spans="16:18" ht="11.25">
      <c r="P4620" s="12"/>
      <c r="Q4620" s="12"/>
      <c r="R4620" s="12"/>
    </row>
    <row r="4621" spans="16:18" ht="11.25">
      <c r="P4621" s="12"/>
      <c r="Q4621" s="12"/>
      <c r="R4621" s="12"/>
    </row>
    <row r="4622" spans="16:18" ht="11.25">
      <c r="P4622" s="12"/>
      <c r="Q4622" s="12"/>
      <c r="R4622" s="12"/>
    </row>
    <row r="4623" spans="16:18" ht="11.25">
      <c r="P4623" s="12"/>
      <c r="Q4623" s="12"/>
      <c r="R4623" s="12"/>
    </row>
    <row r="4624" spans="16:18" ht="11.25">
      <c r="P4624" s="12"/>
      <c r="Q4624" s="12"/>
      <c r="R4624" s="12"/>
    </row>
    <row r="4625" spans="16:18" ht="11.25">
      <c r="P4625" s="12"/>
      <c r="Q4625" s="12"/>
      <c r="R4625" s="12"/>
    </row>
    <row r="4626" spans="16:18" ht="11.25">
      <c r="P4626" s="12"/>
      <c r="Q4626" s="12"/>
      <c r="R4626" s="12"/>
    </row>
    <row r="4627" spans="16:18" ht="11.25">
      <c r="P4627" s="12"/>
      <c r="Q4627" s="12"/>
      <c r="R4627" s="12"/>
    </row>
    <row r="4628" spans="16:18" ht="11.25">
      <c r="P4628" s="12"/>
      <c r="Q4628" s="12"/>
      <c r="R4628" s="12"/>
    </row>
    <row r="4629" spans="16:18" ht="11.25">
      <c r="P4629" s="12"/>
      <c r="Q4629" s="12"/>
      <c r="R4629" s="12"/>
    </row>
    <row r="4630" spans="16:18" ht="11.25">
      <c r="P4630" s="12"/>
      <c r="Q4630" s="12"/>
      <c r="R4630" s="12"/>
    </row>
    <row r="4631" spans="16:18" ht="11.25">
      <c r="P4631" s="12"/>
      <c r="Q4631" s="12"/>
      <c r="R4631" s="12"/>
    </row>
    <row r="4632" spans="16:18" ht="11.25">
      <c r="P4632" s="12"/>
      <c r="Q4632" s="12"/>
      <c r="R4632" s="12"/>
    </row>
    <row r="4633" spans="16:18" ht="11.25">
      <c r="P4633" s="12"/>
      <c r="Q4633" s="12"/>
      <c r="R4633" s="12"/>
    </row>
    <row r="4634" spans="16:18" ht="11.25">
      <c r="P4634" s="12"/>
      <c r="Q4634" s="12"/>
      <c r="R4634" s="12"/>
    </row>
    <row r="4635" spans="16:18" ht="11.25">
      <c r="P4635" s="12"/>
      <c r="Q4635" s="12"/>
      <c r="R4635" s="12"/>
    </row>
    <row r="4636" spans="16:18" ht="11.25">
      <c r="P4636" s="12"/>
      <c r="Q4636" s="12"/>
      <c r="R4636" s="12"/>
    </row>
    <row r="4637" spans="16:18" ht="11.25">
      <c r="P4637" s="12"/>
      <c r="Q4637" s="12"/>
      <c r="R4637" s="12"/>
    </row>
    <row r="4638" spans="16:18" ht="11.25">
      <c r="P4638" s="12"/>
      <c r="Q4638" s="12"/>
      <c r="R4638" s="12"/>
    </row>
    <row r="4639" spans="16:18" ht="11.25">
      <c r="P4639" s="12"/>
      <c r="Q4639" s="12"/>
      <c r="R4639" s="12"/>
    </row>
    <row r="4640" spans="16:18" ht="11.25">
      <c r="P4640" s="12"/>
      <c r="Q4640" s="12"/>
      <c r="R4640" s="12"/>
    </row>
    <row r="4641" spans="16:18" ht="11.25">
      <c r="P4641" s="12"/>
      <c r="Q4641" s="12"/>
      <c r="R4641" s="12"/>
    </row>
    <row r="4642" spans="16:18" ht="11.25">
      <c r="P4642" s="12"/>
      <c r="Q4642" s="12"/>
      <c r="R4642" s="12"/>
    </row>
    <row r="4643" spans="16:18" ht="11.25">
      <c r="P4643" s="12"/>
      <c r="Q4643" s="12"/>
      <c r="R4643" s="12"/>
    </row>
    <row r="4644" spans="16:18" ht="11.25">
      <c r="P4644" s="12"/>
      <c r="Q4644" s="12"/>
      <c r="R4644" s="12"/>
    </row>
    <row r="4645" spans="16:18" ht="11.25">
      <c r="P4645" s="12"/>
      <c r="Q4645" s="12"/>
      <c r="R4645" s="12"/>
    </row>
    <row r="4646" spans="16:18" ht="11.25">
      <c r="P4646" s="12"/>
      <c r="Q4646" s="12"/>
      <c r="R4646" s="12"/>
    </row>
    <row r="4647" spans="16:18" ht="11.25">
      <c r="P4647" s="12"/>
      <c r="Q4647" s="12"/>
      <c r="R4647" s="12"/>
    </row>
    <row r="4648" spans="16:18" ht="11.25">
      <c r="P4648" s="12"/>
      <c r="Q4648" s="12"/>
      <c r="R4648" s="12"/>
    </row>
    <row r="4649" spans="16:18" ht="11.25">
      <c r="P4649" s="12"/>
      <c r="Q4649" s="12"/>
      <c r="R4649" s="12"/>
    </row>
    <row r="4650" spans="16:18" ht="11.25">
      <c r="P4650" s="12"/>
      <c r="Q4650" s="12"/>
      <c r="R4650" s="12"/>
    </row>
    <row r="4651" spans="16:18" ht="11.25">
      <c r="P4651" s="12"/>
      <c r="Q4651" s="12"/>
      <c r="R4651" s="12"/>
    </row>
    <row r="4652" spans="16:18" ht="11.25">
      <c r="P4652" s="12"/>
      <c r="Q4652" s="12"/>
      <c r="R4652" s="12"/>
    </row>
    <row r="4653" spans="16:18" ht="11.25">
      <c r="P4653" s="12"/>
      <c r="Q4653" s="12"/>
      <c r="R4653" s="12"/>
    </row>
    <row r="4654" spans="16:18" ht="11.25">
      <c r="P4654" s="12"/>
      <c r="Q4654" s="12"/>
      <c r="R4654" s="12"/>
    </row>
    <row r="4655" spans="16:18" ht="11.25">
      <c r="P4655" s="12"/>
      <c r="Q4655" s="12"/>
      <c r="R4655" s="12"/>
    </row>
    <row r="4656" spans="16:18" ht="11.25">
      <c r="P4656" s="12"/>
      <c r="Q4656" s="12"/>
      <c r="R4656" s="12"/>
    </row>
    <row r="4657" spans="16:18" ht="11.25">
      <c r="P4657" s="12"/>
      <c r="Q4657" s="12"/>
      <c r="R4657" s="12"/>
    </row>
    <row r="4658" spans="16:18" ht="11.25">
      <c r="P4658" s="12"/>
      <c r="Q4658" s="12"/>
      <c r="R4658" s="12"/>
    </row>
    <row r="4659" spans="16:18" ht="11.25">
      <c r="P4659" s="12"/>
      <c r="Q4659" s="12"/>
      <c r="R4659" s="12"/>
    </row>
    <row r="4660" spans="16:18" ht="11.25">
      <c r="P4660" s="12"/>
      <c r="Q4660" s="12"/>
      <c r="R4660" s="12"/>
    </row>
    <row r="4661" spans="16:18" ht="11.25">
      <c r="P4661" s="12"/>
      <c r="Q4661" s="12"/>
      <c r="R4661" s="12"/>
    </row>
    <row r="4662" spans="16:18" ht="11.25">
      <c r="P4662" s="12"/>
      <c r="Q4662" s="12"/>
      <c r="R4662" s="12"/>
    </row>
    <row r="4663" spans="16:18" ht="11.25">
      <c r="P4663" s="12"/>
      <c r="Q4663" s="12"/>
      <c r="R4663" s="12"/>
    </row>
    <row r="4664" spans="16:18" ht="11.25">
      <c r="P4664" s="12"/>
      <c r="Q4664" s="12"/>
      <c r="R4664" s="12"/>
    </row>
    <row r="4665" spans="16:18" ht="11.25">
      <c r="P4665" s="12"/>
      <c r="Q4665" s="12"/>
      <c r="R4665" s="12"/>
    </row>
    <row r="4666" spans="16:18" ht="11.25">
      <c r="P4666" s="12"/>
      <c r="Q4666" s="12"/>
      <c r="R4666" s="12"/>
    </row>
    <row r="4667" spans="16:18" ht="11.25">
      <c r="P4667" s="12"/>
      <c r="Q4667" s="12"/>
      <c r="R4667" s="12"/>
    </row>
    <row r="4668" spans="16:18" ht="11.25">
      <c r="P4668" s="12"/>
      <c r="Q4668" s="12"/>
      <c r="R4668" s="12"/>
    </row>
    <row r="4669" spans="16:18" ht="11.25">
      <c r="P4669" s="12"/>
      <c r="Q4669" s="12"/>
      <c r="R4669" s="12"/>
    </row>
    <row r="4670" spans="16:18" ht="11.25">
      <c r="P4670" s="12"/>
      <c r="Q4670" s="12"/>
      <c r="R4670" s="12"/>
    </row>
    <row r="4671" spans="16:18" ht="11.25">
      <c r="P4671" s="12"/>
      <c r="Q4671" s="12"/>
      <c r="R4671" s="12"/>
    </row>
    <row r="4672" spans="16:18" ht="11.25">
      <c r="P4672" s="12"/>
      <c r="Q4672" s="12"/>
      <c r="R4672" s="12"/>
    </row>
    <row r="4673" spans="16:18" ht="11.25">
      <c r="P4673" s="12"/>
      <c r="Q4673" s="12"/>
      <c r="R4673" s="12"/>
    </row>
    <row r="4674" spans="16:18" ht="11.25">
      <c r="P4674" s="12"/>
      <c r="Q4674" s="12"/>
      <c r="R4674" s="12"/>
    </row>
    <row r="4675" spans="16:18" ht="11.25">
      <c r="P4675" s="12"/>
      <c r="Q4675" s="12"/>
      <c r="R4675" s="12"/>
    </row>
    <row r="4676" spans="16:18" ht="11.25">
      <c r="P4676" s="12"/>
      <c r="Q4676" s="12"/>
      <c r="R4676" s="12"/>
    </row>
    <row r="4677" spans="16:18" ht="11.25">
      <c r="P4677" s="12"/>
      <c r="Q4677" s="12"/>
      <c r="R4677" s="12"/>
    </row>
    <row r="4678" spans="16:18" ht="11.25">
      <c r="P4678" s="12"/>
      <c r="Q4678" s="12"/>
      <c r="R4678" s="12"/>
    </row>
    <row r="4679" spans="16:18" ht="11.25">
      <c r="P4679" s="12"/>
      <c r="Q4679" s="12"/>
      <c r="R4679" s="12"/>
    </row>
    <row r="4680" spans="16:18" ht="11.25">
      <c r="P4680" s="12"/>
      <c r="Q4680" s="12"/>
      <c r="R4680" s="12"/>
    </row>
    <row r="4681" spans="16:18" ht="11.25">
      <c r="P4681" s="12"/>
      <c r="Q4681" s="12"/>
      <c r="R4681" s="12"/>
    </row>
    <row r="4682" spans="16:18" ht="11.25">
      <c r="P4682" s="12"/>
      <c r="Q4682" s="12"/>
      <c r="R4682" s="12"/>
    </row>
    <row r="4683" spans="16:18" ht="11.25">
      <c r="P4683" s="12"/>
      <c r="Q4683" s="12"/>
      <c r="R4683" s="12"/>
    </row>
    <row r="4684" spans="16:18" ht="11.25">
      <c r="P4684" s="12"/>
      <c r="Q4684" s="12"/>
      <c r="R4684" s="12"/>
    </row>
    <row r="4685" spans="16:18" ht="11.25">
      <c r="P4685" s="12"/>
      <c r="Q4685" s="12"/>
      <c r="R4685" s="12"/>
    </row>
    <row r="4686" spans="16:18" ht="11.25">
      <c r="P4686" s="12"/>
      <c r="Q4686" s="12"/>
      <c r="R4686" s="12"/>
    </row>
    <row r="4687" spans="16:18" ht="11.25">
      <c r="P4687" s="12"/>
      <c r="Q4687" s="12"/>
      <c r="R4687" s="12"/>
    </row>
    <row r="4688" spans="16:18" ht="11.25">
      <c r="P4688" s="12"/>
      <c r="Q4688" s="12"/>
      <c r="R4688" s="12"/>
    </row>
    <row r="4689" spans="16:18" ht="11.25">
      <c r="P4689" s="12"/>
      <c r="Q4689" s="12"/>
      <c r="R4689" s="12"/>
    </row>
    <row r="4690" spans="16:18" ht="11.25">
      <c r="P4690" s="12"/>
      <c r="Q4690" s="12"/>
      <c r="R4690" s="12"/>
    </row>
    <row r="4691" spans="16:18" ht="11.25">
      <c r="P4691" s="12"/>
      <c r="Q4691" s="12"/>
      <c r="R4691" s="12"/>
    </row>
    <row r="4692" spans="16:18" ht="11.25">
      <c r="P4692" s="12"/>
      <c r="Q4692" s="12"/>
      <c r="R4692" s="12"/>
    </row>
    <row r="4693" spans="16:18" ht="11.25">
      <c r="P4693" s="12"/>
      <c r="Q4693" s="12"/>
      <c r="R4693" s="12"/>
    </row>
    <row r="4694" spans="16:18" ht="11.25">
      <c r="P4694" s="12"/>
      <c r="Q4694" s="12"/>
      <c r="R4694" s="12"/>
    </row>
    <row r="4695" spans="16:18" ht="11.25">
      <c r="P4695" s="12"/>
      <c r="Q4695" s="12"/>
      <c r="R4695" s="12"/>
    </row>
    <row r="4696" spans="16:18" ht="11.25">
      <c r="P4696" s="12"/>
      <c r="Q4696" s="12"/>
      <c r="R4696" s="12"/>
    </row>
    <row r="4697" spans="16:18" ht="11.25">
      <c r="P4697" s="12"/>
      <c r="Q4697" s="12"/>
      <c r="R4697" s="12"/>
    </row>
    <row r="4698" spans="16:18" ht="11.25">
      <c r="P4698" s="12"/>
      <c r="Q4698" s="12"/>
      <c r="R4698" s="12"/>
    </row>
    <row r="4699" spans="16:18" ht="11.25">
      <c r="P4699" s="12"/>
      <c r="Q4699" s="12"/>
      <c r="R4699" s="12"/>
    </row>
    <row r="4700" spans="16:18" ht="11.25">
      <c r="P4700" s="12"/>
      <c r="Q4700" s="12"/>
      <c r="R4700" s="12"/>
    </row>
    <row r="4701" spans="16:18" ht="11.25">
      <c r="P4701" s="12"/>
      <c r="Q4701" s="12"/>
      <c r="R4701" s="12"/>
    </row>
    <row r="4702" spans="16:18" ht="11.25">
      <c r="P4702" s="12"/>
      <c r="Q4702" s="12"/>
      <c r="R4702" s="12"/>
    </row>
    <row r="4703" spans="16:18" ht="11.25">
      <c r="P4703" s="12"/>
      <c r="Q4703" s="12"/>
      <c r="R4703" s="12"/>
    </row>
    <row r="4704" spans="16:18" ht="11.25">
      <c r="P4704" s="12"/>
      <c r="Q4704" s="12"/>
      <c r="R4704" s="12"/>
    </row>
    <row r="4705" spans="16:18" ht="11.25">
      <c r="P4705" s="12"/>
      <c r="Q4705" s="12"/>
      <c r="R4705" s="12"/>
    </row>
    <row r="4706" spans="16:18" ht="11.25">
      <c r="P4706" s="12"/>
      <c r="Q4706" s="12"/>
      <c r="R4706" s="12"/>
    </row>
    <row r="4707" spans="16:18" ht="11.25">
      <c r="P4707" s="12"/>
      <c r="Q4707" s="12"/>
      <c r="R4707" s="12"/>
    </row>
    <row r="4708" spans="16:18" ht="11.25">
      <c r="P4708" s="12"/>
      <c r="Q4708" s="12"/>
      <c r="R4708" s="12"/>
    </row>
    <row r="4709" spans="16:18" ht="11.25">
      <c r="P4709" s="12"/>
      <c r="Q4709" s="12"/>
      <c r="R4709" s="12"/>
    </row>
    <row r="4710" spans="16:18" ht="11.25">
      <c r="P4710" s="12"/>
      <c r="Q4710" s="12"/>
      <c r="R4710" s="12"/>
    </row>
    <row r="4711" spans="16:18" ht="11.25">
      <c r="P4711" s="12"/>
      <c r="Q4711" s="12"/>
      <c r="R4711" s="12"/>
    </row>
    <row r="4712" spans="16:18" ht="11.25">
      <c r="P4712" s="12"/>
      <c r="Q4712" s="12"/>
      <c r="R4712" s="12"/>
    </row>
    <row r="4713" spans="16:18" ht="11.25">
      <c r="P4713" s="12"/>
      <c r="Q4713" s="12"/>
      <c r="R4713" s="12"/>
    </row>
    <row r="4714" spans="16:18" ht="11.25">
      <c r="P4714" s="12"/>
      <c r="Q4714" s="12"/>
      <c r="R4714" s="12"/>
    </row>
    <row r="4715" spans="16:18" ht="11.25">
      <c r="P4715" s="12"/>
      <c r="Q4715" s="12"/>
      <c r="R4715" s="12"/>
    </row>
    <row r="4716" spans="16:18" ht="11.25">
      <c r="P4716" s="12"/>
      <c r="Q4716" s="12"/>
      <c r="R4716" s="12"/>
    </row>
    <row r="4717" spans="16:18" ht="11.25">
      <c r="P4717" s="12"/>
      <c r="Q4717" s="12"/>
      <c r="R4717" s="12"/>
    </row>
    <row r="4718" spans="16:18" ht="11.25">
      <c r="P4718" s="12"/>
      <c r="Q4718" s="12"/>
      <c r="R4718" s="12"/>
    </row>
    <row r="4719" spans="16:18" ht="11.25">
      <c r="P4719" s="12"/>
      <c r="Q4719" s="12"/>
      <c r="R4719" s="12"/>
    </row>
    <row r="4720" spans="16:18" ht="11.25">
      <c r="P4720" s="12"/>
      <c r="Q4720" s="12"/>
      <c r="R4720" s="12"/>
    </row>
    <row r="4721" spans="16:18" ht="11.25">
      <c r="P4721" s="12"/>
      <c r="Q4721" s="12"/>
      <c r="R4721" s="12"/>
    </row>
    <row r="4722" spans="16:18" ht="11.25">
      <c r="P4722" s="12"/>
      <c r="Q4722" s="12"/>
      <c r="R4722" s="12"/>
    </row>
    <row r="4723" spans="16:18" ht="11.25">
      <c r="P4723" s="12"/>
      <c r="Q4723" s="12"/>
      <c r="R4723" s="12"/>
    </row>
    <row r="4724" spans="16:18" ht="11.25">
      <c r="P4724" s="12"/>
      <c r="Q4724" s="12"/>
      <c r="R4724" s="12"/>
    </row>
    <row r="4725" spans="16:18" ht="11.25">
      <c r="P4725" s="12"/>
      <c r="Q4725" s="12"/>
      <c r="R4725" s="12"/>
    </row>
    <row r="4726" spans="16:18" ht="11.25">
      <c r="P4726" s="12"/>
      <c r="Q4726" s="12"/>
      <c r="R4726" s="12"/>
    </row>
    <row r="4727" spans="16:18" ht="11.25">
      <c r="P4727" s="12"/>
      <c r="Q4727" s="12"/>
      <c r="R4727" s="12"/>
    </row>
    <row r="4728" spans="16:18" ht="11.25">
      <c r="P4728" s="12"/>
      <c r="Q4728" s="12"/>
      <c r="R4728" s="12"/>
    </row>
    <row r="4729" spans="16:18" ht="11.25">
      <c r="P4729" s="12"/>
      <c r="Q4729" s="12"/>
      <c r="R4729" s="12"/>
    </row>
    <row r="4730" spans="16:18" ht="11.25">
      <c r="P4730" s="12"/>
      <c r="Q4730" s="12"/>
      <c r="R4730" s="12"/>
    </row>
    <row r="4731" spans="16:18" ht="11.25">
      <c r="P4731" s="12"/>
      <c r="Q4731" s="12"/>
      <c r="R4731" s="12"/>
    </row>
    <row r="4732" spans="16:18" ht="11.25">
      <c r="P4732" s="12"/>
      <c r="Q4732" s="12"/>
      <c r="R4732" s="12"/>
    </row>
    <row r="4733" spans="16:18" ht="11.25">
      <c r="P4733" s="12"/>
      <c r="Q4733" s="12"/>
      <c r="R4733" s="12"/>
    </row>
    <row r="4734" spans="16:18" ht="11.25">
      <c r="P4734" s="12"/>
      <c r="Q4734" s="12"/>
      <c r="R4734" s="12"/>
    </row>
    <row r="4735" spans="16:18" ht="11.25">
      <c r="P4735" s="12"/>
      <c r="Q4735" s="12"/>
      <c r="R4735" s="12"/>
    </row>
    <row r="4736" spans="16:18" ht="11.25">
      <c r="P4736" s="12"/>
      <c r="Q4736" s="12"/>
      <c r="R4736" s="12"/>
    </row>
    <row r="4737" spans="16:18" ht="11.25">
      <c r="P4737" s="12"/>
      <c r="Q4737" s="12"/>
      <c r="R4737" s="12"/>
    </row>
    <row r="4738" spans="16:18" ht="11.25">
      <c r="P4738" s="12"/>
      <c r="Q4738" s="12"/>
      <c r="R4738" s="12"/>
    </row>
    <row r="4739" spans="16:18" ht="11.25">
      <c r="P4739" s="12"/>
      <c r="Q4739" s="12"/>
      <c r="R4739" s="12"/>
    </row>
    <row r="4740" spans="16:18" ht="11.25">
      <c r="P4740" s="12"/>
      <c r="Q4740" s="12"/>
      <c r="R4740" s="12"/>
    </row>
    <row r="4741" spans="16:18" ht="11.25">
      <c r="P4741" s="12"/>
      <c r="Q4741" s="12"/>
      <c r="R4741" s="12"/>
    </row>
    <row r="4742" spans="16:18" ht="11.25">
      <c r="P4742" s="12"/>
      <c r="Q4742" s="12"/>
      <c r="R4742" s="12"/>
    </row>
    <row r="4743" spans="16:18" ht="11.25">
      <c r="P4743" s="12"/>
      <c r="Q4743" s="12"/>
      <c r="R4743" s="12"/>
    </row>
    <row r="4744" spans="16:18" ht="11.25">
      <c r="P4744" s="12"/>
      <c r="Q4744" s="12"/>
      <c r="R4744" s="12"/>
    </row>
    <row r="4745" spans="16:18" ht="11.25">
      <c r="P4745" s="12"/>
      <c r="Q4745" s="12"/>
      <c r="R4745" s="12"/>
    </row>
    <row r="4746" spans="16:18" ht="11.25">
      <c r="P4746" s="12"/>
      <c r="Q4746" s="12"/>
      <c r="R4746" s="12"/>
    </row>
    <row r="4747" spans="16:18" ht="11.25">
      <c r="P4747" s="12"/>
      <c r="Q4747" s="12"/>
      <c r="R4747" s="12"/>
    </row>
    <row r="4748" spans="16:18" ht="11.25">
      <c r="P4748" s="12"/>
      <c r="Q4748" s="12"/>
      <c r="R4748" s="12"/>
    </row>
    <row r="4749" spans="16:18" ht="11.25">
      <c r="P4749" s="12"/>
      <c r="Q4749" s="12"/>
      <c r="R4749" s="12"/>
    </row>
    <row r="4750" spans="16:18" ht="11.25">
      <c r="P4750" s="12"/>
      <c r="Q4750" s="12"/>
      <c r="R4750" s="12"/>
    </row>
    <row r="4751" spans="16:18" ht="11.25">
      <c r="P4751" s="12"/>
      <c r="Q4751" s="12"/>
      <c r="R4751" s="12"/>
    </row>
    <row r="4752" spans="16:18" ht="11.25">
      <c r="P4752" s="12"/>
      <c r="Q4752" s="12"/>
      <c r="R4752" s="12"/>
    </row>
    <row r="4753" spans="16:18" ht="11.25">
      <c r="P4753" s="12"/>
      <c r="Q4753" s="12"/>
      <c r="R4753" s="12"/>
    </row>
    <row r="4754" spans="16:18" ht="11.25">
      <c r="P4754" s="12"/>
      <c r="Q4754" s="12"/>
      <c r="R4754" s="12"/>
    </row>
    <row r="4755" spans="16:18" ht="11.25">
      <c r="P4755" s="12"/>
      <c r="Q4755" s="12"/>
      <c r="R4755" s="12"/>
    </row>
    <row r="4756" spans="16:18" ht="11.25">
      <c r="P4756" s="12"/>
      <c r="Q4756" s="12"/>
      <c r="R4756" s="12"/>
    </row>
    <row r="4757" spans="16:18" ht="11.25">
      <c r="P4757" s="12"/>
      <c r="Q4757" s="12"/>
      <c r="R4757" s="12"/>
    </row>
    <row r="4758" spans="16:18" ht="11.25">
      <c r="P4758" s="12"/>
      <c r="Q4758" s="12"/>
      <c r="R4758" s="12"/>
    </row>
    <row r="4759" spans="16:18" ht="11.25">
      <c r="P4759" s="12"/>
      <c r="Q4759" s="12"/>
      <c r="R4759" s="12"/>
    </row>
    <row r="4760" spans="16:18" ht="11.25">
      <c r="P4760" s="12"/>
      <c r="Q4760" s="12"/>
      <c r="R4760" s="12"/>
    </row>
    <row r="4761" spans="16:18" ht="11.25">
      <c r="P4761" s="12"/>
      <c r="Q4761" s="12"/>
      <c r="R4761" s="12"/>
    </row>
    <row r="4762" spans="16:18" ht="11.25">
      <c r="P4762" s="12"/>
      <c r="Q4762" s="12"/>
      <c r="R4762" s="12"/>
    </row>
    <row r="4763" spans="16:18" ht="11.25">
      <c r="P4763" s="12"/>
      <c r="Q4763" s="12"/>
      <c r="R4763" s="12"/>
    </row>
    <row r="4764" spans="16:18" ht="11.25">
      <c r="P4764" s="12"/>
      <c r="Q4764" s="12"/>
      <c r="R4764" s="12"/>
    </row>
    <row r="4765" spans="16:18" ht="11.25">
      <c r="P4765" s="12"/>
      <c r="Q4765" s="12"/>
      <c r="R4765" s="12"/>
    </row>
    <row r="4766" spans="16:18" ht="11.25">
      <c r="P4766" s="12"/>
      <c r="Q4766" s="12"/>
      <c r="R4766" s="12"/>
    </row>
    <row r="4767" spans="16:18" ht="11.25">
      <c r="P4767" s="12"/>
      <c r="Q4767" s="12"/>
      <c r="R4767" s="12"/>
    </row>
    <row r="4768" spans="16:18" ht="11.25">
      <c r="P4768" s="12"/>
      <c r="Q4768" s="12"/>
      <c r="R4768" s="12"/>
    </row>
    <row r="4769" spans="16:18" ht="11.25">
      <c r="P4769" s="12"/>
      <c r="Q4769" s="12"/>
      <c r="R4769" s="12"/>
    </row>
    <row r="4770" spans="16:18" ht="11.25">
      <c r="P4770" s="12"/>
      <c r="Q4770" s="12"/>
      <c r="R4770" s="12"/>
    </row>
    <row r="4771" spans="16:18" ht="11.25">
      <c r="P4771" s="12"/>
      <c r="Q4771" s="12"/>
      <c r="R4771" s="12"/>
    </row>
    <row r="4772" spans="16:18" ht="11.25">
      <c r="P4772" s="12"/>
      <c r="Q4772" s="12"/>
      <c r="R4772" s="12"/>
    </row>
    <row r="4773" spans="16:18" ht="11.25">
      <c r="P4773" s="12"/>
      <c r="Q4773" s="12"/>
      <c r="R4773" s="12"/>
    </row>
    <row r="4774" spans="16:18" ht="11.25">
      <c r="P4774" s="12"/>
      <c r="Q4774" s="12"/>
      <c r="R4774" s="12"/>
    </row>
    <row r="4775" spans="16:18" ht="11.25">
      <c r="P4775" s="12"/>
      <c r="Q4775" s="12"/>
      <c r="R4775" s="12"/>
    </row>
    <row r="4776" spans="16:18" ht="11.25">
      <c r="P4776" s="12"/>
      <c r="Q4776" s="12"/>
      <c r="R4776" s="12"/>
    </row>
    <row r="4777" spans="16:18" ht="11.25">
      <c r="P4777" s="12"/>
      <c r="Q4777" s="12"/>
      <c r="R4777" s="12"/>
    </row>
    <row r="4778" spans="16:18" ht="11.25">
      <c r="P4778" s="12"/>
      <c r="Q4778" s="12"/>
      <c r="R4778" s="12"/>
    </row>
    <row r="4779" spans="16:18" ht="11.25">
      <c r="P4779" s="12"/>
      <c r="Q4779" s="12"/>
      <c r="R4779" s="12"/>
    </row>
    <row r="4780" spans="16:18" ht="11.25">
      <c r="P4780" s="12"/>
      <c r="Q4780" s="12"/>
      <c r="R4780" s="12"/>
    </row>
    <row r="4781" spans="16:18" ht="11.25">
      <c r="P4781" s="12"/>
      <c r="Q4781" s="12"/>
      <c r="R4781" s="12"/>
    </row>
    <row r="4782" spans="16:18" ht="11.25">
      <c r="P4782" s="12"/>
      <c r="Q4782" s="12"/>
      <c r="R4782" s="12"/>
    </row>
    <row r="4783" spans="16:18" ht="11.25">
      <c r="P4783" s="12"/>
      <c r="Q4783" s="12"/>
      <c r="R4783" s="12"/>
    </row>
    <row r="4784" spans="16:18" ht="11.25">
      <c r="P4784" s="12"/>
      <c r="Q4784" s="12"/>
      <c r="R4784" s="12"/>
    </row>
    <row r="4785" spans="16:18" ht="11.25">
      <c r="P4785" s="12"/>
      <c r="Q4785" s="12"/>
      <c r="R4785" s="12"/>
    </row>
    <row r="4786" spans="16:18" ht="11.25">
      <c r="P4786" s="12"/>
      <c r="Q4786" s="12"/>
      <c r="R4786" s="12"/>
    </row>
    <row r="4787" spans="16:18" ht="11.25">
      <c r="P4787" s="12"/>
      <c r="Q4787" s="12"/>
      <c r="R4787" s="12"/>
    </row>
    <row r="4788" spans="16:18" ht="11.25">
      <c r="P4788" s="12"/>
      <c r="Q4788" s="12"/>
      <c r="R4788" s="12"/>
    </row>
    <row r="4789" spans="16:18" ht="11.25">
      <c r="P4789" s="12"/>
      <c r="Q4789" s="12"/>
      <c r="R4789" s="12"/>
    </row>
    <row r="4790" spans="16:18" ht="11.25">
      <c r="P4790" s="12"/>
      <c r="Q4790" s="12"/>
      <c r="R4790" s="12"/>
    </row>
    <row r="4791" spans="16:18" ht="11.25">
      <c r="P4791" s="12"/>
      <c r="Q4791" s="12"/>
      <c r="R4791" s="12"/>
    </row>
    <row r="4792" spans="16:18" ht="11.25">
      <c r="P4792" s="12"/>
      <c r="Q4792" s="12"/>
      <c r="R4792" s="12"/>
    </row>
    <row r="4793" spans="16:18" ht="11.25">
      <c r="P4793" s="12"/>
      <c r="Q4793" s="12"/>
      <c r="R4793" s="12"/>
    </row>
    <row r="4794" spans="16:18" ht="11.25">
      <c r="P4794" s="12"/>
      <c r="Q4794" s="12"/>
      <c r="R4794" s="12"/>
    </row>
    <row r="4795" spans="16:18" ht="11.25">
      <c r="P4795" s="12"/>
      <c r="Q4795" s="12"/>
      <c r="R4795" s="12"/>
    </row>
    <row r="4796" spans="16:18" ht="11.25">
      <c r="P4796" s="12"/>
      <c r="Q4796" s="12"/>
      <c r="R4796" s="12"/>
    </row>
    <row r="4797" spans="16:18" ht="11.25">
      <c r="P4797" s="12"/>
      <c r="Q4797" s="12"/>
      <c r="R4797" s="12"/>
    </row>
    <row r="4798" spans="16:18" ht="11.25">
      <c r="P4798" s="12"/>
      <c r="Q4798" s="12"/>
      <c r="R4798" s="12"/>
    </row>
    <row r="4799" spans="16:18" ht="11.25">
      <c r="P4799" s="12"/>
      <c r="Q4799" s="12"/>
      <c r="R4799" s="12"/>
    </row>
    <row r="4800" spans="16:18" ht="11.25">
      <c r="P4800" s="12"/>
      <c r="Q4800" s="12"/>
      <c r="R4800" s="12"/>
    </row>
    <row r="4801" spans="16:18" ht="11.25">
      <c r="P4801" s="12"/>
      <c r="Q4801" s="12"/>
      <c r="R4801" s="12"/>
    </row>
    <row r="4802" spans="16:18" ht="11.25">
      <c r="P4802" s="12"/>
      <c r="Q4802" s="12"/>
      <c r="R4802" s="12"/>
    </row>
    <row r="4803" spans="16:18" ht="11.25">
      <c r="P4803" s="12"/>
      <c r="Q4803" s="12"/>
      <c r="R4803" s="12"/>
    </row>
    <row r="4804" spans="16:18" ht="11.25">
      <c r="P4804" s="12"/>
      <c r="Q4804" s="12"/>
      <c r="R4804" s="12"/>
    </row>
    <row r="4805" spans="16:18" ht="11.25">
      <c r="P4805" s="12"/>
      <c r="Q4805" s="12"/>
      <c r="R4805" s="12"/>
    </row>
    <row r="4806" spans="16:18" ht="11.25">
      <c r="P4806" s="12"/>
      <c r="Q4806" s="12"/>
      <c r="R4806" s="12"/>
    </row>
    <row r="4807" spans="16:18" ht="11.25">
      <c r="P4807" s="12"/>
      <c r="Q4807" s="12"/>
      <c r="R4807" s="12"/>
    </row>
    <row r="4808" spans="16:18" ht="11.25">
      <c r="P4808" s="12"/>
      <c r="Q4808" s="12"/>
      <c r="R4808" s="12"/>
    </row>
    <row r="4809" spans="16:18" ht="11.25">
      <c r="P4809" s="12"/>
      <c r="Q4809" s="12"/>
      <c r="R4809" s="12"/>
    </row>
    <row r="4810" spans="16:18" ht="11.25">
      <c r="P4810" s="12"/>
      <c r="Q4810" s="12"/>
      <c r="R4810" s="12"/>
    </row>
    <row r="4811" spans="16:18" ht="11.25">
      <c r="P4811" s="12"/>
      <c r="Q4811" s="12"/>
      <c r="R4811" s="12"/>
    </row>
    <row r="4812" spans="16:18" ht="11.25">
      <c r="P4812" s="12"/>
      <c r="Q4812" s="12"/>
      <c r="R4812" s="12"/>
    </row>
    <row r="4813" spans="16:18" ht="11.25">
      <c r="P4813" s="12"/>
      <c r="Q4813" s="12"/>
      <c r="R4813" s="12"/>
    </row>
    <row r="4814" spans="16:18" ht="11.25">
      <c r="P4814" s="12"/>
      <c r="Q4814" s="12"/>
      <c r="R4814" s="12"/>
    </row>
    <row r="4815" spans="16:18" ht="11.25">
      <c r="P4815" s="12"/>
      <c r="Q4815" s="12"/>
      <c r="R4815" s="12"/>
    </row>
    <row r="4816" spans="16:18" ht="11.25">
      <c r="P4816" s="12"/>
      <c r="Q4816" s="12"/>
      <c r="R4816" s="12"/>
    </row>
    <row r="4817" spans="16:18" ht="11.25">
      <c r="P4817" s="12"/>
      <c r="Q4817" s="12"/>
      <c r="R4817" s="12"/>
    </row>
    <row r="4818" spans="16:18" ht="11.25">
      <c r="P4818" s="12"/>
      <c r="Q4818" s="12"/>
      <c r="R4818" s="12"/>
    </row>
    <row r="4819" spans="16:18" ht="11.25">
      <c r="P4819" s="12"/>
      <c r="Q4819" s="12"/>
      <c r="R4819" s="12"/>
    </row>
    <row r="4820" spans="16:18" ht="11.25">
      <c r="P4820" s="12"/>
      <c r="Q4820" s="12"/>
      <c r="R4820" s="12"/>
    </row>
    <row r="4821" spans="16:18" ht="11.25">
      <c r="P4821" s="12"/>
      <c r="Q4821" s="12"/>
      <c r="R4821" s="12"/>
    </row>
    <row r="4822" spans="16:18" ht="11.25">
      <c r="P4822" s="12"/>
      <c r="Q4822" s="12"/>
      <c r="R4822" s="12"/>
    </row>
    <row r="4823" spans="16:18" ht="11.25">
      <c r="P4823" s="12"/>
      <c r="Q4823" s="12"/>
      <c r="R4823" s="12"/>
    </row>
    <row r="4824" spans="16:18" ht="11.25">
      <c r="P4824" s="12"/>
      <c r="Q4824" s="12"/>
      <c r="R4824" s="12"/>
    </row>
    <row r="4825" spans="16:18" ht="11.25">
      <c r="P4825" s="12"/>
      <c r="Q4825" s="12"/>
      <c r="R4825" s="12"/>
    </row>
    <row r="4826" spans="16:18" ht="11.25">
      <c r="P4826" s="12"/>
      <c r="Q4826" s="12"/>
      <c r="R4826" s="12"/>
    </row>
    <row r="4827" spans="16:18" ht="11.25">
      <c r="P4827" s="12"/>
      <c r="Q4827" s="12"/>
      <c r="R4827" s="12"/>
    </row>
    <row r="4828" spans="16:18" ht="11.25">
      <c r="P4828" s="12"/>
      <c r="Q4828" s="12"/>
      <c r="R4828" s="12"/>
    </row>
    <row r="4829" spans="16:18" ht="11.25">
      <c r="P4829" s="12"/>
      <c r="Q4829" s="12"/>
      <c r="R4829" s="12"/>
    </row>
    <row r="4830" spans="16:18" ht="11.25">
      <c r="P4830" s="12"/>
      <c r="Q4830" s="12"/>
      <c r="R4830" s="12"/>
    </row>
    <row r="4831" spans="16:18" ht="11.25">
      <c r="P4831" s="12"/>
      <c r="Q4831" s="12"/>
      <c r="R4831" s="12"/>
    </row>
    <row r="4832" spans="16:18" ht="11.25">
      <c r="P4832" s="12"/>
      <c r="Q4832" s="12"/>
      <c r="R4832" s="12"/>
    </row>
    <row r="4833" spans="16:18" ht="11.25">
      <c r="P4833" s="12"/>
      <c r="Q4833" s="12"/>
      <c r="R4833" s="12"/>
    </row>
    <row r="4834" spans="16:18" ht="11.25">
      <c r="P4834" s="12"/>
      <c r="Q4834" s="12"/>
      <c r="R4834" s="12"/>
    </row>
    <row r="4835" spans="16:18" ht="11.25">
      <c r="P4835" s="12"/>
      <c r="Q4835" s="12"/>
      <c r="R4835" s="12"/>
    </row>
    <row r="4836" spans="16:18" ht="11.25">
      <c r="P4836" s="12"/>
      <c r="Q4836" s="12"/>
      <c r="R4836" s="12"/>
    </row>
    <row r="4837" spans="16:18" ht="11.25">
      <c r="P4837" s="12"/>
      <c r="Q4837" s="12"/>
      <c r="R4837" s="12"/>
    </row>
    <row r="4838" spans="16:18" ht="11.25">
      <c r="P4838" s="12"/>
      <c r="Q4838" s="12"/>
      <c r="R4838" s="12"/>
    </row>
    <row r="4839" spans="16:18" ht="11.25">
      <c r="P4839" s="12"/>
      <c r="Q4839" s="12"/>
      <c r="R4839" s="12"/>
    </row>
    <row r="4840" spans="16:18" ht="11.25">
      <c r="P4840" s="12"/>
      <c r="Q4840" s="12"/>
      <c r="R4840" s="12"/>
    </row>
    <row r="4841" spans="16:18" ht="11.25">
      <c r="P4841" s="12"/>
      <c r="Q4841" s="12"/>
      <c r="R4841" s="12"/>
    </row>
    <row r="4842" spans="16:18" ht="11.25">
      <c r="P4842" s="12"/>
      <c r="Q4842" s="12"/>
      <c r="R4842" s="12"/>
    </row>
    <row r="4843" spans="16:18" ht="11.25">
      <c r="P4843" s="12"/>
      <c r="Q4843" s="12"/>
      <c r="R4843" s="12"/>
    </row>
    <row r="4844" spans="16:18" ht="11.25">
      <c r="P4844" s="12"/>
      <c r="Q4844" s="12"/>
      <c r="R4844" s="12"/>
    </row>
    <row r="4845" spans="16:18" ht="11.25">
      <c r="P4845" s="12"/>
      <c r="Q4845" s="12"/>
      <c r="R4845" s="12"/>
    </row>
    <row r="4846" spans="16:18" ht="11.25">
      <c r="P4846" s="12"/>
      <c r="Q4846" s="12"/>
      <c r="R4846" s="12"/>
    </row>
    <row r="4847" spans="16:18" ht="11.25">
      <c r="P4847" s="12"/>
      <c r="Q4847" s="12"/>
      <c r="R4847" s="12"/>
    </row>
    <row r="4848" spans="16:18" ht="11.25">
      <c r="P4848" s="12"/>
      <c r="Q4848" s="12"/>
      <c r="R4848" s="12"/>
    </row>
    <row r="4849" spans="16:18" ht="11.25">
      <c r="P4849" s="12"/>
      <c r="Q4849" s="12"/>
      <c r="R4849" s="12"/>
    </row>
    <row r="4850" spans="16:18" ht="11.25">
      <c r="P4850" s="12"/>
      <c r="Q4850" s="12"/>
      <c r="R4850" s="12"/>
    </row>
    <row r="4851" spans="16:18" ht="11.25">
      <c r="P4851" s="12"/>
      <c r="Q4851" s="12"/>
      <c r="R4851" s="12"/>
    </row>
    <row r="4852" spans="16:18" ht="11.25">
      <c r="P4852" s="12"/>
      <c r="Q4852" s="12"/>
      <c r="R4852" s="12"/>
    </row>
    <row r="4853" spans="16:18" ht="11.25">
      <c r="P4853" s="12"/>
      <c r="Q4853" s="12"/>
      <c r="R4853" s="12"/>
    </row>
    <row r="4854" spans="16:18" ht="11.25">
      <c r="P4854" s="12"/>
      <c r="Q4854" s="12"/>
      <c r="R4854" s="12"/>
    </row>
    <row r="4855" spans="16:18" ht="11.25">
      <c r="P4855" s="12"/>
      <c r="Q4855" s="12"/>
      <c r="R4855" s="12"/>
    </row>
    <row r="4856" spans="16:18" ht="11.25">
      <c r="P4856" s="12"/>
      <c r="Q4856" s="12"/>
      <c r="R4856" s="12"/>
    </row>
    <row r="4857" spans="16:18" ht="11.25">
      <c r="P4857" s="12"/>
      <c r="Q4857" s="12"/>
      <c r="R4857" s="12"/>
    </row>
    <row r="4858" spans="16:18" ht="11.25">
      <c r="P4858" s="12"/>
      <c r="Q4858" s="12"/>
      <c r="R4858" s="12"/>
    </row>
    <row r="4859" spans="16:18" ht="11.25">
      <c r="P4859" s="12"/>
      <c r="Q4859" s="12"/>
      <c r="R4859" s="12"/>
    </row>
    <row r="4860" spans="16:18" ht="11.25">
      <c r="P4860" s="12"/>
      <c r="Q4860" s="12"/>
      <c r="R4860" s="12"/>
    </row>
    <row r="4861" spans="16:18" ht="11.25">
      <c r="P4861" s="12"/>
      <c r="Q4861" s="12"/>
      <c r="R4861" s="12"/>
    </row>
    <row r="4862" spans="16:18" ht="11.25">
      <c r="P4862" s="12"/>
      <c r="Q4862" s="12"/>
      <c r="R4862" s="12"/>
    </row>
    <row r="4863" spans="16:18" ht="11.25">
      <c r="P4863" s="12"/>
      <c r="Q4863" s="12"/>
      <c r="R4863" s="12"/>
    </row>
    <row r="4864" spans="16:18" ht="11.25">
      <c r="P4864" s="12"/>
      <c r="Q4864" s="12"/>
      <c r="R4864" s="12"/>
    </row>
    <row r="4865" spans="16:18" ht="11.25">
      <c r="P4865" s="12"/>
      <c r="Q4865" s="12"/>
      <c r="R4865" s="12"/>
    </row>
    <row r="4866" spans="16:18" ht="11.25">
      <c r="P4866" s="12"/>
      <c r="Q4866" s="12"/>
      <c r="R4866" s="12"/>
    </row>
    <row r="4867" spans="16:18" ht="11.25">
      <c r="P4867" s="12"/>
      <c r="Q4867" s="12"/>
      <c r="R4867" s="12"/>
    </row>
    <row r="4868" spans="16:18" ht="11.25">
      <c r="P4868" s="12"/>
      <c r="Q4868" s="12"/>
      <c r="R4868" s="12"/>
    </row>
    <row r="4869" spans="16:18" ht="11.25">
      <c r="P4869" s="12"/>
      <c r="Q4869" s="12"/>
      <c r="R4869" s="12"/>
    </row>
    <row r="4870" spans="16:18" ht="11.25">
      <c r="P4870" s="12"/>
      <c r="Q4870" s="12"/>
      <c r="R4870" s="12"/>
    </row>
    <row r="4871" spans="16:18" ht="11.25">
      <c r="P4871" s="12"/>
      <c r="Q4871" s="12"/>
      <c r="R4871" s="12"/>
    </row>
    <row r="4872" spans="16:18" ht="11.25">
      <c r="P4872" s="12"/>
      <c r="Q4872" s="12"/>
      <c r="R4872" s="12"/>
    </row>
    <row r="4873" spans="16:18" ht="11.25">
      <c r="P4873" s="12"/>
      <c r="Q4873" s="12"/>
      <c r="R4873" s="12"/>
    </row>
    <row r="4874" spans="16:18" ht="11.25">
      <c r="P4874" s="12"/>
      <c r="Q4874" s="12"/>
      <c r="R4874" s="12"/>
    </row>
    <row r="4875" spans="16:18" ht="11.25">
      <c r="P4875" s="12"/>
      <c r="Q4875" s="12"/>
      <c r="R4875" s="12"/>
    </row>
    <row r="4876" spans="16:18" ht="11.25">
      <c r="P4876" s="12"/>
      <c r="Q4876" s="12"/>
      <c r="R4876" s="12"/>
    </row>
    <row r="4877" spans="16:18" ht="11.25">
      <c r="P4877" s="12"/>
      <c r="Q4877" s="12"/>
      <c r="R4877" s="12"/>
    </row>
    <row r="4878" spans="16:18" ht="11.25">
      <c r="P4878" s="12"/>
      <c r="Q4878" s="12"/>
      <c r="R4878" s="12"/>
    </row>
    <row r="4879" spans="16:18" ht="11.25">
      <c r="P4879" s="12"/>
      <c r="Q4879" s="12"/>
      <c r="R4879" s="12"/>
    </row>
    <row r="4880" spans="16:18" ht="11.25">
      <c r="P4880" s="12"/>
      <c r="Q4880" s="12"/>
      <c r="R4880" s="12"/>
    </row>
    <row r="4881" spans="16:18" ht="11.25">
      <c r="P4881" s="12"/>
      <c r="Q4881" s="12"/>
      <c r="R4881" s="12"/>
    </row>
    <row r="4882" spans="16:18" ht="11.25">
      <c r="P4882" s="12"/>
      <c r="Q4882" s="12"/>
      <c r="R4882" s="12"/>
    </row>
    <row r="4883" spans="16:18" ht="11.25">
      <c r="P4883" s="12"/>
      <c r="Q4883" s="12"/>
      <c r="R4883" s="12"/>
    </row>
    <row r="4884" spans="16:18" ht="11.25">
      <c r="P4884" s="12"/>
      <c r="Q4884" s="12"/>
      <c r="R4884" s="12"/>
    </row>
    <row r="4885" spans="16:18" ht="11.25">
      <c r="P4885" s="12"/>
      <c r="Q4885" s="12"/>
      <c r="R4885" s="12"/>
    </row>
    <row r="4886" spans="16:18" ht="11.25">
      <c r="P4886" s="12"/>
      <c r="Q4886" s="12"/>
      <c r="R4886" s="12"/>
    </row>
    <row r="4887" spans="16:18" ht="11.25">
      <c r="P4887" s="12"/>
      <c r="Q4887" s="12"/>
      <c r="R4887" s="12"/>
    </row>
    <row r="4888" spans="16:18" ht="11.25">
      <c r="P4888" s="12"/>
      <c r="Q4888" s="12"/>
      <c r="R4888" s="12"/>
    </row>
    <row r="4889" spans="16:18" ht="11.25">
      <c r="P4889" s="12"/>
      <c r="Q4889" s="12"/>
      <c r="R4889" s="12"/>
    </row>
    <row r="4890" spans="16:18" ht="11.25">
      <c r="P4890" s="12"/>
      <c r="Q4890" s="12"/>
      <c r="R4890" s="12"/>
    </row>
    <row r="4891" spans="16:18" ht="11.25">
      <c r="P4891" s="12"/>
      <c r="Q4891" s="12"/>
      <c r="R4891" s="12"/>
    </row>
    <row r="4892" spans="16:18" ht="11.25">
      <c r="P4892" s="12"/>
      <c r="Q4892" s="12"/>
      <c r="R4892" s="12"/>
    </row>
    <row r="4893" spans="16:18" ht="11.25">
      <c r="P4893" s="12"/>
      <c r="Q4893" s="12"/>
      <c r="R4893" s="12"/>
    </row>
    <row r="4894" spans="16:18" ht="11.25">
      <c r="P4894" s="12"/>
      <c r="Q4894" s="12"/>
      <c r="R4894" s="12"/>
    </row>
    <row r="4895" spans="16:18" ht="11.25">
      <c r="P4895" s="12"/>
      <c r="Q4895" s="12"/>
      <c r="R4895" s="12"/>
    </row>
    <row r="4896" spans="16:18" ht="11.25">
      <c r="P4896" s="12"/>
      <c r="Q4896" s="12"/>
      <c r="R4896" s="12"/>
    </row>
    <row r="4897" spans="16:18" ht="11.25">
      <c r="P4897" s="12"/>
      <c r="Q4897" s="12"/>
      <c r="R4897" s="12"/>
    </row>
    <row r="4898" spans="16:18" ht="11.25">
      <c r="P4898" s="12"/>
      <c r="Q4898" s="12"/>
      <c r="R4898" s="12"/>
    </row>
    <row r="4899" spans="16:18" ht="11.25">
      <c r="P4899" s="12"/>
      <c r="Q4899" s="12"/>
      <c r="R4899" s="12"/>
    </row>
    <row r="4900" spans="16:18" ht="11.25">
      <c r="P4900" s="12"/>
      <c r="Q4900" s="12"/>
      <c r="R4900" s="12"/>
    </row>
    <row r="4901" spans="16:18" ht="11.25">
      <c r="P4901" s="12"/>
      <c r="Q4901" s="12"/>
      <c r="R4901" s="12"/>
    </row>
    <row r="4902" spans="16:18" ht="11.25">
      <c r="P4902" s="12"/>
      <c r="Q4902" s="12"/>
      <c r="R4902" s="12"/>
    </row>
    <row r="4903" spans="16:18" ht="11.25">
      <c r="P4903" s="12"/>
      <c r="Q4903" s="12"/>
      <c r="R4903" s="12"/>
    </row>
    <row r="4904" spans="16:18" ht="11.25">
      <c r="P4904" s="12"/>
      <c r="Q4904" s="12"/>
      <c r="R4904" s="12"/>
    </row>
    <row r="4905" spans="16:18" ht="11.25">
      <c r="P4905" s="12"/>
      <c r="Q4905" s="12"/>
      <c r="R4905" s="12"/>
    </row>
    <row r="4906" spans="16:18" ht="11.25">
      <c r="P4906" s="12"/>
      <c r="Q4906" s="12"/>
      <c r="R4906" s="12"/>
    </row>
    <row r="4907" spans="16:18" ht="11.25">
      <c r="P4907" s="12"/>
      <c r="Q4907" s="12"/>
      <c r="R4907" s="12"/>
    </row>
    <row r="4908" spans="16:18" ht="11.25">
      <c r="P4908" s="12"/>
      <c r="Q4908" s="12"/>
      <c r="R4908" s="12"/>
    </row>
    <row r="4909" spans="16:18" ht="11.25">
      <c r="P4909" s="12"/>
      <c r="Q4909" s="12"/>
      <c r="R4909" s="12"/>
    </row>
    <row r="4910" spans="16:18" ht="11.25">
      <c r="P4910" s="12"/>
      <c r="Q4910" s="12"/>
      <c r="R4910" s="12"/>
    </row>
    <row r="4911" spans="16:18" ht="11.25">
      <c r="P4911" s="12"/>
      <c r="Q4911" s="12"/>
      <c r="R4911" s="12"/>
    </row>
    <row r="4912" spans="16:18" ht="11.25">
      <c r="P4912" s="12"/>
      <c r="Q4912" s="12"/>
      <c r="R4912" s="12"/>
    </row>
    <row r="4913" spans="16:18" ht="11.25">
      <c r="P4913" s="12"/>
      <c r="Q4913" s="12"/>
      <c r="R4913" s="12"/>
    </row>
    <row r="4914" spans="16:18" ht="11.25">
      <c r="P4914" s="12"/>
      <c r="Q4914" s="12"/>
      <c r="R4914" s="12"/>
    </row>
    <row r="4915" spans="16:18" ht="11.25">
      <c r="P4915" s="12"/>
      <c r="Q4915" s="12"/>
      <c r="R4915" s="12"/>
    </row>
    <row r="4916" spans="16:18" ht="11.25">
      <c r="P4916" s="12"/>
      <c r="Q4916" s="12"/>
      <c r="R4916" s="12"/>
    </row>
    <row r="4917" spans="16:18" ht="11.25">
      <c r="P4917" s="12"/>
      <c r="Q4917" s="12"/>
      <c r="R4917" s="12"/>
    </row>
    <row r="4918" spans="16:18" ht="11.25">
      <c r="P4918" s="12"/>
      <c r="Q4918" s="12"/>
      <c r="R4918" s="12"/>
    </row>
    <row r="4919" spans="16:18" ht="11.25">
      <c r="P4919" s="12"/>
      <c r="Q4919" s="12"/>
      <c r="R4919" s="12"/>
    </row>
    <row r="4920" spans="16:18" ht="11.25">
      <c r="P4920" s="12"/>
      <c r="Q4920" s="12"/>
      <c r="R4920" s="12"/>
    </row>
    <row r="4921" spans="16:18" ht="11.25">
      <c r="P4921" s="12"/>
      <c r="Q4921" s="12"/>
      <c r="R4921" s="12"/>
    </row>
    <row r="4922" spans="16:18" ht="11.25">
      <c r="P4922" s="12"/>
      <c r="Q4922" s="12"/>
      <c r="R4922" s="12"/>
    </row>
    <row r="4923" spans="16:18" ht="11.25">
      <c r="P4923" s="12"/>
      <c r="Q4923" s="12"/>
      <c r="R4923" s="12"/>
    </row>
    <row r="4924" spans="16:18" ht="11.25">
      <c r="P4924" s="12"/>
      <c r="Q4924" s="12"/>
      <c r="R4924" s="12"/>
    </row>
    <row r="4925" spans="16:18" ht="11.25">
      <c r="P4925" s="12"/>
      <c r="Q4925" s="12"/>
      <c r="R4925" s="12"/>
    </row>
    <row r="4926" spans="16:18" ht="11.25">
      <c r="P4926" s="12"/>
      <c r="Q4926" s="12"/>
      <c r="R4926" s="12"/>
    </row>
    <row r="4927" spans="16:18" ht="11.25">
      <c r="P4927" s="12"/>
      <c r="Q4927" s="12"/>
      <c r="R4927" s="12"/>
    </row>
    <row r="4928" spans="16:18" ht="11.25">
      <c r="P4928" s="12"/>
      <c r="Q4928" s="12"/>
      <c r="R4928" s="12"/>
    </row>
    <row r="4929" spans="16:18" ht="11.25">
      <c r="P4929" s="12"/>
      <c r="Q4929" s="12"/>
      <c r="R4929" s="12"/>
    </row>
    <row r="4930" spans="16:18" ht="11.25">
      <c r="P4930" s="12"/>
      <c r="Q4930" s="12"/>
      <c r="R4930" s="12"/>
    </row>
    <row r="4931" spans="16:18" ht="11.25">
      <c r="P4931" s="12"/>
      <c r="Q4931" s="12"/>
      <c r="R4931" s="12"/>
    </row>
    <row r="4932" spans="16:18" ht="11.25">
      <c r="P4932" s="12"/>
      <c r="Q4932" s="12"/>
      <c r="R4932" s="12"/>
    </row>
    <row r="4933" spans="16:18" ht="11.25">
      <c r="P4933" s="12"/>
      <c r="Q4933" s="12"/>
      <c r="R4933" s="12"/>
    </row>
    <row r="4934" spans="16:18" ht="11.25">
      <c r="P4934" s="12"/>
      <c r="Q4934" s="12"/>
      <c r="R4934" s="12"/>
    </row>
    <row r="4935" spans="16:18" ht="11.25">
      <c r="P4935" s="12"/>
      <c r="Q4935" s="12"/>
      <c r="R4935" s="12"/>
    </row>
    <row r="4936" spans="16:18" ht="11.25">
      <c r="P4936" s="12"/>
      <c r="Q4936" s="12"/>
      <c r="R4936" s="12"/>
    </row>
    <row r="4937" spans="16:18" ht="11.25">
      <c r="P4937" s="12"/>
      <c r="Q4937" s="12"/>
      <c r="R4937" s="12"/>
    </row>
    <row r="4938" spans="16:18" ht="11.25">
      <c r="P4938" s="12"/>
      <c r="Q4938" s="12"/>
      <c r="R4938" s="12"/>
    </row>
    <row r="4939" spans="16:18" ht="11.25">
      <c r="P4939" s="12"/>
      <c r="Q4939" s="12"/>
      <c r="R4939" s="12"/>
    </row>
    <row r="4940" spans="16:18" ht="11.25">
      <c r="P4940" s="12"/>
      <c r="Q4940" s="12"/>
      <c r="R4940" s="12"/>
    </row>
    <row r="4941" spans="16:18" ht="11.25">
      <c r="P4941" s="12"/>
      <c r="Q4941" s="12"/>
      <c r="R4941" s="12"/>
    </row>
    <row r="4942" spans="16:18" ht="11.25">
      <c r="P4942" s="12"/>
      <c r="Q4942" s="12"/>
      <c r="R4942" s="12"/>
    </row>
    <row r="4943" spans="16:18" ht="11.25">
      <c r="P4943" s="12"/>
      <c r="Q4943" s="12"/>
      <c r="R4943" s="12"/>
    </row>
    <row r="4944" spans="16:18" ht="11.25">
      <c r="P4944" s="12"/>
      <c r="Q4944" s="12"/>
      <c r="R4944" s="12"/>
    </row>
    <row r="4945" spans="16:18" ht="11.25">
      <c r="P4945" s="12"/>
      <c r="Q4945" s="12"/>
      <c r="R4945" s="12"/>
    </row>
    <row r="4946" spans="16:18" ht="11.25">
      <c r="P4946" s="12"/>
      <c r="Q4946" s="12"/>
      <c r="R4946" s="12"/>
    </row>
    <row r="4947" spans="16:18" ht="11.25">
      <c r="P4947" s="12"/>
      <c r="Q4947" s="12"/>
      <c r="R4947" s="12"/>
    </row>
    <row r="4948" spans="16:18" ht="11.25">
      <c r="P4948" s="12"/>
      <c r="Q4948" s="12"/>
      <c r="R4948" s="12"/>
    </row>
    <row r="4949" spans="16:18" ht="11.25">
      <c r="P4949" s="12"/>
      <c r="Q4949" s="12"/>
      <c r="R4949" s="12"/>
    </row>
    <row r="4950" spans="16:18" ht="11.25">
      <c r="P4950" s="12"/>
      <c r="Q4950" s="12"/>
      <c r="R4950" s="12"/>
    </row>
    <row r="4951" spans="16:18" ht="11.25">
      <c r="P4951" s="12"/>
      <c r="Q4951" s="12"/>
      <c r="R4951" s="12"/>
    </row>
    <row r="4952" spans="16:18" ht="11.25">
      <c r="P4952" s="12"/>
      <c r="Q4952" s="12"/>
      <c r="R4952" s="12"/>
    </row>
    <row r="4953" spans="16:18" ht="11.25">
      <c r="P4953" s="12"/>
      <c r="Q4953" s="12"/>
      <c r="R4953" s="12"/>
    </row>
    <row r="4954" spans="16:18" ht="11.25">
      <c r="P4954" s="12"/>
      <c r="Q4954" s="12"/>
      <c r="R4954" s="12"/>
    </row>
    <row r="4955" spans="16:18" ht="11.25">
      <c r="P4955" s="12"/>
      <c r="Q4955" s="12"/>
      <c r="R4955" s="12"/>
    </row>
    <row r="4956" spans="16:18" ht="11.25">
      <c r="P4956" s="12"/>
      <c r="Q4956" s="12"/>
      <c r="R4956" s="12"/>
    </row>
    <row r="4957" spans="16:18" ht="11.25">
      <c r="P4957" s="12"/>
      <c r="Q4957" s="12"/>
      <c r="R4957" s="12"/>
    </row>
    <row r="4958" spans="16:18" ht="11.25">
      <c r="P4958" s="12"/>
      <c r="Q4958" s="12"/>
      <c r="R4958" s="12"/>
    </row>
    <row r="4959" spans="16:18" ht="11.25">
      <c r="P4959" s="12"/>
      <c r="Q4959" s="12"/>
      <c r="R4959" s="12"/>
    </row>
    <row r="4960" spans="16:18" ht="11.25">
      <c r="P4960" s="12"/>
      <c r="Q4960" s="12"/>
      <c r="R4960" s="12"/>
    </row>
    <row r="4961" spans="16:18" ht="11.25">
      <c r="P4961" s="12"/>
      <c r="Q4961" s="12"/>
      <c r="R4961" s="12"/>
    </row>
    <row r="4962" spans="16:18" ht="11.25">
      <c r="P4962" s="12"/>
      <c r="Q4962" s="12"/>
      <c r="R4962" s="12"/>
    </row>
    <row r="4963" spans="16:18" ht="11.25">
      <c r="P4963" s="12"/>
      <c r="Q4963" s="12"/>
      <c r="R4963" s="12"/>
    </row>
    <row r="4964" spans="16:18" ht="11.25">
      <c r="P4964" s="12"/>
      <c r="Q4964" s="12"/>
      <c r="R4964" s="12"/>
    </row>
    <row r="4965" spans="16:18" ht="11.25">
      <c r="P4965" s="12"/>
      <c r="Q4965" s="12"/>
      <c r="R4965" s="12"/>
    </row>
    <row r="4966" spans="16:18" ht="11.25">
      <c r="P4966" s="12"/>
      <c r="Q4966" s="12"/>
      <c r="R4966" s="12"/>
    </row>
    <row r="4967" spans="16:18" ht="11.25">
      <c r="P4967" s="12"/>
      <c r="Q4967" s="12"/>
      <c r="R4967" s="12"/>
    </row>
    <row r="4968" spans="16:18" ht="11.25">
      <c r="P4968" s="12"/>
      <c r="Q4968" s="12"/>
      <c r="R4968" s="12"/>
    </row>
    <row r="4969" spans="16:18" ht="11.25">
      <c r="P4969" s="12"/>
      <c r="Q4969" s="12"/>
      <c r="R4969" s="12"/>
    </row>
    <row r="4970" spans="16:18" ht="11.25">
      <c r="P4970" s="12"/>
      <c r="Q4970" s="12"/>
      <c r="R4970" s="12"/>
    </row>
    <row r="4971" spans="16:18" ht="11.25">
      <c r="P4971" s="12"/>
      <c r="Q4971" s="12"/>
      <c r="R4971" s="12"/>
    </row>
    <row r="4972" spans="16:18" ht="11.25">
      <c r="P4972" s="12"/>
      <c r="Q4972" s="12"/>
      <c r="R4972" s="12"/>
    </row>
    <row r="4973" spans="16:18" ht="11.25">
      <c r="P4973" s="12"/>
      <c r="Q4973" s="12"/>
      <c r="R4973" s="12"/>
    </row>
    <row r="4974" spans="16:18" ht="11.25">
      <c r="P4974" s="12"/>
      <c r="Q4974" s="12"/>
      <c r="R4974" s="12"/>
    </row>
    <row r="4975" spans="16:18" ht="11.25">
      <c r="P4975" s="12"/>
      <c r="Q4975" s="12"/>
      <c r="R4975" s="12"/>
    </row>
    <row r="4976" spans="16:18" ht="11.25">
      <c r="P4976" s="12"/>
      <c r="Q4976" s="12"/>
      <c r="R4976" s="12"/>
    </row>
    <row r="4977" spans="16:18" ht="11.25">
      <c r="P4977" s="12"/>
      <c r="Q4977" s="12"/>
      <c r="R4977" s="12"/>
    </row>
    <row r="4978" spans="16:18" ht="11.25">
      <c r="P4978" s="12"/>
      <c r="Q4978" s="12"/>
      <c r="R4978" s="12"/>
    </row>
    <row r="4979" spans="16:18" ht="11.25">
      <c r="P4979" s="12"/>
      <c r="Q4979" s="12"/>
      <c r="R4979" s="12"/>
    </row>
    <row r="4980" spans="16:18" ht="11.25">
      <c r="P4980" s="12"/>
      <c r="Q4980" s="12"/>
      <c r="R4980" s="12"/>
    </row>
    <row r="4981" spans="16:18" ht="11.25">
      <c r="P4981" s="12"/>
      <c r="Q4981" s="12"/>
      <c r="R4981" s="12"/>
    </row>
    <row r="4982" spans="16:18" ht="11.25">
      <c r="P4982" s="12"/>
      <c r="Q4982" s="12"/>
      <c r="R4982" s="12"/>
    </row>
    <row r="4983" spans="16:18" ht="11.25">
      <c r="P4983" s="12"/>
      <c r="Q4983" s="12"/>
      <c r="R4983" s="12"/>
    </row>
    <row r="4984" spans="16:18" ht="11.25">
      <c r="P4984" s="12"/>
      <c r="Q4984" s="12"/>
      <c r="R4984" s="12"/>
    </row>
    <row r="4985" spans="16:18" ht="11.25">
      <c r="P4985" s="12"/>
      <c r="Q4985" s="12"/>
      <c r="R4985" s="12"/>
    </row>
    <row r="4986" spans="16:18" ht="11.25">
      <c r="P4986" s="12"/>
      <c r="Q4986" s="12"/>
      <c r="R4986" s="12"/>
    </row>
    <row r="4987" spans="16:18" ht="11.25">
      <c r="P4987" s="12"/>
      <c r="Q4987" s="12"/>
      <c r="R4987" s="12"/>
    </row>
    <row r="4988" spans="16:18" ht="11.25">
      <c r="P4988" s="12"/>
      <c r="Q4988" s="12"/>
      <c r="R4988" s="12"/>
    </row>
    <row r="4989" spans="16:18" ht="11.25">
      <c r="P4989" s="12"/>
      <c r="Q4989" s="12"/>
      <c r="R4989" s="12"/>
    </row>
    <row r="4990" spans="16:18" ht="11.25">
      <c r="P4990" s="12"/>
      <c r="Q4990" s="12"/>
      <c r="R4990" s="12"/>
    </row>
    <row r="4991" spans="16:18" ht="11.25">
      <c r="P4991" s="12"/>
      <c r="Q4991" s="12"/>
      <c r="R4991" s="12"/>
    </row>
    <row r="4992" spans="16:18" ht="11.25">
      <c r="P4992" s="12"/>
      <c r="Q4992" s="12"/>
      <c r="R4992" s="12"/>
    </row>
    <row r="4993" spans="16:18" ht="11.25">
      <c r="P4993" s="12"/>
      <c r="Q4993" s="12"/>
      <c r="R4993" s="12"/>
    </row>
    <row r="4994" spans="16:18" ht="11.25">
      <c r="P4994" s="12"/>
      <c r="Q4994" s="12"/>
      <c r="R4994" s="12"/>
    </row>
    <row r="4995" spans="16:18" ht="11.25">
      <c r="P4995" s="12"/>
      <c r="Q4995" s="12"/>
      <c r="R4995" s="12"/>
    </row>
    <row r="4996" spans="16:18" ht="11.25">
      <c r="P4996" s="12"/>
      <c r="Q4996" s="12"/>
      <c r="R4996" s="12"/>
    </row>
    <row r="4997" spans="16:18" ht="11.25">
      <c r="P4997" s="12"/>
      <c r="Q4997" s="12"/>
      <c r="R4997" s="12"/>
    </row>
    <row r="4998" spans="16:18" ht="11.25">
      <c r="P4998" s="12"/>
      <c r="Q4998" s="12"/>
      <c r="R4998" s="12"/>
    </row>
    <row r="4999" spans="16:18" ht="11.25">
      <c r="P4999" s="12"/>
      <c r="Q4999" s="12"/>
      <c r="R4999" s="12"/>
    </row>
    <row r="5000" spans="16:18" ht="11.25">
      <c r="P5000" s="12"/>
      <c r="Q5000" s="12"/>
      <c r="R5000" s="12"/>
    </row>
    <row r="5001" spans="16:18" ht="11.25">
      <c r="P5001" s="12"/>
      <c r="Q5001" s="12"/>
      <c r="R5001" s="12"/>
    </row>
    <row r="5002" spans="16:18" ht="11.25">
      <c r="P5002" s="12"/>
      <c r="Q5002" s="12"/>
      <c r="R5002" s="12"/>
    </row>
    <row r="5003" spans="16:18" ht="11.25">
      <c r="P5003" s="12"/>
      <c r="Q5003" s="12"/>
      <c r="R5003" s="12"/>
    </row>
    <row r="5004" spans="16:18" ht="11.25">
      <c r="P5004" s="12"/>
      <c r="Q5004" s="12"/>
      <c r="R5004" s="12"/>
    </row>
    <row r="5005" spans="16:18" ht="11.25">
      <c r="P5005" s="12"/>
      <c r="Q5005" s="12"/>
      <c r="R5005" s="12"/>
    </row>
    <row r="5006" spans="16:18" ht="11.25">
      <c r="P5006" s="12"/>
      <c r="Q5006" s="12"/>
      <c r="R5006" s="12"/>
    </row>
    <row r="5007" spans="16:18" ht="11.25">
      <c r="P5007" s="12"/>
      <c r="Q5007" s="12"/>
      <c r="R5007" s="12"/>
    </row>
    <row r="5008" spans="16:18" ht="11.25">
      <c r="P5008" s="12"/>
      <c r="Q5008" s="12"/>
      <c r="R5008" s="12"/>
    </row>
    <row r="5009" spans="16:18" ht="11.25">
      <c r="P5009" s="12"/>
      <c r="Q5009" s="12"/>
      <c r="R5009" s="12"/>
    </row>
    <row r="5010" spans="16:18" ht="11.25">
      <c r="P5010" s="12"/>
      <c r="Q5010" s="12"/>
      <c r="R5010" s="12"/>
    </row>
    <row r="5011" spans="16:18" ht="11.25">
      <c r="P5011" s="12"/>
      <c r="Q5011" s="12"/>
      <c r="R5011" s="12"/>
    </row>
    <row r="5012" spans="16:18" ht="11.25">
      <c r="P5012" s="12"/>
      <c r="Q5012" s="12"/>
      <c r="R5012" s="12"/>
    </row>
    <row r="5013" spans="16:18" ht="11.25">
      <c r="P5013" s="12"/>
      <c r="Q5013" s="12"/>
      <c r="R5013" s="12"/>
    </row>
    <row r="5014" spans="16:18" ht="11.25">
      <c r="P5014" s="12"/>
      <c r="Q5014" s="12"/>
      <c r="R5014" s="12"/>
    </row>
    <row r="5015" spans="16:18" ht="11.25">
      <c r="P5015" s="12"/>
      <c r="Q5015" s="12"/>
      <c r="R5015" s="12"/>
    </row>
    <row r="5016" spans="16:18" ht="11.25">
      <c r="P5016" s="12"/>
      <c r="Q5016" s="12"/>
      <c r="R5016" s="12"/>
    </row>
    <row r="5017" spans="16:18" ht="11.25">
      <c r="P5017" s="12"/>
      <c r="Q5017" s="12"/>
      <c r="R5017" s="12"/>
    </row>
    <row r="5018" spans="16:18" ht="11.25">
      <c r="P5018" s="12"/>
      <c r="Q5018" s="12"/>
      <c r="R5018" s="12"/>
    </row>
    <row r="5019" spans="16:18" ht="11.25">
      <c r="P5019" s="12"/>
      <c r="Q5019" s="12"/>
      <c r="R5019" s="12"/>
    </row>
    <row r="5020" spans="16:18" ht="11.25">
      <c r="P5020" s="12"/>
      <c r="Q5020" s="12"/>
      <c r="R5020" s="12"/>
    </row>
    <row r="5021" spans="16:18" ht="11.25">
      <c r="P5021" s="12"/>
      <c r="Q5021" s="12"/>
      <c r="R5021" s="12"/>
    </row>
    <row r="5022" spans="16:18" ht="11.25">
      <c r="P5022" s="12"/>
      <c r="Q5022" s="12"/>
      <c r="R5022" s="12"/>
    </row>
    <row r="5023" spans="16:18" ht="11.25">
      <c r="P5023" s="12"/>
      <c r="Q5023" s="12"/>
      <c r="R5023" s="12"/>
    </row>
    <row r="5024" spans="16:18" ht="11.25">
      <c r="P5024" s="12"/>
      <c r="Q5024" s="12"/>
      <c r="R5024" s="12"/>
    </row>
    <row r="5025" spans="16:18" ht="11.25">
      <c r="P5025" s="12"/>
      <c r="Q5025" s="12"/>
      <c r="R5025" s="12"/>
    </row>
    <row r="5026" spans="16:18" ht="11.25">
      <c r="P5026" s="12"/>
      <c r="Q5026" s="12"/>
      <c r="R5026" s="12"/>
    </row>
    <row r="5027" spans="16:18" ht="11.25">
      <c r="P5027" s="12"/>
      <c r="Q5027" s="12"/>
      <c r="R5027" s="12"/>
    </row>
    <row r="5028" spans="16:18" ht="11.25">
      <c r="P5028" s="12"/>
      <c r="Q5028" s="12"/>
      <c r="R5028" s="12"/>
    </row>
    <row r="5029" spans="16:18" ht="11.25">
      <c r="P5029" s="12"/>
      <c r="Q5029" s="12"/>
      <c r="R5029" s="12"/>
    </row>
    <row r="5030" spans="16:18" ht="11.25">
      <c r="P5030" s="12"/>
      <c r="Q5030" s="12"/>
      <c r="R5030" s="12"/>
    </row>
    <row r="5031" spans="16:18" ht="11.25">
      <c r="P5031" s="12"/>
      <c r="Q5031" s="12"/>
      <c r="R5031" s="12"/>
    </row>
    <row r="5032" spans="16:18" ht="11.25">
      <c r="P5032" s="12"/>
      <c r="Q5032" s="12"/>
      <c r="R5032" s="12"/>
    </row>
    <row r="5033" spans="16:18" ht="11.25">
      <c r="P5033" s="12"/>
      <c r="Q5033" s="12"/>
      <c r="R5033" s="12"/>
    </row>
    <row r="5034" spans="16:18" ht="11.25">
      <c r="P5034" s="12"/>
      <c r="Q5034" s="12"/>
      <c r="R5034" s="12"/>
    </row>
    <row r="5035" spans="16:18" ht="11.25">
      <c r="P5035" s="12"/>
      <c r="Q5035" s="12"/>
      <c r="R5035" s="12"/>
    </row>
    <row r="5036" spans="16:18" ht="11.25">
      <c r="P5036" s="12"/>
      <c r="Q5036" s="12"/>
      <c r="R5036" s="12"/>
    </row>
    <row r="5037" spans="16:18" ht="11.25">
      <c r="P5037" s="12"/>
      <c r="Q5037" s="12"/>
      <c r="R5037" s="12"/>
    </row>
    <row r="5038" spans="16:18" ht="11.25">
      <c r="P5038" s="12"/>
      <c r="Q5038" s="12"/>
      <c r="R5038" s="12"/>
    </row>
    <row r="5039" spans="16:18" ht="11.25">
      <c r="P5039" s="12"/>
      <c r="Q5039" s="12"/>
      <c r="R5039" s="12"/>
    </row>
    <row r="5040" spans="16:18" ht="11.25">
      <c r="P5040" s="12"/>
      <c r="Q5040" s="12"/>
      <c r="R5040" s="12"/>
    </row>
    <row r="5041" spans="16:18" ht="11.25">
      <c r="P5041" s="12"/>
      <c r="Q5041" s="12"/>
      <c r="R5041" s="12"/>
    </row>
    <row r="5042" spans="16:18" ht="11.25">
      <c r="P5042" s="12"/>
      <c r="Q5042" s="12"/>
      <c r="R5042" s="12"/>
    </row>
    <row r="5043" spans="16:18" ht="11.25">
      <c r="P5043" s="12"/>
      <c r="Q5043" s="12"/>
      <c r="R5043" s="12"/>
    </row>
    <row r="5044" spans="16:18" ht="11.25">
      <c r="P5044" s="12"/>
      <c r="Q5044" s="12"/>
      <c r="R5044" s="12"/>
    </row>
    <row r="5045" spans="16:18" ht="11.25">
      <c r="P5045" s="12"/>
      <c r="Q5045" s="12"/>
      <c r="R5045" s="12"/>
    </row>
    <row r="5046" spans="16:18" ht="11.25">
      <c r="P5046" s="12"/>
      <c r="Q5046" s="12"/>
      <c r="R5046" s="12"/>
    </row>
    <row r="5047" spans="16:18" ht="11.25">
      <c r="P5047" s="12"/>
      <c r="Q5047" s="12"/>
      <c r="R5047" s="12"/>
    </row>
    <row r="5048" spans="16:18" ht="11.25">
      <c r="P5048" s="12"/>
      <c r="Q5048" s="12"/>
      <c r="R5048" s="12"/>
    </row>
    <row r="5049" spans="16:18" ht="11.25">
      <c r="P5049" s="12"/>
      <c r="Q5049" s="12"/>
      <c r="R5049" s="12"/>
    </row>
    <row r="5050" spans="16:18" ht="11.25">
      <c r="P5050" s="12"/>
      <c r="Q5050" s="12"/>
      <c r="R5050" s="12"/>
    </row>
    <row r="5051" spans="16:18" ht="11.25">
      <c r="P5051" s="12"/>
      <c r="Q5051" s="12"/>
      <c r="R5051" s="12"/>
    </row>
    <row r="5052" spans="16:18" ht="11.25">
      <c r="P5052" s="12"/>
      <c r="Q5052" s="12"/>
      <c r="R5052" s="12"/>
    </row>
    <row r="5053" spans="16:18" ht="11.25">
      <c r="P5053" s="12"/>
      <c r="Q5053" s="12"/>
      <c r="R5053" s="12"/>
    </row>
    <row r="5054" spans="16:18" ht="11.25">
      <c r="P5054" s="12"/>
      <c r="Q5054" s="12"/>
      <c r="R5054" s="12"/>
    </row>
    <row r="5055" spans="16:18" ht="11.25">
      <c r="P5055" s="12"/>
      <c r="Q5055" s="12"/>
      <c r="R5055" s="12"/>
    </row>
    <row r="5056" spans="16:18" ht="11.25">
      <c r="P5056" s="12"/>
      <c r="Q5056" s="12"/>
      <c r="R5056" s="12"/>
    </row>
    <row r="5057" spans="16:18" ht="11.25">
      <c r="P5057" s="12"/>
      <c r="Q5057" s="12"/>
      <c r="R5057" s="12"/>
    </row>
    <row r="5058" spans="16:18" ht="11.25">
      <c r="P5058" s="12"/>
      <c r="Q5058" s="12"/>
      <c r="R5058" s="12"/>
    </row>
    <row r="5059" spans="16:18" ht="11.25">
      <c r="P5059" s="12"/>
      <c r="Q5059" s="12"/>
      <c r="R5059" s="12"/>
    </row>
    <row r="5060" spans="16:18" ht="11.25">
      <c r="P5060" s="12"/>
      <c r="Q5060" s="12"/>
      <c r="R5060" s="12"/>
    </row>
    <row r="5061" spans="16:18" ht="11.25">
      <c r="P5061" s="12"/>
      <c r="Q5061" s="12"/>
      <c r="R5061" s="12"/>
    </row>
    <row r="5062" spans="16:18" ht="11.25">
      <c r="P5062" s="12"/>
      <c r="Q5062" s="12"/>
      <c r="R5062" s="12"/>
    </row>
    <row r="5063" spans="16:18" ht="11.25">
      <c r="P5063" s="12"/>
      <c r="Q5063" s="12"/>
      <c r="R5063" s="12"/>
    </row>
    <row r="5064" spans="16:18" ht="11.25">
      <c r="P5064" s="12"/>
      <c r="Q5064" s="12"/>
      <c r="R5064" s="12"/>
    </row>
    <row r="5065" spans="16:18" ht="11.25">
      <c r="P5065" s="12"/>
      <c r="Q5065" s="12"/>
      <c r="R5065" s="12"/>
    </row>
    <row r="5066" spans="16:18" ht="11.25">
      <c r="P5066" s="12"/>
      <c r="Q5066" s="12"/>
      <c r="R5066" s="12"/>
    </row>
    <row r="5067" spans="16:18" ht="11.25">
      <c r="P5067" s="12"/>
      <c r="Q5067" s="12"/>
      <c r="R5067" s="12"/>
    </row>
    <row r="5068" spans="16:18" ht="11.25">
      <c r="P5068" s="12"/>
      <c r="Q5068" s="12"/>
      <c r="R5068" s="12"/>
    </row>
    <row r="5069" spans="16:18" ht="11.25">
      <c r="P5069" s="12"/>
      <c r="Q5069" s="12"/>
      <c r="R5069" s="12"/>
    </row>
    <row r="5070" spans="16:18" ht="11.25">
      <c r="P5070" s="12"/>
      <c r="Q5070" s="12"/>
      <c r="R5070" s="12"/>
    </row>
    <row r="5071" spans="16:18" ht="11.25">
      <c r="P5071" s="12"/>
      <c r="Q5071" s="12"/>
      <c r="R5071" s="12"/>
    </row>
    <row r="5072" spans="16:18" ht="11.25">
      <c r="P5072" s="12"/>
      <c r="Q5072" s="12"/>
      <c r="R5072" s="12"/>
    </row>
    <row r="5073" spans="16:18" ht="11.25">
      <c r="P5073" s="12"/>
      <c r="Q5073" s="12"/>
      <c r="R5073" s="12"/>
    </row>
    <row r="5074" spans="16:18" ht="11.25">
      <c r="P5074" s="12"/>
      <c r="Q5074" s="12"/>
      <c r="R5074" s="12"/>
    </row>
    <row r="5075" spans="16:18" ht="11.25">
      <c r="P5075" s="12"/>
      <c r="Q5075" s="12"/>
      <c r="R5075" s="12"/>
    </row>
    <row r="5076" spans="16:18" ht="11.25">
      <c r="P5076" s="12"/>
      <c r="Q5076" s="12"/>
      <c r="R5076" s="12"/>
    </row>
    <row r="5077" spans="16:18" ht="11.25">
      <c r="P5077" s="12"/>
      <c r="Q5077" s="12"/>
      <c r="R5077" s="12"/>
    </row>
    <row r="5078" spans="16:18" ht="11.25">
      <c r="P5078" s="12"/>
      <c r="Q5078" s="12"/>
      <c r="R5078" s="12"/>
    </row>
    <row r="5079" spans="16:18" ht="11.25">
      <c r="P5079" s="12"/>
      <c r="Q5079" s="12"/>
      <c r="R5079" s="12"/>
    </row>
    <row r="5080" spans="16:18" ht="11.25">
      <c r="P5080" s="12"/>
      <c r="Q5080" s="12"/>
      <c r="R5080" s="12"/>
    </row>
    <row r="5081" spans="16:18" ht="11.25">
      <c r="P5081" s="12"/>
      <c r="Q5081" s="12"/>
      <c r="R5081" s="12"/>
    </row>
    <row r="5082" spans="16:18" ht="11.25">
      <c r="P5082" s="12"/>
      <c r="Q5082" s="12"/>
      <c r="R5082" s="12"/>
    </row>
    <row r="5083" spans="16:18" ht="11.25">
      <c r="P5083" s="12"/>
      <c r="Q5083" s="12"/>
      <c r="R5083" s="12"/>
    </row>
    <row r="5084" spans="16:18" ht="11.25">
      <c r="P5084" s="12"/>
      <c r="Q5084" s="12"/>
      <c r="R5084" s="12"/>
    </row>
    <row r="5085" spans="16:18" ht="11.25">
      <c r="P5085" s="12"/>
      <c r="Q5085" s="12"/>
      <c r="R5085" s="12"/>
    </row>
    <row r="5086" spans="16:18" ht="11.25">
      <c r="P5086" s="12"/>
      <c r="Q5086" s="12"/>
      <c r="R5086" s="12"/>
    </row>
    <row r="5087" spans="16:18" ht="11.25">
      <c r="P5087" s="12"/>
      <c r="Q5087" s="12"/>
      <c r="R5087" s="12"/>
    </row>
    <row r="5088" spans="16:18" ht="11.25">
      <c r="P5088" s="12"/>
      <c r="Q5088" s="12"/>
      <c r="R5088" s="12"/>
    </row>
    <row r="5089" spans="16:18" ht="11.25">
      <c r="P5089" s="12"/>
      <c r="Q5089" s="12"/>
      <c r="R5089" s="12"/>
    </row>
    <row r="5090" spans="16:18" ht="11.25">
      <c r="P5090" s="12"/>
      <c r="Q5090" s="12"/>
      <c r="R5090" s="12"/>
    </row>
    <row r="5091" spans="16:18" ht="11.25">
      <c r="P5091" s="12"/>
      <c r="Q5091" s="12"/>
      <c r="R5091" s="12"/>
    </row>
    <row r="5092" spans="16:18" ht="11.25">
      <c r="P5092" s="12"/>
      <c r="Q5092" s="12"/>
      <c r="R5092" s="12"/>
    </row>
    <row r="5093" spans="16:18" ht="11.25">
      <c r="P5093" s="12"/>
      <c r="Q5093" s="12"/>
      <c r="R5093" s="12"/>
    </row>
    <row r="5094" spans="16:18" ht="11.25">
      <c r="P5094" s="12"/>
      <c r="Q5094" s="12"/>
      <c r="R5094" s="12"/>
    </row>
    <row r="5095" spans="16:18" ht="11.25">
      <c r="P5095" s="12"/>
      <c r="Q5095" s="12"/>
      <c r="R5095" s="12"/>
    </row>
    <row r="5096" spans="16:18" ht="11.25">
      <c r="P5096" s="12"/>
      <c r="Q5096" s="12"/>
      <c r="R5096" s="12"/>
    </row>
    <row r="5097" spans="16:18" ht="11.25">
      <c r="P5097" s="12"/>
      <c r="Q5097" s="12"/>
      <c r="R5097" s="12"/>
    </row>
    <row r="5098" spans="16:18" ht="11.25">
      <c r="P5098" s="12"/>
      <c r="Q5098" s="12"/>
      <c r="R5098" s="12"/>
    </row>
    <row r="5099" spans="16:18" ht="11.25">
      <c r="P5099" s="12"/>
      <c r="Q5099" s="12"/>
      <c r="R5099" s="12"/>
    </row>
    <row r="5100" spans="16:18" ht="11.25">
      <c r="P5100" s="12"/>
      <c r="Q5100" s="12"/>
      <c r="R5100" s="12"/>
    </row>
    <row r="5101" spans="16:18" ht="11.25">
      <c r="P5101" s="12"/>
      <c r="Q5101" s="12"/>
      <c r="R5101" s="12"/>
    </row>
    <row r="5102" spans="16:18" ht="11.25">
      <c r="P5102" s="12"/>
      <c r="Q5102" s="12"/>
      <c r="R5102" s="12"/>
    </row>
    <row r="5103" spans="16:18" ht="11.25">
      <c r="P5103" s="12"/>
      <c r="Q5103" s="12"/>
      <c r="R5103" s="12"/>
    </row>
    <row r="5104" spans="16:18" ht="11.25">
      <c r="P5104" s="12"/>
      <c r="Q5104" s="12"/>
      <c r="R5104" s="12"/>
    </row>
    <row r="5105" spans="16:18" ht="11.25">
      <c r="P5105" s="12"/>
      <c r="Q5105" s="12"/>
      <c r="R5105" s="12"/>
    </row>
    <row r="5106" spans="16:18" ht="11.25">
      <c r="P5106" s="12"/>
      <c r="Q5106" s="12"/>
      <c r="R5106" s="12"/>
    </row>
    <row r="5107" spans="16:18" ht="11.25">
      <c r="P5107" s="12"/>
      <c r="Q5107" s="12"/>
      <c r="R5107" s="12"/>
    </row>
    <row r="5108" spans="16:18" ht="11.25">
      <c r="P5108" s="12"/>
      <c r="Q5108" s="12"/>
      <c r="R5108" s="12"/>
    </row>
    <row r="5109" spans="16:18" ht="11.25">
      <c r="P5109" s="12"/>
      <c r="Q5109" s="12"/>
      <c r="R5109" s="12"/>
    </row>
    <row r="5110" spans="16:18" ht="11.25">
      <c r="P5110" s="12"/>
      <c r="Q5110" s="12"/>
      <c r="R5110" s="12"/>
    </row>
    <row r="5111" spans="16:18" ht="11.25">
      <c r="P5111" s="12"/>
      <c r="Q5111" s="12"/>
      <c r="R5111" s="12"/>
    </row>
    <row r="5112" spans="16:18" ht="11.25">
      <c r="P5112" s="12"/>
      <c r="Q5112" s="12"/>
      <c r="R5112" s="12"/>
    </row>
    <row r="5113" spans="16:18" ht="11.25">
      <c r="P5113" s="12"/>
      <c r="Q5113" s="12"/>
      <c r="R5113" s="12"/>
    </row>
    <row r="5114" spans="16:18" ht="11.25">
      <c r="P5114" s="12"/>
      <c r="Q5114" s="12"/>
      <c r="R5114" s="12"/>
    </row>
    <row r="5115" spans="16:18" ht="11.25">
      <c r="P5115" s="12"/>
      <c r="Q5115" s="12"/>
      <c r="R5115" s="12"/>
    </row>
    <row r="5116" spans="16:18" ht="11.25">
      <c r="P5116" s="12"/>
      <c r="Q5116" s="12"/>
      <c r="R5116" s="12"/>
    </row>
    <row r="5117" spans="16:18" ht="11.25">
      <c r="P5117" s="12"/>
      <c r="Q5117" s="12"/>
      <c r="R5117" s="12"/>
    </row>
    <row r="5118" spans="16:18" ht="11.25">
      <c r="P5118" s="12"/>
      <c r="Q5118" s="12"/>
      <c r="R5118" s="12"/>
    </row>
    <row r="5119" spans="16:18" ht="11.25">
      <c r="P5119" s="12"/>
      <c r="Q5119" s="12"/>
      <c r="R5119" s="12"/>
    </row>
    <row r="5120" spans="16:18" ht="11.25">
      <c r="P5120" s="12"/>
      <c r="Q5120" s="12"/>
      <c r="R5120" s="12"/>
    </row>
    <row r="5121" spans="16:18" ht="11.25">
      <c r="P5121" s="12"/>
      <c r="Q5121" s="12"/>
      <c r="R5121" s="12"/>
    </row>
    <row r="5122" spans="16:18" ht="11.25">
      <c r="P5122" s="12"/>
      <c r="Q5122" s="12"/>
      <c r="R5122" s="12"/>
    </row>
    <row r="5123" spans="16:18" ht="11.25">
      <c r="P5123" s="12"/>
      <c r="Q5123" s="12"/>
      <c r="R5123" s="12"/>
    </row>
    <row r="5124" spans="16:18" ht="11.25">
      <c r="P5124" s="12"/>
      <c r="Q5124" s="12"/>
      <c r="R5124" s="12"/>
    </row>
    <row r="5125" spans="16:18" ht="11.25">
      <c r="P5125" s="12"/>
      <c r="Q5125" s="12"/>
      <c r="R5125" s="12"/>
    </row>
    <row r="5126" spans="16:18" ht="11.25">
      <c r="P5126" s="12"/>
      <c r="Q5126" s="12"/>
      <c r="R5126" s="12"/>
    </row>
    <row r="5127" spans="16:18" ht="11.25">
      <c r="P5127" s="12"/>
      <c r="Q5127" s="12"/>
      <c r="R5127" s="12"/>
    </row>
    <row r="5128" spans="16:18" ht="11.25">
      <c r="P5128" s="12"/>
      <c r="Q5128" s="12"/>
      <c r="R5128" s="12"/>
    </row>
    <row r="5129" spans="16:18" ht="11.25">
      <c r="P5129" s="12"/>
      <c r="Q5129" s="12"/>
      <c r="R5129" s="12"/>
    </row>
    <row r="5130" spans="16:18" ht="11.25">
      <c r="P5130" s="12"/>
      <c r="Q5130" s="12"/>
      <c r="R5130" s="12"/>
    </row>
    <row r="5131" spans="16:18" ht="11.25">
      <c r="P5131" s="12"/>
      <c r="Q5131" s="12"/>
      <c r="R5131" s="12"/>
    </row>
    <row r="5132" spans="16:18" ht="11.25">
      <c r="P5132" s="12"/>
      <c r="Q5132" s="12"/>
      <c r="R5132" s="12"/>
    </row>
    <row r="5133" spans="16:18" ht="11.25">
      <c r="P5133" s="12"/>
      <c r="Q5133" s="12"/>
      <c r="R5133" s="12"/>
    </row>
    <row r="5134" spans="16:18" ht="11.25">
      <c r="P5134" s="12"/>
      <c r="Q5134" s="12"/>
      <c r="R5134" s="12"/>
    </row>
    <row r="5135" spans="16:18" ht="11.25">
      <c r="P5135" s="12"/>
      <c r="Q5135" s="12"/>
      <c r="R5135" s="12"/>
    </row>
    <row r="5136" spans="16:18" ht="11.25">
      <c r="P5136" s="12"/>
      <c r="Q5136" s="12"/>
      <c r="R5136" s="12"/>
    </row>
    <row r="5137" spans="16:18" ht="11.25">
      <c r="P5137" s="12"/>
      <c r="Q5137" s="12"/>
      <c r="R5137" s="12"/>
    </row>
    <row r="5138" spans="16:18" ht="11.25">
      <c r="P5138" s="12"/>
      <c r="Q5138" s="12"/>
      <c r="R5138" s="12"/>
    </row>
    <row r="5139" spans="16:18" ht="11.25">
      <c r="P5139" s="12"/>
      <c r="Q5139" s="12"/>
      <c r="R5139" s="12"/>
    </row>
    <row r="5140" spans="16:18" ht="11.25">
      <c r="P5140" s="12"/>
      <c r="Q5140" s="12"/>
      <c r="R5140" s="12"/>
    </row>
    <row r="5141" spans="16:18" ht="11.25">
      <c r="P5141" s="12"/>
      <c r="Q5141" s="12"/>
      <c r="R5141" s="12"/>
    </row>
    <row r="5142" spans="16:18" ht="11.25">
      <c r="P5142" s="12"/>
      <c r="Q5142" s="12"/>
      <c r="R5142" s="12"/>
    </row>
    <row r="5143" spans="16:18" ht="11.25">
      <c r="P5143" s="12"/>
      <c r="Q5143" s="12"/>
      <c r="R5143" s="12"/>
    </row>
    <row r="5144" spans="16:18" ht="11.25">
      <c r="P5144" s="12"/>
      <c r="Q5144" s="12"/>
      <c r="R5144" s="12"/>
    </row>
    <row r="5145" spans="16:18" ht="11.25">
      <c r="P5145" s="12"/>
      <c r="Q5145" s="12"/>
      <c r="R5145" s="12"/>
    </row>
    <row r="5146" spans="16:18" ht="11.25">
      <c r="P5146" s="12"/>
      <c r="Q5146" s="12"/>
      <c r="R5146" s="12"/>
    </row>
    <row r="5147" spans="16:18" ht="11.25">
      <c r="P5147" s="12"/>
      <c r="Q5147" s="12"/>
      <c r="R5147" s="12"/>
    </row>
    <row r="5148" spans="16:18" ht="11.25">
      <c r="P5148" s="12"/>
      <c r="Q5148" s="12"/>
      <c r="R5148" s="12"/>
    </row>
    <row r="5149" spans="16:18" ht="11.25">
      <c r="P5149" s="12"/>
      <c r="Q5149" s="12"/>
      <c r="R5149" s="12"/>
    </row>
    <row r="5150" spans="16:18" ht="11.25">
      <c r="P5150" s="12"/>
      <c r="Q5150" s="12"/>
      <c r="R5150" s="12"/>
    </row>
    <row r="5151" spans="16:18" ht="11.25">
      <c r="P5151" s="12"/>
      <c r="Q5151" s="12"/>
      <c r="R5151" s="12"/>
    </row>
    <row r="5152" spans="16:18" ht="11.25">
      <c r="P5152" s="12"/>
      <c r="Q5152" s="12"/>
      <c r="R5152" s="12"/>
    </row>
    <row r="5153" spans="16:18" ht="11.25">
      <c r="P5153" s="12"/>
      <c r="Q5153" s="12"/>
      <c r="R5153" s="12"/>
    </row>
    <row r="5154" spans="16:18" ht="11.25">
      <c r="P5154" s="12"/>
      <c r="Q5154" s="12"/>
      <c r="R5154" s="12"/>
    </row>
    <row r="5155" spans="16:18" ht="11.25">
      <c r="P5155" s="12"/>
      <c r="Q5155" s="12"/>
      <c r="R5155" s="12"/>
    </row>
    <row r="5156" spans="16:18" ht="11.25">
      <c r="P5156" s="12"/>
      <c r="Q5156" s="12"/>
      <c r="R5156" s="12"/>
    </row>
    <row r="5157" spans="16:18" ht="11.25">
      <c r="P5157" s="12"/>
      <c r="Q5157" s="12"/>
      <c r="R5157" s="12"/>
    </row>
    <row r="5158" spans="16:18" ht="11.25">
      <c r="P5158" s="12"/>
      <c r="Q5158" s="12"/>
      <c r="R5158" s="12"/>
    </row>
    <row r="5159" spans="16:18" ht="11.25">
      <c r="P5159" s="12"/>
      <c r="Q5159" s="12"/>
      <c r="R5159" s="12"/>
    </row>
    <row r="5160" spans="16:18" ht="11.25">
      <c r="P5160" s="12"/>
      <c r="Q5160" s="12"/>
      <c r="R5160" s="12"/>
    </row>
    <row r="5161" spans="16:18" ht="11.25">
      <c r="P5161" s="12"/>
      <c r="Q5161" s="12"/>
      <c r="R5161" s="12"/>
    </row>
    <row r="5162" spans="16:18" ht="11.25">
      <c r="P5162" s="12"/>
      <c r="Q5162" s="12"/>
      <c r="R5162" s="12"/>
    </row>
    <row r="5163" spans="16:18" ht="11.25">
      <c r="P5163" s="12"/>
      <c r="Q5163" s="12"/>
      <c r="R5163" s="12"/>
    </row>
    <row r="5164" spans="16:18" ht="11.25">
      <c r="P5164" s="12"/>
      <c r="Q5164" s="12"/>
      <c r="R5164" s="12"/>
    </row>
    <row r="5165" spans="16:18" ht="11.25">
      <c r="P5165" s="12"/>
      <c r="Q5165" s="12"/>
      <c r="R5165" s="12"/>
    </row>
    <row r="5166" spans="16:18" ht="11.25">
      <c r="P5166" s="12"/>
      <c r="Q5166" s="12"/>
      <c r="R5166" s="12"/>
    </row>
    <row r="5167" spans="16:18" ht="11.25">
      <c r="P5167" s="12"/>
      <c r="Q5167" s="12"/>
      <c r="R5167" s="12"/>
    </row>
    <row r="5168" spans="16:18" ht="11.25">
      <c r="P5168" s="12"/>
      <c r="Q5168" s="12"/>
      <c r="R5168" s="12"/>
    </row>
    <row r="5169" spans="16:18" ht="11.25">
      <c r="P5169" s="12"/>
      <c r="Q5169" s="12"/>
      <c r="R5169" s="12"/>
    </row>
    <row r="5170" spans="16:18" ht="11.25">
      <c r="P5170" s="12"/>
      <c r="Q5170" s="12"/>
      <c r="R5170" s="12"/>
    </row>
    <row r="5171" spans="16:18" ht="11.25">
      <c r="P5171" s="12"/>
      <c r="Q5171" s="12"/>
      <c r="R5171" s="12"/>
    </row>
    <row r="5172" spans="16:18" ht="11.25">
      <c r="P5172" s="12"/>
      <c r="Q5172" s="12"/>
      <c r="R5172" s="12"/>
    </row>
    <row r="5173" spans="16:18" ht="11.25">
      <c r="P5173" s="12"/>
      <c r="Q5173" s="12"/>
      <c r="R5173" s="12"/>
    </row>
    <row r="5174" spans="16:18" ht="11.25">
      <c r="P5174" s="12"/>
      <c r="Q5174" s="12"/>
      <c r="R5174" s="12"/>
    </row>
    <row r="5175" spans="16:18" ht="11.25">
      <c r="P5175" s="12"/>
      <c r="Q5175" s="12"/>
      <c r="R5175" s="12"/>
    </row>
    <row r="5176" spans="16:18" ht="11.25">
      <c r="P5176" s="12"/>
      <c r="Q5176" s="12"/>
      <c r="R5176" s="12"/>
    </row>
    <row r="5177" spans="16:18" ht="11.25">
      <c r="P5177" s="12"/>
      <c r="Q5177" s="12"/>
      <c r="R5177" s="12"/>
    </row>
    <row r="5178" spans="16:18" ht="11.25">
      <c r="P5178" s="12"/>
      <c r="Q5178" s="12"/>
      <c r="R5178" s="12"/>
    </row>
    <row r="5179" spans="16:18" ht="11.25">
      <c r="P5179" s="12"/>
      <c r="Q5179" s="12"/>
      <c r="R5179" s="12"/>
    </row>
    <row r="5180" spans="16:18" ht="11.25">
      <c r="P5180" s="12"/>
      <c r="Q5180" s="12"/>
      <c r="R5180" s="12"/>
    </row>
    <row r="5181" spans="16:18" ht="11.25">
      <c r="P5181" s="12"/>
      <c r="Q5181" s="12"/>
      <c r="R5181" s="12"/>
    </row>
    <row r="5182" spans="16:18" ht="11.25">
      <c r="P5182" s="12"/>
      <c r="Q5182" s="12"/>
      <c r="R5182" s="12"/>
    </row>
    <row r="5183" spans="16:18" ht="11.25">
      <c r="P5183" s="12"/>
      <c r="Q5183" s="12"/>
      <c r="R5183" s="12"/>
    </row>
    <row r="5184" spans="16:18" ht="11.25">
      <c r="P5184" s="12"/>
      <c r="Q5184" s="12"/>
      <c r="R5184" s="12"/>
    </row>
    <row r="5185" spans="16:18" ht="11.25">
      <c r="P5185" s="12"/>
      <c r="Q5185" s="12"/>
      <c r="R5185" s="12"/>
    </row>
    <row r="5186" spans="16:18" ht="11.25">
      <c r="P5186" s="12"/>
      <c r="Q5186" s="12"/>
      <c r="R5186" s="12"/>
    </row>
    <row r="5187" spans="16:18" ht="11.25">
      <c r="P5187" s="12"/>
      <c r="Q5187" s="12"/>
      <c r="R5187" s="12"/>
    </row>
    <row r="5188" spans="16:18" ht="11.25">
      <c r="P5188" s="12"/>
      <c r="Q5188" s="12"/>
      <c r="R5188" s="12"/>
    </row>
    <row r="5189" spans="16:18" ht="11.25">
      <c r="P5189" s="12"/>
      <c r="Q5189" s="12"/>
      <c r="R5189" s="12"/>
    </row>
    <row r="5190" spans="16:18" ht="11.25">
      <c r="P5190" s="12"/>
      <c r="Q5190" s="12"/>
      <c r="R5190" s="12"/>
    </row>
    <row r="5191" spans="16:18" ht="11.25">
      <c r="P5191" s="12"/>
      <c r="Q5191" s="12"/>
      <c r="R5191" s="12"/>
    </row>
    <row r="5192" spans="16:18" ht="11.25">
      <c r="P5192" s="12"/>
      <c r="Q5192" s="12"/>
      <c r="R5192" s="12"/>
    </row>
    <row r="5193" spans="16:18" ht="11.25">
      <c r="P5193" s="12"/>
      <c r="Q5193" s="12"/>
      <c r="R5193" s="12"/>
    </row>
    <row r="5194" spans="16:18" ht="11.25">
      <c r="P5194" s="12"/>
      <c r="Q5194" s="12"/>
      <c r="R5194" s="12"/>
    </row>
    <row r="5195" spans="16:18" ht="11.25">
      <c r="P5195" s="12"/>
      <c r="Q5195" s="12"/>
      <c r="R5195" s="12"/>
    </row>
    <row r="5196" spans="16:18" ht="11.25">
      <c r="P5196" s="12"/>
      <c r="Q5196" s="12"/>
      <c r="R5196" s="12"/>
    </row>
    <row r="5197" spans="16:18" ht="11.25">
      <c r="P5197" s="12"/>
      <c r="Q5197" s="12"/>
      <c r="R5197" s="12"/>
    </row>
    <row r="5198" spans="16:18" ht="11.25">
      <c r="P5198" s="12"/>
      <c r="Q5198" s="12"/>
      <c r="R5198" s="12"/>
    </row>
    <row r="5199" spans="16:18" ht="11.25">
      <c r="P5199" s="12"/>
      <c r="Q5199" s="12"/>
      <c r="R5199" s="12"/>
    </row>
    <row r="5200" spans="16:18" ht="11.25">
      <c r="P5200" s="12"/>
      <c r="Q5200" s="12"/>
      <c r="R5200" s="12"/>
    </row>
    <row r="5201" spans="16:18" ht="11.25">
      <c r="P5201" s="12"/>
      <c r="Q5201" s="12"/>
      <c r="R5201" s="12"/>
    </row>
    <row r="5202" spans="16:18" ht="11.25">
      <c r="P5202" s="12"/>
      <c r="Q5202" s="12"/>
      <c r="R5202" s="12"/>
    </row>
    <row r="5203" spans="16:18" ht="11.25">
      <c r="P5203" s="12"/>
      <c r="Q5203" s="12"/>
      <c r="R5203" s="12"/>
    </row>
    <row r="5204" spans="16:18" ht="11.25">
      <c r="P5204" s="12"/>
      <c r="Q5204" s="12"/>
      <c r="R5204" s="12"/>
    </row>
    <row r="5205" spans="16:18" ht="11.25">
      <c r="P5205" s="12"/>
      <c r="Q5205" s="12"/>
      <c r="R5205" s="12"/>
    </row>
    <row r="5206" spans="16:18" ht="11.25">
      <c r="P5206" s="12"/>
      <c r="Q5206" s="12"/>
      <c r="R5206" s="12"/>
    </row>
    <row r="5207" spans="16:18" ht="11.25">
      <c r="P5207" s="12"/>
      <c r="Q5207" s="12"/>
      <c r="R5207" s="12"/>
    </row>
    <row r="5208" spans="16:18" ht="11.25">
      <c r="P5208" s="12"/>
      <c r="Q5208" s="12"/>
      <c r="R5208" s="12"/>
    </row>
    <row r="5209" spans="16:18" ht="11.25">
      <c r="P5209" s="12"/>
      <c r="Q5209" s="12"/>
      <c r="R5209" s="12"/>
    </row>
    <row r="5210" spans="16:18" ht="11.25">
      <c r="P5210" s="12"/>
      <c r="Q5210" s="12"/>
      <c r="R5210" s="12"/>
    </row>
    <row r="5211" spans="16:18" ht="11.25">
      <c r="P5211" s="12"/>
      <c r="Q5211" s="12"/>
      <c r="R5211" s="12"/>
    </row>
    <row r="5212" spans="16:18" ht="11.25">
      <c r="P5212" s="12"/>
      <c r="Q5212" s="12"/>
      <c r="R5212" s="12"/>
    </row>
    <row r="5213" spans="16:18" ht="11.25">
      <c r="P5213" s="12"/>
      <c r="Q5213" s="12"/>
      <c r="R5213" s="12"/>
    </row>
    <row r="5214" spans="16:18" ht="11.25">
      <c r="P5214" s="12"/>
      <c r="Q5214" s="12"/>
      <c r="R5214" s="12"/>
    </row>
    <row r="5215" spans="16:18" ht="11.25">
      <c r="P5215" s="12"/>
      <c r="Q5215" s="12"/>
      <c r="R5215" s="12"/>
    </row>
    <row r="5216" spans="16:18" ht="11.25">
      <c r="P5216" s="12"/>
      <c r="Q5216" s="12"/>
      <c r="R5216" s="12"/>
    </row>
    <row r="5217" spans="16:18" ht="11.25">
      <c r="P5217" s="12"/>
      <c r="Q5217" s="12"/>
      <c r="R5217" s="12"/>
    </row>
    <row r="5218" spans="16:18" ht="11.25">
      <c r="P5218" s="12"/>
      <c r="Q5218" s="12"/>
      <c r="R5218" s="12"/>
    </row>
    <row r="5219" spans="16:18" ht="11.25">
      <c r="P5219" s="12"/>
      <c r="Q5219" s="12"/>
      <c r="R5219" s="12"/>
    </row>
    <row r="5220" spans="16:18" ht="11.25">
      <c r="P5220" s="12"/>
      <c r="Q5220" s="12"/>
      <c r="R5220" s="12"/>
    </row>
    <row r="5221" spans="16:18" ht="11.25">
      <c r="P5221" s="12"/>
      <c r="Q5221" s="12"/>
      <c r="R5221" s="12"/>
    </row>
    <row r="5222" spans="16:18" ht="11.25">
      <c r="P5222" s="12"/>
      <c r="Q5222" s="12"/>
      <c r="R5222" s="12"/>
    </row>
    <row r="5223" spans="16:18" ht="11.25">
      <c r="P5223" s="12"/>
      <c r="Q5223" s="12"/>
      <c r="R5223" s="12"/>
    </row>
    <row r="5224" spans="16:18" ht="11.25">
      <c r="P5224" s="12"/>
      <c r="Q5224" s="12"/>
      <c r="R5224" s="12"/>
    </row>
    <row r="5225" spans="16:18" ht="11.25">
      <c r="P5225" s="12"/>
      <c r="Q5225" s="12"/>
      <c r="R5225" s="12"/>
    </row>
    <row r="5226" spans="16:18" ht="11.25">
      <c r="P5226" s="12"/>
      <c r="Q5226" s="12"/>
      <c r="R5226" s="12"/>
    </row>
    <row r="5227" spans="16:18" ht="11.25">
      <c r="P5227" s="12"/>
      <c r="Q5227" s="12"/>
      <c r="R5227" s="12"/>
    </row>
    <row r="5228" spans="16:18" ht="11.25">
      <c r="P5228" s="12"/>
      <c r="Q5228" s="12"/>
      <c r="R5228" s="12"/>
    </row>
    <row r="5229" spans="16:18" ht="11.25">
      <c r="P5229" s="12"/>
      <c r="Q5229" s="12"/>
      <c r="R5229" s="12"/>
    </row>
    <row r="5230" spans="16:18" ht="11.25">
      <c r="P5230" s="12"/>
      <c r="Q5230" s="12"/>
      <c r="R5230" s="12"/>
    </row>
    <row r="5231" spans="16:18" ht="11.25">
      <c r="P5231" s="12"/>
      <c r="Q5231" s="12"/>
      <c r="R5231" s="12"/>
    </row>
    <row r="5232" spans="16:18" ht="11.25">
      <c r="P5232" s="12"/>
      <c r="Q5232" s="12"/>
      <c r="R5232" s="12"/>
    </row>
    <row r="5233" spans="16:18" ht="11.25">
      <c r="P5233" s="12"/>
      <c r="Q5233" s="12"/>
      <c r="R5233" s="12"/>
    </row>
    <row r="5234" spans="16:18" ht="11.25">
      <c r="P5234" s="12"/>
      <c r="Q5234" s="12"/>
      <c r="R5234" s="12"/>
    </row>
    <row r="5235" spans="16:18" ht="11.25">
      <c r="P5235" s="12"/>
      <c r="Q5235" s="12"/>
      <c r="R5235" s="12"/>
    </row>
    <row r="5236" spans="16:18" ht="11.25">
      <c r="P5236" s="12"/>
      <c r="Q5236" s="12"/>
      <c r="R5236" s="12"/>
    </row>
    <row r="5237" spans="16:18" ht="11.25">
      <c r="P5237" s="12"/>
      <c r="Q5237" s="12"/>
      <c r="R5237" s="12"/>
    </row>
    <row r="5238" spans="16:18" ht="11.25">
      <c r="P5238" s="12"/>
      <c r="Q5238" s="12"/>
      <c r="R5238" s="12"/>
    </row>
    <row r="5239" spans="16:18" ht="11.25">
      <c r="P5239" s="12"/>
      <c r="Q5239" s="12"/>
      <c r="R5239" s="12"/>
    </row>
    <row r="5240" spans="16:18" ht="11.25">
      <c r="P5240" s="12"/>
      <c r="Q5240" s="12"/>
      <c r="R5240" s="12"/>
    </row>
    <row r="5241" spans="16:18" ht="11.25">
      <c r="P5241" s="12"/>
      <c r="Q5241" s="12"/>
      <c r="R5241" s="12"/>
    </row>
    <row r="5242" spans="16:18" ht="11.25">
      <c r="P5242" s="12"/>
      <c r="Q5242" s="12"/>
      <c r="R5242" s="12"/>
    </row>
    <row r="5243" spans="16:18" ht="11.25">
      <c r="P5243" s="12"/>
      <c r="Q5243" s="12"/>
      <c r="R5243" s="12"/>
    </row>
    <row r="5244" spans="16:18" ht="11.25">
      <c r="P5244" s="12"/>
      <c r="Q5244" s="12"/>
      <c r="R5244" s="12"/>
    </row>
    <row r="5245" spans="16:18" ht="11.25">
      <c r="P5245" s="12"/>
      <c r="Q5245" s="12"/>
      <c r="R5245" s="12"/>
    </row>
    <row r="5246" spans="16:18" ht="11.25">
      <c r="P5246" s="12"/>
      <c r="Q5246" s="12"/>
      <c r="R5246" s="12"/>
    </row>
    <row r="5247" spans="16:18" ht="11.25">
      <c r="P5247" s="12"/>
      <c r="Q5247" s="12"/>
      <c r="R5247" s="12"/>
    </row>
    <row r="5248" spans="16:18" ht="11.25">
      <c r="P5248" s="12"/>
      <c r="Q5248" s="12"/>
      <c r="R5248" s="12"/>
    </row>
    <row r="5249" spans="16:18" ht="11.25">
      <c r="P5249" s="12"/>
      <c r="Q5249" s="12"/>
      <c r="R5249" s="12"/>
    </row>
    <row r="5250" spans="16:18" ht="11.25">
      <c r="P5250" s="12"/>
      <c r="Q5250" s="12"/>
      <c r="R5250" s="12"/>
    </row>
    <row r="5251" spans="16:18" ht="11.25">
      <c r="P5251" s="12"/>
      <c r="Q5251" s="12"/>
      <c r="R5251" s="12"/>
    </row>
    <row r="5252" spans="16:18" ht="11.25">
      <c r="P5252" s="12"/>
      <c r="Q5252" s="12"/>
      <c r="R5252" s="12"/>
    </row>
    <row r="5253" spans="16:18" ht="11.25">
      <c r="P5253" s="12"/>
      <c r="Q5253" s="12"/>
      <c r="R5253" s="12"/>
    </row>
    <row r="5254" spans="16:18" ht="11.25">
      <c r="P5254" s="12"/>
      <c r="Q5254" s="12"/>
      <c r="R5254" s="12"/>
    </row>
    <row r="5255" spans="16:18" ht="11.25">
      <c r="P5255" s="12"/>
      <c r="Q5255" s="12"/>
      <c r="R5255" s="12"/>
    </row>
    <row r="5256" spans="16:18" ht="11.25">
      <c r="P5256" s="12"/>
      <c r="Q5256" s="12"/>
      <c r="R5256" s="12"/>
    </row>
    <row r="5257" spans="16:18" ht="11.25">
      <c r="P5257" s="12"/>
      <c r="Q5257" s="12"/>
      <c r="R5257" s="12"/>
    </row>
    <row r="5258" spans="16:18" ht="11.25">
      <c r="P5258" s="12"/>
      <c r="Q5258" s="12"/>
      <c r="R5258" s="12"/>
    </row>
    <row r="5259" spans="16:18" ht="11.25">
      <c r="P5259" s="12"/>
      <c r="Q5259" s="12"/>
      <c r="R5259" s="12"/>
    </row>
    <row r="5260" spans="16:18" ht="11.25">
      <c r="P5260" s="12"/>
      <c r="Q5260" s="12"/>
      <c r="R5260" s="12"/>
    </row>
    <row r="5261" spans="16:18" ht="11.25">
      <c r="P5261" s="12"/>
      <c r="Q5261" s="12"/>
      <c r="R5261" s="12"/>
    </row>
    <row r="5262" spans="16:18" ht="11.25">
      <c r="P5262" s="12"/>
      <c r="Q5262" s="12"/>
      <c r="R5262" s="12"/>
    </row>
    <row r="5263" spans="16:18" ht="11.25">
      <c r="P5263" s="12"/>
      <c r="Q5263" s="12"/>
      <c r="R5263" s="12"/>
    </row>
    <row r="5264" spans="16:18" ht="11.25">
      <c r="P5264" s="12"/>
      <c r="Q5264" s="12"/>
      <c r="R5264" s="12"/>
    </row>
    <row r="5265" spans="16:18" ht="11.25">
      <c r="P5265" s="12"/>
      <c r="Q5265" s="12"/>
      <c r="R5265" s="12"/>
    </row>
    <row r="5266" spans="16:18" ht="11.25">
      <c r="P5266" s="12"/>
      <c r="Q5266" s="12"/>
      <c r="R5266" s="12"/>
    </row>
    <row r="5267" spans="16:18" ht="11.25">
      <c r="P5267" s="12"/>
      <c r="Q5267" s="12"/>
      <c r="R5267" s="12"/>
    </row>
    <row r="5268" spans="16:18" ht="11.25">
      <c r="P5268" s="12"/>
      <c r="Q5268" s="12"/>
      <c r="R5268" s="12"/>
    </row>
    <row r="5269" spans="16:18" ht="11.25">
      <c r="P5269" s="12"/>
      <c r="Q5269" s="12"/>
      <c r="R5269" s="12"/>
    </row>
    <row r="5270" spans="16:18" ht="11.25">
      <c r="P5270" s="12"/>
      <c r="Q5270" s="12"/>
      <c r="R5270" s="12"/>
    </row>
    <row r="5271" spans="16:18" ht="11.25">
      <c r="P5271" s="12"/>
      <c r="Q5271" s="12"/>
      <c r="R5271" s="12"/>
    </row>
    <row r="5272" spans="16:18" ht="11.25">
      <c r="P5272" s="12"/>
      <c r="Q5272" s="12"/>
      <c r="R5272" s="12"/>
    </row>
    <row r="5273" spans="16:18" ht="11.25">
      <c r="P5273" s="12"/>
      <c r="Q5273" s="12"/>
      <c r="R5273" s="12"/>
    </row>
    <row r="5274" spans="16:18" ht="11.25">
      <c r="P5274" s="12"/>
      <c r="Q5274" s="12"/>
      <c r="R5274" s="12"/>
    </row>
    <row r="5275" spans="16:18" ht="11.25">
      <c r="P5275" s="12"/>
      <c r="Q5275" s="12"/>
      <c r="R5275" s="12"/>
    </row>
    <row r="5276" spans="16:18" ht="11.25">
      <c r="P5276" s="12"/>
      <c r="Q5276" s="12"/>
      <c r="R5276" s="12"/>
    </row>
    <row r="5277" spans="16:18" ht="11.25">
      <c r="P5277" s="12"/>
      <c r="Q5277" s="12"/>
      <c r="R5277" s="12"/>
    </row>
    <row r="5278" spans="16:18" ht="11.25">
      <c r="P5278" s="12"/>
      <c r="Q5278" s="12"/>
      <c r="R5278" s="12"/>
    </row>
    <row r="5279" spans="16:18" ht="11.25">
      <c r="P5279" s="12"/>
      <c r="Q5279" s="12"/>
      <c r="R5279" s="12"/>
    </row>
    <row r="5280" spans="16:18" ht="11.25">
      <c r="P5280" s="12"/>
      <c r="Q5280" s="12"/>
      <c r="R5280" s="12"/>
    </row>
    <row r="5281" spans="16:18" ht="11.25">
      <c r="P5281" s="12"/>
      <c r="Q5281" s="12"/>
      <c r="R5281" s="12"/>
    </row>
    <row r="5282" spans="16:18" ht="11.25">
      <c r="P5282" s="12"/>
      <c r="Q5282" s="12"/>
      <c r="R5282" s="12"/>
    </row>
    <row r="5283" spans="16:18" ht="11.25">
      <c r="P5283" s="12"/>
      <c r="Q5283" s="12"/>
      <c r="R5283" s="12"/>
    </row>
    <row r="5284" spans="16:18" ht="11.25">
      <c r="P5284" s="12"/>
      <c r="Q5284" s="12"/>
      <c r="R5284" s="12"/>
    </row>
    <row r="5285" spans="16:18" ht="11.25">
      <c r="P5285" s="12"/>
      <c r="Q5285" s="12"/>
      <c r="R5285" s="12"/>
    </row>
    <row r="5286" spans="16:18" ht="11.25">
      <c r="P5286" s="12"/>
      <c r="Q5286" s="12"/>
      <c r="R5286" s="12"/>
    </row>
    <row r="5287" spans="16:18" ht="11.25">
      <c r="P5287" s="12"/>
      <c r="Q5287" s="12"/>
      <c r="R5287" s="12"/>
    </row>
    <row r="5288" spans="16:18" ht="11.25">
      <c r="P5288" s="12"/>
      <c r="Q5288" s="12"/>
      <c r="R5288" s="12"/>
    </row>
    <row r="5289" spans="16:18" ht="11.25">
      <c r="P5289" s="12"/>
      <c r="Q5289" s="12"/>
      <c r="R5289" s="12"/>
    </row>
    <row r="5290" spans="16:18" ht="11.25">
      <c r="P5290" s="12"/>
      <c r="Q5290" s="12"/>
      <c r="R5290" s="12"/>
    </row>
    <row r="5291" spans="16:18" ht="11.25">
      <c r="P5291" s="12"/>
      <c r="Q5291" s="12"/>
      <c r="R5291" s="12"/>
    </row>
    <row r="5292" spans="16:18" ht="11.25">
      <c r="P5292" s="12"/>
      <c r="Q5292" s="12"/>
      <c r="R5292" s="12"/>
    </row>
    <row r="5293" spans="16:18" ht="11.25">
      <c r="P5293" s="12"/>
      <c r="Q5293" s="12"/>
      <c r="R5293" s="12"/>
    </row>
    <row r="5294" spans="16:18" ht="11.25">
      <c r="P5294" s="12"/>
      <c r="Q5294" s="12"/>
      <c r="R5294" s="12"/>
    </row>
    <row r="5295" spans="16:18" ht="11.25">
      <c r="P5295" s="12"/>
      <c r="Q5295" s="12"/>
      <c r="R5295" s="12"/>
    </row>
    <row r="5296" spans="16:18" ht="11.25">
      <c r="P5296" s="12"/>
      <c r="Q5296" s="12"/>
      <c r="R5296" s="12"/>
    </row>
    <row r="5297" spans="16:18" ht="11.25">
      <c r="P5297" s="12"/>
      <c r="Q5297" s="12"/>
      <c r="R5297" s="12"/>
    </row>
    <row r="5298" spans="16:18" ht="11.25">
      <c r="P5298" s="12"/>
      <c r="Q5298" s="12"/>
      <c r="R5298" s="12"/>
    </row>
    <row r="5299" spans="16:18" ht="11.25">
      <c r="P5299" s="12"/>
      <c r="Q5299" s="12"/>
      <c r="R5299" s="12"/>
    </row>
    <row r="5300" spans="16:18" ht="11.25">
      <c r="P5300" s="12"/>
      <c r="Q5300" s="12"/>
      <c r="R5300" s="12"/>
    </row>
    <row r="5301" spans="16:18" ht="11.25">
      <c r="P5301" s="12"/>
      <c r="Q5301" s="12"/>
      <c r="R5301" s="12"/>
    </row>
    <row r="5302" spans="16:18" ht="11.25">
      <c r="P5302" s="12"/>
      <c r="Q5302" s="12"/>
      <c r="R5302" s="12"/>
    </row>
    <row r="5303" spans="16:18" ht="11.25">
      <c r="P5303" s="12"/>
      <c r="Q5303" s="12"/>
      <c r="R5303" s="12"/>
    </row>
    <row r="5304" spans="16:18" ht="11.25">
      <c r="P5304" s="12"/>
      <c r="Q5304" s="12"/>
      <c r="R5304" s="12"/>
    </row>
    <row r="5305" spans="16:18" ht="11.25">
      <c r="P5305" s="12"/>
      <c r="Q5305" s="12"/>
      <c r="R5305" s="12"/>
    </row>
    <row r="5306" spans="16:18" ht="11.25">
      <c r="P5306" s="12"/>
      <c r="Q5306" s="12"/>
      <c r="R5306" s="12"/>
    </row>
    <row r="5307" spans="16:18" ht="11.25">
      <c r="P5307" s="12"/>
      <c r="Q5307" s="12"/>
      <c r="R5307" s="12"/>
    </row>
    <row r="5308" spans="16:18" ht="11.25">
      <c r="P5308" s="12"/>
      <c r="Q5308" s="12"/>
      <c r="R5308" s="12"/>
    </row>
    <row r="5309" spans="16:18" ht="11.25">
      <c r="P5309" s="12"/>
      <c r="Q5309" s="12"/>
      <c r="R5309" s="12"/>
    </row>
    <row r="5310" spans="16:18" ht="11.25">
      <c r="P5310" s="12"/>
      <c r="Q5310" s="12"/>
      <c r="R5310" s="12"/>
    </row>
    <row r="5311" spans="16:18" ht="11.25">
      <c r="P5311" s="12"/>
      <c r="Q5311" s="12"/>
      <c r="R5311" s="12"/>
    </row>
    <row r="5312" spans="16:18" ht="11.25">
      <c r="P5312" s="12"/>
      <c r="Q5312" s="12"/>
      <c r="R5312" s="12"/>
    </row>
    <row r="5313" spans="16:18" ht="11.25">
      <c r="P5313" s="12"/>
      <c r="Q5313" s="12"/>
      <c r="R5313" s="12"/>
    </row>
    <row r="5314" spans="16:18" ht="11.25">
      <c r="P5314" s="12"/>
      <c r="Q5314" s="12"/>
      <c r="R5314" s="12"/>
    </row>
    <row r="5315" spans="16:18" ht="11.25">
      <c r="P5315" s="12"/>
      <c r="Q5315" s="12"/>
      <c r="R5315" s="12"/>
    </row>
    <row r="5316" spans="16:18" ht="11.25">
      <c r="P5316" s="12"/>
      <c r="Q5316" s="12"/>
      <c r="R5316" s="12"/>
    </row>
    <row r="5317" spans="16:18" ht="11.25">
      <c r="P5317" s="12"/>
      <c r="Q5317" s="12"/>
      <c r="R5317" s="12"/>
    </row>
    <row r="5318" spans="16:18" ht="11.25">
      <c r="P5318" s="12"/>
      <c r="Q5318" s="12"/>
      <c r="R5318" s="12"/>
    </row>
    <row r="5319" spans="16:18" ht="11.25">
      <c r="P5319" s="12"/>
      <c r="Q5319" s="12"/>
      <c r="R5319" s="12"/>
    </row>
    <row r="5320" spans="16:18" ht="11.25">
      <c r="P5320" s="12"/>
      <c r="Q5320" s="12"/>
      <c r="R5320" s="12"/>
    </row>
    <row r="5321" spans="16:18" ht="11.25">
      <c r="P5321" s="12"/>
      <c r="Q5321" s="12"/>
      <c r="R5321" s="12"/>
    </row>
    <row r="5322" spans="16:18" ht="11.25">
      <c r="P5322" s="12"/>
      <c r="Q5322" s="12"/>
      <c r="R5322" s="12"/>
    </row>
    <row r="5323" spans="16:18" ht="11.25">
      <c r="P5323" s="12"/>
      <c r="Q5323" s="12"/>
      <c r="R5323" s="12"/>
    </row>
    <row r="5324" spans="16:18" ht="11.25">
      <c r="P5324" s="12"/>
      <c r="Q5324" s="12"/>
      <c r="R5324" s="12"/>
    </row>
    <row r="5325" spans="16:18" ht="11.25">
      <c r="P5325" s="12"/>
      <c r="Q5325" s="12"/>
      <c r="R5325" s="12"/>
    </row>
    <row r="5326" spans="16:18" ht="11.25">
      <c r="P5326" s="12"/>
      <c r="Q5326" s="12"/>
      <c r="R5326" s="12"/>
    </row>
    <row r="5327" spans="16:18" ht="11.25">
      <c r="P5327" s="12"/>
      <c r="Q5327" s="12"/>
      <c r="R5327" s="12"/>
    </row>
    <row r="5328" spans="16:18" ht="11.25">
      <c r="P5328" s="12"/>
      <c r="Q5328" s="12"/>
      <c r="R5328" s="12"/>
    </row>
    <row r="5329" spans="16:18" ht="11.25">
      <c r="P5329" s="12"/>
      <c r="Q5329" s="12"/>
      <c r="R5329" s="12"/>
    </row>
    <row r="5330" spans="16:18" ht="11.25">
      <c r="P5330" s="12"/>
      <c r="Q5330" s="12"/>
      <c r="R5330" s="12"/>
    </row>
    <row r="5331" spans="16:18" ht="11.25">
      <c r="P5331" s="12"/>
      <c r="Q5331" s="12"/>
      <c r="R5331" s="12"/>
    </row>
    <row r="5332" spans="16:18" ht="11.25">
      <c r="P5332" s="12"/>
      <c r="Q5332" s="12"/>
      <c r="R5332" s="12"/>
    </row>
    <row r="5333" spans="16:18" ht="11.25">
      <c r="P5333" s="12"/>
      <c r="Q5333" s="12"/>
      <c r="R5333" s="12"/>
    </row>
    <row r="5334" spans="16:18" ht="11.25">
      <c r="P5334" s="12"/>
      <c r="Q5334" s="12"/>
      <c r="R5334" s="12"/>
    </row>
    <row r="5335" spans="16:18" ht="11.25">
      <c r="P5335" s="12"/>
      <c r="Q5335" s="12"/>
      <c r="R5335" s="12"/>
    </row>
    <row r="5336" spans="16:18" ht="11.25">
      <c r="P5336" s="12"/>
      <c r="Q5336" s="12"/>
      <c r="R5336" s="12"/>
    </row>
    <row r="5337" spans="16:18" ht="11.25">
      <c r="P5337" s="12"/>
      <c r="Q5337" s="12"/>
      <c r="R5337" s="12"/>
    </row>
    <row r="5338" spans="16:18" ht="11.25">
      <c r="P5338" s="12"/>
      <c r="Q5338" s="12"/>
      <c r="R5338" s="12"/>
    </row>
    <row r="5339" spans="16:18" ht="11.25">
      <c r="P5339" s="12"/>
      <c r="Q5339" s="12"/>
      <c r="R5339" s="12"/>
    </row>
    <row r="5340" spans="16:18" ht="11.25">
      <c r="P5340" s="12"/>
      <c r="Q5340" s="12"/>
      <c r="R5340" s="12"/>
    </row>
    <row r="5341" spans="16:18" ht="11.25">
      <c r="P5341" s="12"/>
      <c r="Q5341" s="12"/>
      <c r="R5341" s="12"/>
    </row>
    <row r="5342" spans="16:18" ht="11.25">
      <c r="P5342" s="12"/>
      <c r="Q5342" s="12"/>
      <c r="R5342" s="12"/>
    </row>
    <row r="5343" spans="16:18" ht="11.25">
      <c r="P5343" s="12"/>
      <c r="Q5343" s="12"/>
      <c r="R5343" s="12"/>
    </row>
    <row r="5344" spans="16:18" ht="11.25">
      <c r="P5344" s="12"/>
      <c r="Q5344" s="12"/>
      <c r="R5344" s="12"/>
    </row>
    <row r="5345" spans="16:18" ht="11.25">
      <c r="P5345" s="12"/>
      <c r="Q5345" s="12"/>
      <c r="R5345" s="12"/>
    </row>
    <row r="5346" spans="16:18" ht="11.25">
      <c r="P5346" s="12"/>
      <c r="Q5346" s="12"/>
      <c r="R5346" s="12"/>
    </row>
    <row r="5347" spans="16:18" ht="11.25">
      <c r="P5347" s="12"/>
      <c r="Q5347" s="12"/>
      <c r="R5347" s="12"/>
    </row>
    <row r="5348" spans="16:18" ht="11.25">
      <c r="P5348" s="12"/>
      <c r="Q5348" s="12"/>
      <c r="R5348" s="12"/>
    </row>
    <row r="5349" spans="16:18" ht="11.25">
      <c r="P5349" s="12"/>
      <c r="Q5349" s="12"/>
      <c r="R5349" s="12"/>
    </row>
    <row r="5350" spans="16:18" ht="11.25">
      <c r="P5350" s="12"/>
      <c r="Q5350" s="12"/>
      <c r="R5350" s="12"/>
    </row>
    <row r="5351" spans="16:18" ht="11.25">
      <c r="P5351" s="12"/>
      <c r="Q5351" s="12"/>
      <c r="R5351" s="12"/>
    </row>
    <row r="5352" spans="16:18" ht="11.25">
      <c r="P5352" s="12"/>
      <c r="Q5352" s="12"/>
      <c r="R5352" s="12"/>
    </row>
    <row r="5353" spans="16:18" ht="11.25">
      <c r="P5353" s="12"/>
      <c r="Q5353" s="12"/>
      <c r="R5353" s="12"/>
    </row>
    <row r="5354" spans="16:18" ht="11.25">
      <c r="P5354" s="12"/>
      <c r="Q5354" s="12"/>
      <c r="R5354" s="12"/>
    </row>
    <row r="5355" spans="16:18" ht="11.25">
      <c r="P5355" s="12"/>
      <c r="Q5355" s="12"/>
      <c r="R5355" s="12"/>
    </row>
    <row r="5356" spans="16:18" ht="11.25">
      <c r="P5356" s="12"/>
      <c r="Q5356" s="12"/>
      <c r="R5356" s="12"/>
    </row>
    <row r="5357" spans="16:18" ht="11.25">
      <c r="P5357" s="12"/>
      <c r="Q5357" s="12"/>
      <c r="R5357" s="12"/>
    </row>
    <row r="5358" spans="16:18" ht="11.25">
      <c r="P5358" s="12"/>
      <c r="Q5358" s="12"/>
      <c r="R5358" s="12"/>
    </row>
    <row r="5359" spans="16:18" ht="11.25">
      <c r="P5359" s="12"/>
      <c r="Q5359" s="12"/>
      <c r="R5359" s="12"/>
    </row>
    <row r="5360" spans="16:18" ht="11.25">
      <c r="P5360" s="12"/>
      <c r="Q5360" s="12"/>
      <c r="R5360" s="12"/>
    </row>
    <row r="5361" spans="16:18" ht="11.25">
      <c r="P5361" s="12"/>
      <c r="Q5361" s="12"/>
      <c r="R5361" s="12"/>
    </row>
    <row r="5362" spans="16:18" ht="11.25">
      <c r="P5362" s="12"/>
      <c r="Q5362" s="12"/>
      <c r="R5362" s="12"/>
    </row>
    <row r="5363" spans="16:18" ht="11.25">
      <c r="P5363" s="12"/>
      <c r="Q5363" s="12"/>
      <c r="R5363" s="12"/>
    </row>
    <row r="5364" spans="16:18" ht="11.25">
      <c r="P5364" s="12"/>
      <c r="Q5364" s="12"/>
      <c r="R5364" s="12"/>
    </row>
    <row r="5365" spans="16:18" ht="11.25">
      <c r="P5365" s="12"/>
      <c r="Q5365" s="12"/>
      <c r="R5365" s="12"/>
    </row>
    <row r="5366" spans="16:18" ht="11.25">
      <c r="P5366" s="12"/>
      <c r="Q5366" s="12"/>
      <c r="R5366" s="12"/>
    </row>
    <row r="5367" spans="16:18" ht="11.25">
      <c r="P5367" s="12"/>
      <c r="Q5367" s="12"/>
      <c r="R5367" s="12"/>
    </row>
    <row r="5368" spans="16:18" ht="11.25">
      <c r="P5368" s="12"/>
      <c r="Q5368" s="12"/>
      <c r="R5368" s="12"/>
    </row>
    <row r="5369" spans="16:18" ht="11.25">
      <c r="P5369" s="12"/>
      <c r="Q5369" s="12"/>
      <c r="R5369" s="12"/>
    </row>
    <row r="5370" spans="16:18" ht="11.25">
      <c r="P5370" s="12"/>
      <c r="Q5370" s="12"/>
      <c r="R5370" s="12"/>
    </row>
    <row r="5371" spans="16:18" ht="11.25">
      <c r="P5371" s="12"/>
      <c r="Q5371" s="12"/>
      <c r="R5371" s="12"/>
    </row>
    <row r="5372" spans="16:18" ht="11.25">
      <c r="P5372" s="12"/>
      <c r="Q5372" s="12"/>
      <c r="R5372" s="12"/>
    </row>
    <row r="5373" spans="16:18" ht="11.25">
      <c r="P5373" s="12"/>
      <c r="Q5373" s="12"/>
      <c r="R5373" s="12"/>
    </row>
    <row r="5374" spans="16:18" ht="11.25">
      <c r="P5374" s="12"/>
      <c r="Q5374" s="12"/>
      <c r="R5374" s="12"/>
    </row>
    <row r="5375" spans="16:18" ht="11.25">
      <c r="P5375" s="12"/>
      <c r="Q5375" s="12"/>
      <c r="R5375" s="12"/>
    </row>
    <row r="5376" spans="16:18" ht="11.25">
      <c r="P5376" s="12"/>
      <c r="Q5376" s="12"/>
      <c r="R5376" s="12"/>
    </row>
    <row r="5377" spans="16:18" ht="11.25">
      <c r="P5377" s="12"/>
      <c r="Q5377" s="12"/>
      <c r="R5377" s="12"/>
    </row>
    <row r="5378" spans="16:18" ht="11.25">
      <c r="P5378" s="12"/>
      <c r="Q5378" s="12"/>
      <c r="R5378" s="12"/>
    </row>
    <row r="5379" spans="16:18" ht="11.25">
      <c r="P5379" s="12"/>
      <c r="Q5379" s="12"/>
      <c r="R5379" s="12"/>
    </row>
    <row r="5380" spans="16:18" ht="11.25">
      <c r="P5380" s="12"/>
      <c r="Q5380" s="12"/>
      <c r="R5380" s="12"/>
    </row>
    <row r="5381" spans="16:18" ht="11.25">
      <c r="P5381" s="12"/>
      <c r="Q5381" s="12"/>
      <c r="R5381" s="12"/>
    </row>
    <row r="5382" spans="16:18" ht="11.25">
      <c r="P5382" s="12"/>
      <c r="Q5382" s="12"/>
      <c r="R5382" s="12"/>
    </row>
    <row r="5383" spans="16:18" ht="11.25">
      <c r="P5383" s="12"/>
      <c r="Q5383" s="12"/>
      <c r="R5383" s="12"/>
    </row>
    <row r="5384" spans="16:18" ht="11.25">
      <c r="P5384" s="12"/>
      <c r="Q5384" s="12"/>
      <c r="R5384" s="12"/>
    </row>
    <row r="5385" spans="16:18" ht="11.25">
      <c r="P5385" s="12"/>
      <c r="Q5385" s="12"/>
      <c r="R5385" s="12"/>
    </row>
    <row r="5386" spans="16:18" ht="11.25">
      <c r="P5386" s="12"/>
      <c r="Q5386" s="12"/>
      <c r="R5386" s="12"/>
    </row>
    <row r="5387" spans="16:18" ht="11.25">
      <c r="P5387" s="12"/>
      <c r="Q5387" s="12"/>
      <c r="R5387" s="12"/>
    </row>
    <row r="5388" spans="16:18" ht="11.25">
      <c r="P5388" s="12"/>
      <c r="Q5388" s="12"/>
      <c r="R5388" s="12"/>
    </row>
    <row r="5389" spans="16:18" ht="11.25">
      <c r="P5389" s="12"/>
      <c r="Q5389" s="12"/>
      <c r="R5389" s="12"/>
    </row>
    <row r="5390" spans="16:18" ht="11.25">
      <c r="P5390" s="12"/>
      <c r="Q5390" s="12"/>
      <c r="R5390" s="12"/>
    </row>
    <row r="5391" spans="16:18" ht="11.25">
      <c r="P5391" s="12"/>
      <c r="Q5391" s="12"/>
      <c r="R5391" s="12"/>
    </row>
    <row r="5392" spans="16:18" ht="11.25">
      <c r="P5392" s="12"/>
      <c r="Q5392" s="12"/>
      <c r="R5392" s="12"/>
    </row>
    <row r="5393" spans="16:18" ht="11.25">
      <c r="P5393" s="12"/>
      <c r="Q5393" s="12"/>
      <c r="R5393" s="12"/>
    </row>
    <row r="5394" spans="16:18" ht="11.25">
      <c r="P5394" s="12"/>
      <c r="Q5394" s="12"/>
      <c r="R5394" s="12"/>
    </row>
    <row r="5395" spans="16:18" ht="11.25">
      <c r="P5395" s="12"/>
      <c r="Q5395" s="12"/>
      <c r="R5395" s="12"/>
    </row>
    <row r="5396" spans="16:18" ht="11.25">
      <c r="P5396" s="12"/>
      <c r="Q5396" s="12"/>
      <c r="R5396" s="12"/>
    </row>
    <row r="5397" spans="16:18" ht="11.25">
      <c r="P5397" s="12"/>
      <c r="Q5397" s="12"/>
      <c r="R5397" s="12"/>
    </row>
    <row r="5398" spans="16:18" ht="11.25">
      <c r="P5398" s="12"/>
      <c r="Q5398" s="12"/>
      <c r="R5398" s="12"/>
    </row>
    <row r="5399" spans="16:18" ht="11.25">
      <c r="P5399" s="12"/>
      <c r="Q5399" s="12"/>
      <c r="R5399" s="12"/>
    </row>
    <row r="5400" spans="16:18" ht="11.25">
      <c r="P5400" s="12"/>
      <c r="Q5400" s="12"/>
      <c r="R5400" s="12"/>
    </row>
    <row r="5401" spans="16:18" ht="11.25">
      <c r="P5401" s="12"/>
      <c r="Q5401" s="12"/>
      <c r="R5401" s="12"/>
    </row>
    <row r="5402" spans="16:18" ht="11.25">
      <c r="P5402" s="12"/>
      <c r="Q5402" s="12"/>
      <c r="R5402" s="12"/>
    </row>
    <row r="5403" spans="16:18" ht="11.25">
      <c r="P5403" s="12"/>
      <c r="Q5403" s="12"/>
      <c r="R5403" s="12"/>
    </row>
    <row r="5404" spans="16:18" ht="11.25">
      <c r="P5404" s="12"/>
      <c r="Q5404" s="12"/>
      <c r="R5404" s="12"/>
    </row>
    <row r="5405" spans="16:18" ht="11.25">
      <c r="P5405" s="12"/>
      <c r="Q5405" s="12"/>
      <c r="R5405" s="12"/>
    </row>
    <row r="5406" spans="16:18" ht="11.25">
      <c r="P5406" s="12"/>
      <c r="Q5406" s="12"/>
      <c r="R5406" s="12"/>
    </row>
    <row r="5407" spans="16:18" ht="11.25">
      <c r="P5407" s="12"/>
      <c r="Q5407" s="12"/>
      <c r="R5407" s="12"/>
    </row>
    <row r="5408" spans="16:18" ht="11.25">
      <c r="P5408" s="12"/>
      <c r="Q5408" s="12"/>
      <c r="R5408" s="12"/>
    </row>
    <row r="5409" spans="16:18" ht="11.25">
      <c r="P5409" s="12"/>
      <c r="Q5409" s="12"/>
      <c r="R5409" s="12"/>
    </row>
    <row r="5410" spans="16:18" ht="11.25">
      <c r="P5410" s="12"/>
      <c r="Q5410" s="12"/>
      <c r="R5410" s="12"/>
    </row>
    <row r="5411" spans="16:18" ht="11.25">
      <c r="P5411" s="12"/>
      <c r="Q5411" s="12"/>
      <c r="R5411" s="12"/>
    </row>
    <row r="5412" spans="16:18" ht="11.25">
      <c r="P5412" s="12"/>
      <c r="Q5412" s="12"/>
      <c r="R5412" s="12"/>
    </row>
    <row r="5413" spans="16:18" ht="11.25">
      <c r="P5413" s="12"/>
      <c r="Q5413" s="12"/>
      <c r="R5413" s="12"/>
    </row>
    <row r="5414" spans="16:18" ht="11.25">
      <c r="P5414" s="12"/>
      <c r="Q5414" s="12"/>
      <c r="R5414" s="12"/>
    </row>
    <row r="5415" spans="16:18" ht="11.25">
      <c r="P5415" s="12"/>
      <c r="Q5415" s="12"/>
      <c r="R5415" s="12"/>
    </row>
    <row r="5416" spans="16:18" ht="11.25">
      <c r="P5416" s="12"/>
      <c r="Q5416" s="12"/>
      <c r="R5416" s="12"/>
    </row>
    <row r="5417" spans="16:18" ht="11.25">
      <c r="P5417" s="12"/>
      <c r="Q5417" s="12"/>
      <c r="R5417" s="12"/>
    </row>
    <row r="5418" spans="16:18" ht="11.25">
      <c r="P5418" s="12"/>
      <c r="Q5418" s="12"/>
      <c r="R5418" s="12"/>
    </row>
    <row r="5419" spans="16:18" ht="11.25">
      <c r="P5419" s="12"/>
      <c r="Q5419" s="12"/>
      <c r="R5419" s="12"/>
    </row>
    <row r="5420" spans="16:18" ht="11.25">
      <c r="P5420" s="12"/>
      <c r="Q5420" s="12"/>
      <c r="R5420" s="12"/>
    </row>
    <row r="5421" spans="16:18" ht="11.25">
      <c r="P5421" s="12"/>
      <c r="Q5421" s="12"/>
      <c r="R5421" s="12"/>
    </row>
    <row r="5422" spans="16:18" ht="11.25">
      <c r="P5422" s="12"/>
      <c r="Q5422" s="12"/>
      <c r="R5422" s="12"/>
    </row>
    <row r="5423" spans="16:18" ht="11.25">
      <c r="P5423" s="12"/>
      <c r="Q5423" s="12"/>
      <c r="R5423" s="12"/>
    </row>
    <row r="5424" spans="16:18" ht="11.25">
      <c r="P5424" s="12"/>
      <c r="Q5424" s="12"/>
      <c r="R5424" s="12"/>
    </row>
    <row r="5425" spans="16:18" ht="11.25">
      <c r="P5425" s="12"/>
      <c r="Q5425" s="12"/>
      <c r="R5425" s="12"/>
    </row>
    <row r="5426" spans="16:18" ht="11.25">
      <c r="P5426" s="12"/>
      <c r="Q5426" s="12"/>
      <c r="R5426" s="12"/>
    </row>
    <row r="5427" spans="16:18" ht="11.25">
      <c r="P5427" s="12"/>
      <c r="Q5427" s="12"/>
      <c r="R5427" s="12"/>
    </row>
    <row r="5428" spans="16:18" ht="11.25">
      <c r="P5428" s="12"/>
      <c r="Q5428" s="12"/>
      <c r="R5428" s="12"/>
    </row>
    <row r="5429" spans="16:18" ht="11.25">
      <c r="P5429" s="12"/>
      <c r="Q5429" s="12"/>
      <c r="R5429" s="12"/>
    </row>
    <row r="5430" spans="16:18" ht="11.25">
      <c r="P5430" s="12"/>
      <c r="Q5430" s="12"/>
      <c r="R5430" s="12"/>
    </row>
    <row r="5431" spans="16:18" ht="11.25">
      <c r="P5431" s="12"/>
      <c r="Q5431" s="12"/>
      <c r="R5431" s="12"/>
    </row>
    <row r="5432" spans="16:18" ht="11.25">
      <c r="P5432" s="12"/>
      <c r="Q5432" s="12"/>
      <c r="R5432" s="12"/>
    </row>
    <row r="5433" spans="16:18" ht="11.25">
      <c r="P5433" s="12"/>
      <c r="Q5433" s="12"/>
      <c r="R5433" s="12"/>
    </row>
    <row r="5434" spans="16:18" ht="11.25">
      <c r="P5434" s="12"/>
      <c r="Q5434" s="12"/>
      <c r="R5434" s="12"/>
    </row>
    <row r="5435" spans="16:18" ht="11.25">
      <c r="P5435" s="12"/>
      <c r="Q5435" s="12"/>
      <c r="R5435" s="12"/>
    </row>
    <row r="5436" spans="16:18" ht="11.25">
      <c r="P5436" s="12"/>
      <c r="Q5436" s="12"/>
      <c r="R5436" s="12"/>
    </row>
    <row r="5437" spans="16:18" ht="11.25">
      <c r="P5437" s="12"/>
      <c r="Q5437" s="12"/>
      <c r="R5437" s="12"/>
    </row>
    <row r="5438" spans="16:18" ht="11.25">
      <c r="P5438" s="12"/>
      <c r="Q5438" s="12"/>
      <c r="R5438" s="12"/>
    </row>
    <row r="5439" spans="16:18" ht="11.25">
      <c r="P5439" s="12"/>
      <c r="Q5439" s="12"/>
      <c r="R5439" s="12"/>
    </row>
    <row r="5440" spans="16:18" ht="11.25">
      <c r="P5440" s="12"/>
      <c r="Q5440" s="12"/>
      <c r="R5440" s="12"/>
    </row>
    <row r="5441" spans="16:18" ht="11.25">
      <c r="P5441" s="12"/>
      <c r="Q5441" s="12"/>
      <c r="R5441" s="12"/>
    </row>
    <row r="5442" spans="16:18" ht="11.25">
      <c r="P5442" s="12"/>
      <c r="Q5442" s="12"/>
      <c r="R5442" s="12"/>
    </row>
    <row r="5443" spans="16:18" ht="11.25">
      <c r="P5443" s="12"/>
      <c r="Q5443" s="12"/>
      <c r="R5443" s="12"/>
    </row>
    <row r="5444" spans="16:18" ht="11.25">
      <c r="P5444" s="12"/>
      <c r="Q5444" s="12"/>
      <c r="R5444" s="12"/>
    </row>
    <row r="5445" spans="16:18" ht="11.25">
      <c r="P5445" s="12"/>
      <c r="Q5445" s="12"/>
      <c r="R5445" s="12"/>
    </row>
    <row r="5446" spans="16:18" ht="11.25">
      <c r="P5446" s="12"/>
      <c r="Q5446" s="12"/>
      <c r="R5446" s="12"/>
    </row>
    <row r="5447" spans="16:18" ht="11.25">
      <c r="P5447" s="12"/>
      <c r="Q5447" s="12"/>
      <c r="R5447" s="12"/>
    </row>
    <row r="5448" spans="16:18" ht="11.25">
      <c r="P5448" s="12"/>
      <c r="Q5448" s="12"/>
      <c r="R5448" s="12"/>
    </row>
    <row r="5449" spans="16:18" ht="11.25">
      <c r="P5449" s="12"/>
      <c r="Q5449" s="12"/>
      <c r="R5449" s="12"/>
    </row>
    <row r="5450" spans="16:18" ht="11.25">
      <c r="P5450" s="12"/>
      <c r="Q5450" s="12"/>
      <c r="R5450" s="12"/>
    </row>
    <row r="5451" spans="16:18" ht="11.25">
      <c r="P5451" s="12"/>
      <c r="Q5451" s="12"/>
      <c r="R5451" s="12"/>
    </row>
    <row r="5452" spans="16:18" ht="11.25">
      <c r="P5452" s="12"/>
      <c r="Q5452" s="12"/>
      <c r="R5452" s="12"/>
    </row>
    <row r="5453" spans="16:18" ht="11.25">
      <c r="P5453" s="12"/>
      <c r="Q5453" s="12"/>
      <c r="R5453" s="12"/>
    </row>
    <row r="5454" spans="16:18" ht="11.25">
      <c r="P5454" s="12"/>
      <c r="Q5454" s="12"/>
      <c r="R5454" s="12"/>
    </row>
    <row r="5455" spans="16:18" ht="11.25">
      <c r="P5455" s="12"/>
      <c r="Q5455" s="12"/>
      <c r="R5455" s="12"/>
    </row>
    <row r="5456" spans="16:18" ht="11.25">
      <c r="P5456" s="12"/>
      <c r="Q5456" s="12"/>
      <c r="R5456" s="12"/>
    </row>
    <row r="5457" spans="16:18" ht="11.25">
      <c r="P5457" s="12"/>
      <c r="Q5457" s="12"/>
      <c r="R5457" s="12"/>
    </row>
    <row r="5458" spans="16:18" ht="11.25">
      <c r="P5458" s="12"/>
      <c r="Q5458" s="12"/>
      <c r="R5458" s="12"/>
    </row>
    <row r="5459" spans="16:18" ht="11.25">
      <c r="P5459" s="12"/>
      <c r="Q5459" s="12"/>
      <c r="R5459" s="12"/>
    </row>
    <row r="5460" spans="16:18" ht="11.25">
      <c r="P5460" s="12"/>
      <c r="Q5460" s="12"/>
      <c r="R5460" s="12"/>
    </row>
    <row r="5461" spans="16:18" ht="11.25">
      <c r="P5461" s="12"/>
      <c r="Q5461" s="12"/>
      <c r="R5461" s="12"/>
    </row>
    <row r="5462" spans="16:18" ht="11.25">
      <c r="P5462" s="12"/>
      <c r="Q5462" s="12"/>
      <c r="R5462" s="12"/>
    </row>
    <row r="5463" spans="16:18" ht="11.25">
      <c r="P5463" s="12"/>
      <c r="Q5463" s="12"/>
      <c r="R5463" s="12"/>
    </row>
    <row r="5464" spans="16:18" ht="11.25">
      <c r="P5464" s="12"/>
      <c r="Q5464" s="12"/>
      <c r="R5464" s="12"/>
    </row>
    <row r="5465" spans="16:18" ht="11.25">
      <c r="P5465" s="12"/>
      <c r="Q5465" s="12"/>
      <c r="R5465" s="12"/>
    </row>
    <row r="5466" spans="16:18" ht="11.25">
      <c r="P5466" s="12"/>
      <c r="Q5466" s="12"/>
      <c r="R5466" s="12"/>
    </row>
    <row r="5467" spans="16:18" ht="11.25">
      <c r="P5467" s="12"/>
      <c r="Q5467" s="12"/>
      <c r="R5467" s="12"/>
    </row>
    <row r="5468" spans="16:18" ht="11.25">
      <c r="P5468" s="12"/>
      <c r="Q5468" s="12"/>
      <c r="R5468" s="12"/>
    </row>
    <row r="5469" spans="16:18" ht="11.25">
      <c r="P5469" s="12"/>
      <c r="Q5469" s="12"/>
      <c r="R5469" s="12"/>
    </row>
    <row r="5470" spans="16:18" ht="11.25">
      <c r="P5470" s="12"/>
      <c r="Q5470" s="12"/>
      <c r="R5470" s="12"/>
    </row>
    <row r="5471" spans="16:18" ht="11.25">
      <c r="P5471" s="12"/>
      <c r="Q5471" s="12"/>
      <c r="R5471" s="12"/>
    </row>
    <row r="5472" spans="16:18" ht="11.25">
      <c r="P5472" s="12"/>
      <c r="Q5472" s="12"/>
      <c r="R5472" s="12"/>
    </row>
    <row r="5473" spans="16:18" ht="11.25">
      <c r="P5473" s="12"/>
      <c r="Q5473" s="12"/>
      <c r="R5473" s="12"/>
    </row>
    <row r="5474" spans="16:18" ht="11.25">
      <c r="P5474" s="12"/>
      <c r="Q5474" s="12"/>
      <c r="R5474" s="12"/>
    </row>
    <row r="5475" spans="16:18" ht="11.25">
      <c r="P5475" s="12"/>
      <c r="Q5475" s="12"/>
      <c r="R5475" s="12"/>
    </row>
    <row r="5476" spans="16:18" ht="11.25">
      <c r="P5476" s="12"/>
      <c r="Q5476" s="12"/>
      <c r="R5476" s="12"/>
    </row>
    <row r="5477" spans="16:18" ht="11.25">
      <c r="P5477" s="12"/>
      <c r="Q5477" s="12"/>
      <c r="R5477" s="12"/>
    </row>
    <row r="5478" spans="16:18" ht="11.25">
      <c r="P5478" s="12"/>
      <c r="Q5478" s="12"/>
      <c r="R5478" s="12"/>
    </row>
    <row r="5479" spans="16:18" ht="11.25">
      <c r="P5479" s="12"/>
      <c r="Q5479" s="12"/>
      <c r="R5479" s="12"/>
    </row>
    <row r="5480" spans="16:18" ht="11.25">
      <c r="P5480" s="12"/>
      <c r="Q5480" s="12"/>
      <c r="R5480" s="12"/>
    </row>
    <row r="5481" spans="16:18" ht="11.25">
      <c r="P5481" s="12"/>
      <c r="Q5481" s="12"/>
      <c r="R5481" s="12"/>
    </row>
    <row r="5482" spans="16:18" ht="11.25">
      <c r="P5482" s="12"/>
      <c r="Q5482" s="12"/>
      <c r="R5482" s="12"/>
    </row>
    <row r="5483" spans="16:18" ht="11.25">
      <c r="P5483" s="12"/>
      <c r="Q5483" s="12"/>
      <c r="R5483" s="12"/>
    </row>
    <row r="5484" spans="16:18" ht="11.25">
      <c r="P5484" s="12"/>
      <c r="Q5484" s="12"/>
      <c r="R5484" s="12"/>
    </row>
    <row r="5485" spans="16:18" ht="11.25">
      <c r="P5485" s="12"/>
      <c r="Q5485" s="12"/>
      <c r="R5485" s="12"/>
    </row>
    <row r="5486" spans="16:18" ht="11.25">
      <c r="P5486" s="12"/>
      <c r="Q5486" s="12"/>
      <c r="R5486" s="12"/>
    </row>
    <row r="5487" spans="16:18" ht="11.25">
      <c r="P5487" s="12"/>
      <c r="Q5487" s="12"/>
      <c r="R5487" s="12"/>
    </row>
    <row r="5488" spans="16:18" ht="11.25">
      <c r="P5488" s="12"/>
      <c r="Q5488" s="12"/>
      <c r="R5488" s="12"/>
    </row>
    <row r="5489" spans="16:18" ht="11.25">
      <c r="P5489" s="12"/>
      <c r="Q5489" s="12"/>
      <c r="R5489" s="12"/>
    </row>
    <row r="5490" spans="16:18" ht="11.25">
      <c r="P5490" s="12"/>
      <c r="Q5490" s="12"/>
      <c r="R5490" s="12"/>
    </row>
    <row r="5491" spans="16:18" ht="11.25">
      <c r="P5491" s="12"/>
      <c r="Q5491" s="12"/>
      <c r="R5491" s="12"/>
    </row>
    <row r="5492" spans="16:18" ht="11.25">
      <c r="P5492" s="12"/>
      <c r="Q5492" s="12"/>
      <c r="R5492" s="12"/>
    </row>
    <row r="5493" spans="16:18" ht="11.25">
      <c r="P5493" s="12"/>
      <c r="Q5493" s="12"/>
      <c r="R5493" s="12"/>
    </row>
    <row r="5494" spans="16:18" ht="11.25">
      <c r="P5494" s="12"/>
      <c r="Q5494" s="12"/>
      <c r="R5494" s="12"/>
    </row>
    <row r="5495" spans="16:18" ht="11.25">
      <c r="P5495" s="12"/>
      <c r="Q5495" s="12"/>
      <c r="R5495" s="12"/>
    </row>
    <row r="5496" spans="16:18" ht="11.25">
      <c r="P5496" s="12"/>
      <c r="Q5496" s="12"/>
      <c r="R5496" s="12"/>
    </row>
    <row r="5497" spans="16:18" ht="11.25">
      <c r="P5497" s="12"/>
      <c r="Q5497" s="12"/>
      <c r="R5497" s="12"/>
    </row>
    <row r="5498" spans="16:18" ht="11.25">
      <c r="P5498" s="12"/>
      <c r="Q5498" s="12"/>
      <c r="R5498" s="12"/>
    </row>
    <row r="5499" spans="16:18" ht="11.25">
      <c r="P5499" s="12"/>
      <c r="Q5499" s="12"/>
      <c r="R5499" s="12"/>
    </row>
    <row r="5500" spans="16:18" ht="11.25">
      <c r="P5500" s="12"/>
      <c r="Q5500" s="12"/>
      <c r="R5500" s="12"/>
    </row>
    <row r="5501" spans="16:18" ht="11.25">
      <c r="P5501" s="12"/>
      <c r="Q5501" s="12"/>
      <c r="R5501" s="12"/>
    </row>
    <row r="5502" spans="16:18" ht="11.25">
      <c r="P5502" s="12"/>
      <c r="Q5502" s="12"/>
      <c r="R5502" s="12"/>
    </row>
    <row r="5503" spans="16:18" ht="11.25">
      <c r="P5503" s="12"/>
      <c r="Q5503" s="12"/>
      <c r="R5503" s="12"/>
    </row>
    <row r="5504" spans="16:18" ht="11.25">
      <c r="P5504" s="12"/>
      <c r="Q5504" s="12"/>
      <c r="R5504" s="12"/>
    </row>
    <row r="5505" spans="16:18" ht="11.25">
      <c r="P5505" s="12"/>
      <c r="Q5505" s="12"/>
      <c r="R5505" s="12"/>
    </row>
    <row r="5506" spans="16:18" ht="11.25">
      <c r="P5506" s="12"/>
      <c r="Q5506" s="12"/>
      <c r="R5506" s="12"/>
    </row>
    <row r="5507" spans="16:18" ht="11.25">
      <c r="P5507" s="12"/>
      <c r="Q5507" s="12"/>
      <c r="R5507" s="12"/>
    </row>
    <row r="5508" spans="16:18" ht="11.25">
      <c r="P5508" s="12"/>
      <c r="Q5508" s="12"/>
      <c r="R5508" s="12"/>
    </row>
    <row r="5509" spans="16:18" ht="11.25">
      <c r="P5509" s="12"/>
      <c r="Q5509" s="12"/>
      <c r="R5509" s="12"/>
    </row>
    <row r="5510" spans="16:18" ht="11.25">
      <c r="P5510" s="12"/>
      <c r="Q5510" s="12"/>
      <c r="R5510" s="12"/>
    </row>
    <row r="5511" spans="16:18" ht="11.25">
      <c r="P5511" s="12"/>
      <c r="Q5511" s="12"/>
      <c r="R5511" s="12"/>
    </row>
    <row r="5512" spans="16:18" ht="11.25">
      <c r="P5512" s="12"/>
      <c r="Q5512" s="12"/>
      <c r="R5512" s="12"/>
    </row>
    <row r="5513" spans="16:18" ht="11.25">
      <c r="P5513" s="12"/>
      <c r="Q5513" s="12"/>
      <c r="R5513" s="12"/>
    </row>
    <row r="5514" spans="16:18" ht="11.25">
      <c r="P5514" s="12"/>
      <c r="Q5514" s="12"/>
      <c r="R5514" s="12"/>
    </row>
    <row r="5515" spans="16:18" ht="11.25">
      <c r="P5515" s="12"/>
      <c r="Q5515" s="12"/>
      <c r="R5515" s="12"/>
    </row>
    <row r="5516" spans="16:18" ht="11.25">
      <c r="P5516" s="12"/>
      <c r="Q5516" s="12"/>
      <c r="R5516" s="12"/>
    </row>
    <row r="5517" spans="16:18" ht="11.25">
      <c r="P5517" s="12"/>
      <c r="Q5517" s="12"/>
      <c r="R5517" s="12"/>
    </row>
    <row r="5518" spans="16:18" ht="11.25">
      <c r="P5518" s="12"/>
      <c r="Q5518" s="12"/>
      <c r="R5518" s="12"/>
    </row>
    <row r="5519" spans="16:18" ht="11.25">
      <c r="P5519" s="12"/>
      <c r="Q5519" s="12"/>
      <c r="R5519" s="12"/>
    </row>
    <row r="5520" spans="16:18" ht="11.25">
      <c r="P5520" s="12"/>
      <c r="Q5520" s="12"/>
      <c r="R5520" s="12"/>
    </row>
    <row r="5521" spans="16:18" ht="11.25">
      <c r="P5521" s="12"/>
      <c r="Q5521" s="12"/>
      <c r="R5521" s="12"/>
    </row>
    <row r="5522" spans="16:18" ht="11.25">
      <c r="P5522" s="12"/>
      <c r="Q5522" s="12"/>
      <c r="R5522" s="12"/>
    </row>
    <row r="5523" spans="16:18" ht="11.25">
      <c r="P5523" s="12"/>
      <c r="Q5523" s="12"/>
      <c r="R5523" s="12"/>
    </row>
    <row r="5524" spans="16:18" ht="11.25">
      <c r="P5524" s="12"/>
      <c r="Q5524" s="12"/>
      <c r="R5524" s="12"/>
    </row>
    <row r="5525" spans="16:18" ht="11.25">
      <c r="P5525" s="12"/>
      <c r="Q5525" s="12"/>
      <c r="R5525" s="12"/>
    </row>
    <row r="5526" spans="16:18" ht="11.25">
      <c r="P5526" s="12"/>
      <c r="Q5526" s="12"/>
      <c r="R5526" s="12"/>
    </row>
    <row r="5527" spans="16:18" ht="11.25">
      <c r="P5527" s="12"/>
      <c r="Q5527" s="12"/>
      <c r="R5527" s="12"/>
    </row>
    <row r="5528" spans="16:18" ht="11.25">
      <c r="P5528" s="12"/>
      <c r="Q5528" s="12"/>
      <c r="R5528" s="12"/>
    </row>
    <row r="5529" spans="16:18" ht="11.25">
      <c r="P5529" s="12"/>
      <c r="Q5529" s="12"/>
      <c r="R5529" s="12"/>
    </row>
    <row r="5530" spans="16:18" ht="11.25">
      <c r="P5530" s="12"/>
      <c r="Q5530" s="12"/>
      <c r="R5530" s="12"/>
    </row>
    <row r="5531" spans="16:18" ht="11.25">
      <c r="P5531" s="12"/>
      <c r="Q5531" s="12"/>
      <c r="R5531" s="12"/>
    </row>
    <row r="5532" spans="16:18" ht="11.25">
      <c r="P5532" s="12"/>
      <c r="Q5532" s="12"/>
      <c r="R5532" s="12"/>
    </row>
    <row r="5533" spans="16:18" ht="11.25">
      <c r="P5533" s="12"/>
      <c r="Q5533" s="12"/>
      <c r="R5533" s="12"/>
    </row>
    <row r="5534" spans="16:18" ht="11.25">
      <c r="P5534" s="12"/>
      <c r="Q5534" s="12"/>
      <c r="R5534" s="12"/>
    </row>
    <row r="5535" spans="16:18" ht="11.25">
      <c r="P5535" s="12"/>
      <c r="Q5535" s="12"/>
      <c r="R5535" s="12"/>
    </row>
    <row r="5536" spans="16:18" ht="11.25">
      <c r="P5536" s="12"/>
      <c r="Q5536" s="12"/>
      <c r="R5536" s="12"/>
    </row>
    <row r="5537" spans="16:18" ht="11.25">
      <c r="P5537" s="12"/>
      <c r="Q5537" s="12"/>
      <c r="R5537" s="12"/>
    </row>
    <row r="5538" spans="16:18" ht="11.25">
      <c r="P5538" s="12"/>
      <c r="Q5538" s="12"/>
      <c r="R5538" s="12"/>
    </row>
    <row r="5539" spans="16:18" ht="11.25">
      <c r="P5539" s="12"/>
      <c r="Q5539" s="12"/>
      <c r="R5539" s="12"/>
    </row>
    <row r="5540" spans="16:18" ht="11.25">
      <c r="P5540" s="12"/>
      <c r="Q5540" s="12"/>
      <c r="R5540" s="12"/>
    </row>
    <row r="5541" spans="16:18" ht="11.25">
      <c r="P5541" s="12"/>
      <c r="Q5541" s="12"/>
      <c r="R5541" s="12"/>
    </row>
    <row r="5542" spans="16:18" ht="11.25">
      <c r="P5542" s="12"/>
      <c r="Q5542" s="12"/>
      <c r="R5542" s="12"/>
    </row>
    <row r="5543" spans="16:18" ht="11.25">
      <c r="P5543" s="12"/>
      <c r="Q5543" s="12"/>
      <c r="R5543" s="12"/>
    </row>
    <row r="5544" spans="16:18" ht="11.25">
      <c r="P5544" s="12"/>
      <c r="Q5544" s="12"/>
      <c r="R5544" s="12"/>
    </row>
    <row r="5545" spans="16:18" ht="11.25">
      <c r="P5545" s="12"/>
      <c r="Q5545" s="12"/>
      <c r="R5545" s="12"/>
    </row>
    <row r="5546" spans="16:18" ht="11.25">
      <c r="P5546" s="12"/>
      <c r="Q5546" s="12"/>
      <c r="R5546" s="12"/>
    </row>
    <row r="5547" spans="16:18" ht="11.25">
      <c r="P5547" s="12"/>
      <c r="Q5547" s="12"/>
      <c r="R5547" s="12"/>
    </row>
    <row r="5548" spans="16:18" ht="11.25">
      <c r="P5548" s="12"/>
      <c r="Q5548" s="12"/>
      <c r="R5548" s="12"/>
    </row>
    <row r="5549" spans="16:18" ht="11.25">
      <c r="P5549" s="12"/>
      <c r="Q5549" s="12"/>
      <c r="R5549" s="12"/>
    </row>
    <row r="5550" spans="16:18" ht="11.25">
      <c r="P5550" s="12"/>
      <c r="Q5550" s="12"/>
      <c r="R5550" s="12"/>
    </row>
    <row r="5551" spans="16:18" ht="11.25">
      <c r="P5551" s="12"/>
      <c r="Q5551" s="12"/>
      <c r="R5551" s="12"/>
    </row>
    <row r="5552" spans="16:18" ht="11.25">
      <c r="P5552" s="12"/>
      <c r="Q5552" s="12"/>
      <c r="R5552" s="12"/>
    </row>
    <row r="5553" spans="16:18" ht="11.25">
      <c r="P5553" s="12"/>
      <c r="Q5553" s="12"/>
      <c r="R5553" s="12"/>
    </row>
    <row r="5554" spans="16:18" ht="11.25">
      <c r="P5554" s="12"/>
      <c r="Q5554" s="12"/>
      <c r="R5554" s="12"/>
    </row>
    <row r="5555" spans="16:18" ht="11.25">
      <c r="P5555" s="12"/>
      <c r="Q5555" s="12"/>
      <c r="R5555" s="12"/>
    </row>
    <row r="5556" spans="16:18" ht="11.25">
      <c r="P5556" s="12"/>
      <c r="Q5556" s="12"/>
      <c r="R5556" s="12"/>
    </row>
    <row r="5557" spans="16:18" ht="11.25">
      <c r="P5557" s="12"/>
      <c r="Q5557" s="12"/>
      <c r="R5557" s="12"/>
    </row>
    <row r="5558" spans="16:18" ht="11.25">
      <c r="P5558" s="12"/>
      <c r="Q5558" s="12"/>
      <c r="R5558" s="12"/>
    </row>
    <row r="5559" spans="16:18" ht="11.25">
      <c r="P5559" s="12"/>
      <c r="Q5559" s="12"/>
      <c r="R5559" s="12"/>
    </row>
    <row r="5560" spans="16:18" ht="11.25">
      <c r="P5560" s="12"/>
      <c r="Q5560" s="12"/>
      <c r="R5560" s="12"/>
    </row>
    <row r="5561" spans="16:18" ht="11.25">
      <c r="P5561" s="12"/>
      <c r="Q5561" s="12"/>
      <c r="R5561" s="12"/>
    </row>
    <row r="5562" spans="16:18" ht="11.25">
      <c r="P5562" s="12"/>
      <c r="Q5562" s="12"/>
      <c r="R5562" s="12"/>
    </row>
    <row r="5563" spans="16:18" ht="11.25">
      <c r="P5563" s="12"/>
      <c r="Q5563" s="12"/>
      <c r="R5563" s="12"/>
    </row>
    <row r="5564" spans="16:18" ht="11.25">
      <c r="P5564" s="12"/>
      <c r="Q5564" s="12"/>
      <c r="R5564" s="12"/>
    </row>
    <row r="5565" spans="16:18" ht="11.25">
      <c r="P5565" s="12"/>
      <c r="Q5565" s="12"/>
      <c r="R5565" s="12"/>
    </row>
    <row r="5566" spans="16:18" ht="11.25">
      <c r="P5566" s="12"/>
      <c r="Q5566" s="12"/>
      <c r="R5566" s="12"/>
    </row>
    <row r="5567" spans="16:18" ht="11.25">
      <c r="P5567" s="12"/>
      <c r="Q5567" s="12"/>
      <c r="R5567" s="12"/>
    </row>
    <row r="5568" spans="16:18" ht="11.25">
      <c r="P5568" s="12"/>
      <c r="Q5568" s="12"/>
      <c r="R5568" s="12"/>
    </row>
    <row r="5569" spans="16:18" ht="11.25">
      <c r="P5569" s="12"/>
      <c r="Q5569" s="12"/>
      <c r="R5569" s="12"/>
    </row>
    <row r="5570" spans="16:18" ht="11.25">
      <c r="P5570" s="12"/>
      <c r="Q5570" s="12"/>
      <c r="R5570" s="12"/>
    </row>
    <row r="5571" spans="16:18" ht="11.25">
      <c r="P5571" s="12"/>
      <c r="Q5571" s="12"/>
      <c r="R5571" s="12"/>
    </row>
    <row r="5572" spans="16:18" ht="11.25">
      <c r="P5572" s="12"/>
      <c r="Q5572" s="12"/>
      <c r="R5572" s="12"/>
    </row>
    <row r="5573" spans="16:18" ht="11.25">
      <c r="P5573" s="12"/>
      <c r="Q5573" s="12"/>
      <c r="R5573" s="12"/>
    </row>
    <row r="5574" spans="16:18" ht="11.25">
      <c r="P5574" s="12"/>
      <c r="Q5574" s="12"/>
      <c r="R5574" s="12"/>
    </row>
    <row r="5575" spans="16:18" ht="11.25">
      <c r="P5575" s="12"/>
      <c r="Q5575" s="12"/>
      <c r="R5575" s="12"/>
    </row>
    <row r="5576" spans="16:18" ht="11.25">
      <c r="P5576" s="12"/>
      <c r="Q5576" s="12"/>
      <c r="R5576" s="12"/>
    </row>
    <row r="5577" spans="16:18" ht="11.25">
      <c r="P5577" s="12"/>
      <c r="Q5577" s="12"/>
      <c r="R5577" s="12"/>
    </row>
    <row r="5578" spans="16:18" ht="11.25">
      <c r="P5578" s="12"/>
      <c r="Q5578" s="12"/>
      <c r="R5578" s="12"/>
    </row>
    <row r="5579" spans="16:18" ht="11.25">
      <c r="P5579" s="12"/>
      <c r="Q5579" s="12"/>
      <c r="R5579" s="12"/>
    </row>
    <row r="5580" spans="16:18" ht="11.25">
      <c r="P5580" s="12"/>
      <c r="Q5580" s="12"/>
      <c r="R5580" s="12"/>
    </row>
    <row r="5581" spans="16:18" ht="11.25">
      <c r="P5581" s="12"/>
      <c r="Q5581" s="12"/>
      <c r="R5581" s="12"/>
    </row>
    <row r="5582" spans="16:18" ht="11.25">
      <c r="P5582" s="12"/>
      <c r="Q5582" s="12"/>
      <c r="R5582" s="12"/>
    </row>
    <row r="5583" spans="16:18" ht="11.25">
      <c r="P5583" s="12"/>
      <c r="Q5583" s="12"/>
      <c r="R5583" s="12"/>
    </row>
    <row r="5584" spans="16:18" ht="11.25">
      <c r="P5584" s="12"/>
      <c r="Q5584" s="12"/>
      <c r="R5584" s="12"/>
    </row>
    <row r="5585" spans="16:18" ht="11.25">
      <c r="P5585" s="12"/>
      <c r="Q5585" s="12"/>
      <c r="R5585" s="12"/>
    </row>
    <row r="5586" spans="16:18" ht="11.25">
      <c r="P5586" s="12"/>
      <c r="Q5586" s="12"/>
      <c r="R5586" s="12"/>
    </row>
    <row r="5587" spans="16:18" ht="11.25">
      <c r="P5587" s="12"/>
      <c r="Q5587" s="12"/>
      <c r="R5587" s="12"/>
    </row>
    <row r="5588" spans="16:18" ht="11.25">
      <c r="P5588" s="12"/>
      <c r="Q5588" s="12"/>
      <c r="R5588" s="12"/>
    </row>
    <row r="5589" spans="16:18" ht="11.25">
      <c r="P5589" s="12"/>
      <c r="Q5589" s="12"/>
      <c r="R5589" s="12"/>
    </row>
    <row r="5590" spans="16:18" ht="11.25">
      <c r="P5590" s="12"/>
      <c r="Q5590" s="12"/>
      <c r="R5590" s="12"/>
    </row>
    <row r="5591" spans="16:18" ht="11.25">
      <c r="P5591" s="12"/>
      <c r="Q5591" s="12"/>
      <c r="R5591" s="12"/>
    </row>
    <row r="5592" spans="16:18" ht="11.25">
      <c r="P5592" s="12"/>
      <c r="Q5592" s="12"/>
      <c r="R5592" s="12"/>
    </row>
    <row r="5593" spans="16:18" ht="11.25">
      <c r="P5593" s="12"/>
      <c r="Q5593" s="12"/>
      <c r="R5593" s="12"/>
    </row>
    <row r="5594" spans="16:18" ht="11.25">
      <c r="P5594" s="12"/>
      <c r="Q5594" s="12"/>
      <c r="R5594" s="12"/>
    </row>
    <row r="5595" spans="16:18" ht="11.25">
      <c r="P5595" s="12"/>
      <c r="Q5595" s="12"/>
      <c r="R5595" s="12"/>
    </row>
    <row r="5596" spans="16:18" ht="11.25">
      <c r="P5596" s="12"/>
      <c r="Q5596" s="12"/>
      <c r="R5596" s="12"/>
    </row>
    <row r="5597" spans="16:18" ht="11.25">
      <c r="P5597" s="12"/>
      <c r="Q5597" s="12"/>
      <c r="R5597" s="12"/>
    </row>
    <row r="5598" spans="16:18" ht="11.25">
      <c r="P5598" s="12"/>
      <c r="Q5598" s="12"/>
      <c r="R5598" s="12"/>
    </row>
    <row r="5599" spans="16:18" ht="11.25">
      <c r="P5599" s="12"/>
      <c r="Q5599" s="12"/>
      <c r="R5599" s="12"/>
    </row>
    <row r="5600" spans="16:18" ht="11.25">
      <c r="P5600" s="12"/>
      <c r="Q5600" s="12"/>
      <c r="R5600" s="12"/>
    </row>
    <row r="5601" spans="16:18" ht="11.25">
      <c r="P5601" s="12"/>
      <c r="Q5601" s="12"/>
      <c r="R5601" s="12"/>
    </row>
    <row r="5602" spans="16:18" ht="11.25">
      <c r="P5602" s="12"/>
      <c r="Q5602" s="12"/>
      <c r="R5602" s="12"/>
    </row>
    <row r="5603" spans="16:18" ht="11.25">
      <c r="P5603" s="12"/>
      <c r="Q5603" s="12"/>
      <c r="R5603" s="12"/>
    </row>
    <row r="5604" spans="16:18" ht="11.25">
      <c r="P5604" s="12"/>
      <c r="Q5604" s="12"/>
      <c r="R5604" s="12"/>
    </row>
    <row r="5605" spans="16:18" ht="11.25">
      <c r="P5605" s="12"/>
      <c r="Q5605" s="12"/>
      <c r="R5605" s="12"/>
    </row>
    <row r="5606" spans="16:18" ht="11.25">
      <c r="P5606" s="12"/>
      <c r="Q5606" s="12"/>
      <c r="R5606" s="12"/>
    </row>
    <row r="5607" spans="16:18" ht="11.25">
      <c r="P5607" s="12"/>
      <c r="Q5607" s="12"/>
      <c r="R5607" s="12"/>
    </row>
    <row r="5608" spans="16:18" ht="11.25">
      <c r="P5608" s="12"/>
      <c r="Q5608" s="12"/>
      <c r="R5608" s="12"/>
    </row>
    <row r="5609" spans="16:18" ht="11.25">
      <c r="P5609" s="12"/>
      <c r="Q5609" s="12"/>
      <c r="R5609" s="12"/>
    </row>
    <row r="5610" spans="16:18" ht="11.25">
      <c r="P5610" s="12"/>
      <c r="Q5610" s="12"/>
      <c r="R5610" s="12"/>
    </row>
    <row r="5611" spans="16:18" ht="11.25">
      <c r="P5611" s="12"/>
      <c r="Q5611" s="12"/>
      <c r="R5611" s="12"/>
    </row>
    <row r="5612" spans="16:18" ht="11.25">
      <c r="P5612" s="12"/>
      <c r="Q5612" s="12"/>
      <c r="R5612" s="12"/>
    </row>
    <row r="5613" spans="16:18" ht="11.25">
      <c r="P5613" s="12"/>
      <c r="Q5613" s="12"/>
      <c r="R5613" s="12"/>
    </row>
    <row r="5614" spans="16:18" ht="11.25">
      <c r="P5614" s="12"/>
      <c r="Q5614" s="12"/>
      <c r="R5614" s="12"/>
    </row>
    <row r="5615" spans="16:18" ht="11.25">
      <c r="P5615" s="12"/>
      <c r="Q5615" s="12"/>
      <c r="R5615" s="12"/>
    </row>
    <row r="5616" spans="16:18" ht="11.25">
      <c r="P5616" s="12"/>
      <c r="Q5616" s="12"/>
      <c r="R5616" s="12"/>
    </row>
    <row r="5617" spans="16:18" ht="11.25">
      <c r="P5617" s="12"/>
      <c r="Q5617" s="12"/>
      <c r="R5617" s="12"/>
    </row>
    <row r="5618" spans="16:18" ht="11.25">
      <c r="P5618" s="12"/>
      <c r="Q5618" s="12"/>
      <c r="R5618" s="12"/>
    </row>
    <row r="5619" spans="16:18" ht="11.25">
      <c r="P5619" s="12"/>
      <c r="Q5619" s="12"/>
      <c r="R5619" s="12"/>
    </row>
    <row r="5620" spans="16:18" ht="11.25">
      <c r="P5620" s="12"/>
      <c r="Q5620" s="12"/>
      <c r="R5620" s="12"/>
    </row>
    <row r="5621" spans="16:18" ht="11.25">
      <c r="P5621" s="12"/>
      <c r="Q5621" s="12"/>
      <c r="R5621" s="12"/>
    </row>
    <row r="5622" spans="16:18" ht="11.25">
      <c r="P5622" s="12"/>
      <c r="Q5622" s="12"/>
      <c r="R5622" s="12"/>
    </row>
    <row r="5623" spans="16:18" ht="11.25">
      <c r="P5623" s="12"/>
      <c r="Q5623" s="12"/>
      <c r="R5623" s="12"/>
    </row>
    <row r="5624" spans="16:18" ht="11.25">
      <c r="P5624" s="12"/>
      <c r="Q5624" s="12"/>
      <c r="R5624" s="12"/>
    </row>
    <row r="5625" spans="16:18" ht="11.25">
      <c r="P5625" s="12"/>
      <c r="Q5625" s="12"/>
      <c r="R5625" s="12"/>
    </row>
    <row r="5626" spans="16:18" ht="11.25">
      <c r="P5626" s="12"/>
      <c r="Q5626" s="12"/>
      <c r="R5626" s="12"/>
    </row>
    <row r="5627" spans="16:18" ht="11.25">
      <c r="P5627" s="12"/>
      <c r="Q5627" s="12"/>
      <c r="R5627" s="12"/>
    </row>
    <row r="5628" spans="16:18" ht="11.25">
      <c r="P5628" s="12"/>
      <c r="Q5628" s="12"/>
      <c r="R5628" s="12"/>
    </row>
    <row r="5629" spans="16:18" ht="11.25">
      <c r="P5629" s="12"/>
      <c r="Q5629" s="12"/>
      <c r="R5629" s="12"/>
    </row>
    <row r="5630" spans="16:18" ht="11.25">
      <c r="P5630" s="12"/>
      <c r="Q5630" s="12"/>
      <c r="R5630" s="12"/>
    </row>
    <row r="5631" spans="16:18" ht="11.25">
      <c r="P5631" s="12"/>
      <c r="Q5631" s="12"/>
      <c r="R5631" s="12"/>
    </row>
    <row r="5632" spans="16:18" ht="11.25">
      <c r="P5632" s="12"/>
      <c r="Q5632" s="12"/>
      <c r="R5632" s="12"/>
    </row>
    <row r="5633" spans="16:18" ht="11.25">
      <c r="P5633" s="12"/>
      <c r="Q5633" s="12"/>
      <c r="R5633" s="12"/>
    </row>
    <row r="5634" spans="16:18" ht="11.25">
      <c r="P5634" s="12"/>
      <c r="Q5634" s="12"/>
      <c r="R5634" s="12"/>
    </row>
    <row r="5635" spans="16:18" ht="11.25">
      <c r="P5635" s="12"/>
      <c r="Q5635" s="12"/>
      <c r="R5635" s="12"/>
    </row>
    <row r="5636" spans="16:18" ht="11.25">
      <c r="P5636" s="12"/>
      <c r="Q5636" s="12"/>
      <c r="R5636" s="12"/>
    </row>
    <row r="5637" spans="16:18" ht="11.25">
      <c r="P5637" s="12"/>
      <c r="Q5637" s="12"/>
      <c r="R5637" s="12"/>
    </row>
    <row r="5638" spans="16:18" ht="11.25">
      <c r="P5638" s="12"/>
      <c r="Q5638" s="12"/>
      <c r="R5638" s="12"/>
    </row>
    <row r="5639" spans="16:18" ht="11.25">
      <c r="P5639" s="12"/>
      <c r="Q5639" s="12"/>
      <c r="R5639" s="12"/>
    </row>
    <row r="5640" spans="16:18" ht="11.25">
      <c r="P5640" s="12"/>
      <c r="Q5640" s="12"/>
      <c r="R5640" s="12"/>
    </row>
    <row r="5641" spans="16:18" ht="11.25">
      <c r="P5641" s="12"/>
      <c r="Q5641" s="12"/>
      <c r="R5641" s="12"/>
    </row>
    <row r="5642" spans="16:18" ht="11.25">
      <c r="P5642" s="12"/>
      <c r="Q5642" s="12"/>
      <c r="R5642" s="12"/>
    </row>
    <row r="5643" spans="16:18" ht="11.25">
      <c r="P5643" s="12"/>
      <c r="Q5643" s="12"/>
      <c r="R5643" s="12"/>
    </row>
    <row r="5644" spans="16:18" ht="11.25">
      <c r="P5644" s="12"/>
      <c r="Q5644" s="12"/>
      <c r="R5644" s="12"/>
    </row>
    <row r="5645" spans="16:18" ht="11.25">
      <c r="P5645" s="12"/>
      <c r="Q5645" s="12"/>
      <c r="R5645" s="12"/>
    </row>
    <row r="5646" spans="16:18" ht="11.25">
      <c r="P5646" s="12"/>
      <c r="Q5646" s="12"/>
      <c r="R5646" s="12"/>
    </row>
    <row r="5647" spans="16:18" ht="11.25">
      <c r="P5647" s="12"/>
      <c r="Q5647" s="12"/>
      <c r="R5647" s="12"/>
    </row>
    <row r="5648" spans="16:18" ht="11.25">
      <c r="P5648" s="12"/>
      <c r="Q5648" s="12"/>
      <c r="R5648" s="12"/>
    </row>
    <row r="5649" spans="16:18" ht="11.25">
      <c r="P5649" s="12"/>
      <c r="Q5649" s="12"/>
      <c r="R5649" s="12"/>
    </row>
    <row r="5650" spans="16:18" ht="11.25">
      <c r="P5650" s="12"/>
      <c r="Q5650" s="12"/>
      <c r="R5650" s="12"/>
    </row>
    <row r="5651" spans="16:18" ht="11.25">
      <c r="P5651" s="12"/>
      <c r="Q5651" s="12"/>
      <c r="R5651" s="12"/>
    </row>
    <row r="5652" spans="16:18" ht="11.25">
      <c r="P5652" s="12"/>
      <c r="Q5652" s="12"/>
      <c r="R5652" s="12"/>
    </row>
    <row r="5653" spans="16:18" ht="11.25">
      <c r="P5653" s="12"/>
      <c r="Q5653" s="12"/>
      <c r="R5653" s="12"/>
    </row>
    <row r="5654" spans="16:18" ht="11.25">
      <c r="P5654" s="12"/>
      <c r="Q5654" s="12"/>
      <c r="R5654" s="12"/>
    </row>
    <row r="5655" spans="16:18" ht="11.25">
      <c r="P5655" s="12"/>
      <c r="Q5655" s="12"/>
      <c r="R5655" s="12"/>
    </row>
    <row r="5656" spans="16:18" ht="11.25">
      <c r="P5656" s="12"/>
      <c r="Q5656" s="12"/>
      <c r="R5656" s="12"/>
    </row>
    <row r="5657" spans="16:18" ht="11.25">
      <c r="P5657" s="12"/>
      <c r="Q5657" s="12"/>
      <c r="R5657" s="12"/>
    </row>
    <row r="5658" spans="16:18" ht="11.25">
      <c r="P5658" s="12"/>
      <c r="Q5658" s="12"/>
      <c r="R5658" s="12"/>
    </row>
    <row r="5659" spans="16:18" ht="11.25">
      <c r="P5659" s="12"/>
      <c r="Q5659" s="12"/>
      <c r="R5659" s="12"/>
    </row>
    <row r="5660" spans="16:18" ht="11.25">
      <c r="P5660" s="12"/>
      <c r="Q5660" s="12"/>
      <c r="R5660" s="12"/>
    </row>
    <row r="5661" spans="16:18" ht="11.25">
      <c r="P5661" s="12"/>
      <c r="Q5661" s="12"/>
      <c r="R5661" s="12"/>
    </row>
    <row r="5662" spans="16:18" ht="11.25">
      <c r="P5662" s="12"/>
      <c r="Q5662" s="12"/>
      <c r="R5662" s="12"/>
    </row>
    <row r="5663" spans="16:18" ht="11.25">
      <c r="P5663" s="12"/>
      <c r="Q5663" s="12"/>
      <c r="R5663" s="12"/>
    </row>
    <row r="5664" spans="16:18" ht="11.25">
      <c r="P5664" s="12"/>
      <c r="Q5664" s="12"/>
      <c r="R5664" s="12"/>
    </row>
    <row r="5665" spans="16:18" ht="11.25">
      <c r="P5665" s="12"/>
      <c r="Q5665" s="12"/>
      <c r="R5665" s="12"/>
    </row>
    <row r="5666" spans="16:18" ht="11.25">
      <c r="P5666" s="12"/>
      <c r="Q5666" s="12"/>
      <c r="R5666" s="12"/>
    </row>
    <row r="5667" spans="16:18" ht="11.25">
      <c r="P5667" s="12"/>
      <c r="Q5667" s="12"/>
      <c r="R5667" s="12"/>
    </row>
    <row r="5668" spans="16:18" ht="11.25">
      <c r="P5668" s="12"/>
      <c r="Q5668" s="12"/>
      <c r="R5668" s="12"/>
    </row>
    <row r="5669" spans="16:18" ht="11.25">
      <c r="P5669" s="12"/>
      <c r="Q5669" s="12"/>
      <c r="R5669" s="12"/>
    </row>
    <row r="5670" spans="16:18" ht="11.25">
      <c r="P5670" s="12"/>
      <c r="Q5670" s="12"/>
      <c r="R5670" s="12"/>
    </row>
    <row r="5671" spans="16:18" ht="11.25">
      <c r="P5671" s="12"/>
      <c r="Q5671" s="12"/>
      <c r="R5671" s="12"/>
    </row>
    <row r="5672" spans="16:18" ht="11.25">
      <c r="P5672" s="12"/>
      <c r="Q5672" s="12"/>
      <c r="R5672" s="12"/>
    </row>
    <row r="5673" spans="16:18" ht="11.25">
      <c r="P5673" s="12"/>
      <c r="Q5673" s="12"/>
      <c r="R5673" s="12"/>
    </row>
    <row r="5674" spans="16:18" ht="11.25">
      <c r="P5674" s="12"/>
      <c r="Q5674" s="12"/>
      <c r="R5674" s="12"/>
    </row>
    <row r="5675" spans="16:18" ht="11.25">
      <c r="P5675" s="12"/>
      <c r="Q5675" s="12"/>
      <c r="R5675" s="12"/>
    </row>
    <row r="5676" spans="16:18" ht="11.25">
      <c r="P5676" s="12"/>
      <c r="Q5676" s="12"/>
      <c r="R5676" s="12"/>
    </row>
    <row r="5677" spans="16:18" ht="11.25">
      <c r="P5677" s="12"/>
      <c r="Q5677" s="12"/>
      <c r="R5677" s="12"/>
    </row>
    <row r="5678" spans="16:18" ht="11.25">
      <c r="P5678" s="12"/>
      <c r="Q5678" s="12"/>
      <c r="R5678" s="12"/>
    </row>
    <row r="5679" spans="16:18" ht="11.25">
      <c r="P5679" s="12"/>
      <c r="Q5679" s="12"/>
      <c r="R5679" s="12"/>
    </row>
    <row r="5680" spans="16:18" ht="11.25">
      <c r="P5680" s="12"/>
      <c r="Q5680" s="12"/>
      <c r="R5680" s="12"/>
    </row>
    <row r="5681" spans="16:18" ht="11.25">
      <c r="P5681" s="12"/>
      <c r="Q5681" s="12"/>
      <c r="R5681" s="12"/>
    </row>
    <row r="5682" spans="16:18" ht="11.25">
      <c r="P5682" s="12"/>
      <c r="Q5682" s="12"/>
      <c r="R5682" s="12"/>
    </row>
    <row r="5683" spans="16:18" ht="11.25">
      <c r="P5683" s="12"/>
      <c r="Q5683" s="12"/>
      <c r="R5683" s="12"/>
    </row>
    <row r="5684" spans="16:18" ht="11.25">
      <c r="P5684" s="12"/>
      <c r="Q5684" s="12"/>
      <c r="R5684" s="12"/>
    </row>
    <row r="5685" spans="16:18" ht="11.25">
      <c r="P5685" s="12"/>
      <c r="Q5685" s="12"/>
      <c r="R5685" s="12"/>
    </row>
    <row r="5686" spans="16:18" ht="11.25">
      <c r="P5686" s="12"/>
      <c r="Q5686" s="12"/>
      <c r="R5686" s="12"/>
    </row>
    <row r="5687" spans="16:18" ht="11.25">
      <c r="P5687" s="12"/>
      <c r="Q5687" s="12"/>
      <c r="R5687" s="12"/>
    </row>
    <row r="5688" spans="16:18" ht="11.25">
      <c r="P5688" s="12"/>
      <c r="Q5688" s="12"/>
      <c r="R5688" s="12"/>
    </row>
    <row r="5689" spans="16:18" ht="11.25">
      <c r="P5689" s="12"/>
      <c r="Q5689" s="12"/>
      <c r="R5689" s="12"/>
    </row>
    <row r="5690" spans="16:18" ht="11.25">
      <c r="P5690" s="12"/>
      <c r="Q5690" s="12"/>
      <c r="R5690" s="12"/>
    </row>
    <row r="5691" spans="16:18" ht="11.25">
      <c r="P5691" s="12"/>
      <c r="Q5691" s="12"/>
      <c r="R5691" s="12"/>
    </row>
    <row r="5692" spans="16:18" ht="11.25">
      <c r="P5692" s="12"/>
      <c r="Q5692" s="12"/>
      <c r="R5692" s="12"/>
    </row>
    <row r="5693" spans="16:18" ht="11.25">
      <c r="P5693" s="12"/>
      <c r="Q5693" s="12"/>
      <c r="R5693" s="12"/>
    </row>
    <row r="5694" spans="16:18" ht="11.25">
      <c r="P5694" s="12"/>
      <c r="Q5694" s="12"/>
      <c r="R5694" s="12"/>
    </row>
    <row r="5695" spans="16:18" ht="11.25">
      <c r="P5695" s="12"/>
      <c r="Q5695" s="12"/>
      <c r="R5695" s="12"/>
    </row>
    <row r="5696" spans="16:18" ht="11.25">
      <c r="P5696" s="12"/>
      <c r="Q5696" s="12"/>
      <c r="R5696" s="12"/>
    </row>
    <row r="5697" spans="16:18" ht="11.25">
      <c r="P5697" s="12"/>
      <c r="Q5697" s="12"/>
      <c r="R5697" s="12"/>
    </row>
    <row r="5698" spans="16:18" ht="11.25">
      <c r="P5698" s="12"/>
      <c r="Q5698" s="12"/>
      <c r="R5698" s="12"/>
    </row>
    <row r="5699" spans="16:18" ht="11.25">
      <c r="P5699" s="12"/>
      <c r="Q5699" s="12"/>
      <c r="R5699" s="12"/>
    </row>
    <row r="5700" spans="16:18" ht="11.25">
      <c r="P5700" s="12"/>
      <c r="Q5700" s="12"/>
      <c r="R5700" s="12"/>
    </row>
    <row r="5701" spans="16:18" ht="11.25">
      <c r="P5701" s="12"/>
      <c r="Q5701" s="12"/>
      <c r="R5701" s="12"/>
    </row>
    <row r="5702" spans="16:18" ht="11.25">
      <c r="P5702" s="12"/>
      <c r="Q5702" s="12"/>
      <c r="R5702" s="12"/>
    </row>
    <row r="5703" spans="16:18" ht="11.25">
      <c r="P5703" s="12"/>
      <c r="Q5703" s="12"/>
      <c r="R5703" s="12"/>
    </row>
    <row r="5704" spans="16:18" ht="11.25">
      <c r="P5704" s="12"/>
      <c r="Q5704" s="12"/>
      <c r="R5704" s="12"/>
    </row>
    <row r="5705" spans="16:18" ht="11.25">
      <c r="P5705" s="12"/>
      <c r="Q5705" s="12"/>
      <c r="R5705" s="12"/>
    </row>
    <row r="5706" spans="16:18" ht="11.25">
      <c r="P5706" s="12"/>
      <c r="Q5706" s="12"/>
      <c r="R5706" s="12"/>
    </row>
    <row r="5707" spans="16:18" ht="11.25">
      <c r="P5707" s="12"/>
      <c r="Q5707" s="12"/>
      <c r="R5707" s="12"/>
    </row>
    <row r="5708" spans="16:18" ht="11.25">
      <c r="P5708" s="12"/>
      <c r="Q5708" s="12"/>
      <c r="R5708" s="12"/>
    </row>
    <row r="5709" spans="16:18" ht="11.25">
      <c r="P5709" s="12"/>
      <c r="Q5709" s="12"/>
      <c r="R5709" s="12"/>
    </row>
    <row r="5710" spans="16:18" ht="11.25">
      <c r="P5710" s="12"/>
      <c r="Q5710" s="12"/>
      <c r="R5710" s="12"/>
    </row>
    <row r="5711" spans="16:18" ht="11.25">
      <c r="P5711" s="12"/>
      <c r="Q5711" s="12"/>
      <c r="R5711" s="12"/>
    </row>
    <row r="5712" spans="16:18" ht="11.25">
      <c r="P5712" s="12"/>
      <c r="Q5712" s="12"/>
      <c r="R5712" s="12"/>
    </row>
    <row r="5713" spans="16:18" ht="11.25">
      <c r="P5713" s="12"/>
      <c r="Q5713" s="12"/>
      <c r="R5713" s="12"/>
    </row>
    <row r="5714" spans="16:18" ht="11.25">
      <c r="P5714" s="12"/>
      <c r="Q5714" s="12"/>
      <c r="R5714" s="12"/>
    </row>
    <row r="5715" spans="16:18" ht="11.25">
      <c r="P5715" s="12"/>
      <c r="Q5715" s="12"/>
      <c r="R5715" s="12"/>
    </row>
    <row r="5716" spans="16:18" ht="11.25">
      <c r="P5716" s="12"/>
      <c r="Q5716" s="12"/>
      <c r="R5716" s="12"/>
    </row>
  </sheetData>
  <sheetProtection/>
  <mergeCells count="41">
    <mergeCell ref="A2:P2"/>
    <mergeCell ref="R2:X2"/>
    <mergeCell ref="Y2:AE2"/>
    <mergeCell ref="AF2:AJ2"/>
    <mergeCell ref="S3:T3"/>
    <mergeCell ref="U3:V3"/>
    <mergeCell ref="AB3:AC3"/>
    <mergeCell ref="AD3:AE3"/>
    <mergeCell ref="AG3:AH3"/>
    <mergeCell ref="AI3:AJ3"/>
    <mergeCell ref="B3:E3"/>
    <mergeCell ref="F3:I3"/>
    <mergeCell ref="J3:M3"/>
    <mergeCell ref="AK2:AN2"/>
    <mergeCell ref="R1:AN1"/>
    <mergeCell ref="AK3:AL3"/>
    <mergeCell ref="AM3:AN3"/>
    <mergeCell ref="AP2:AV2"/>
    <mergeCell ref="AP3:AQ3"/>
    <mergeCell ref="AS3:AT3"/>
    <mergeCell ref="AU3:AV3"/>
    <mergeCell ref="W3:X3"/>
    <mergeCell ref="Z3:AA3"/>
    <mergeCell ref="AX1:BO1"/>
    <mergeCell ref="AY2:AZ2"/>
    <mergeCell ref="BA2:BB2"/>
    <mergeCell ref="BC2:BD2"/>
    <mergeCell ref="BE2:BF2"/>
    <mergeCell ref="BG2:BH2"/>
    <mergeCell ref="BI2:BJ2"/>
    <mergeCell ref="BK2:BL2"/>
    <mergeCell ref="BM2:BN2"/>
    <mergeCell ref="BQ1:CH1"/>
    <mergeCell ref="BR2:BS2"/>
    <mergeCell ref="BT2:BU2"/>
    <mergeCell ref="BV2:BW2"/>
    <mergeCell ref="BX2:BY2"/>
    <mergeCell ref="BZ2:CA2"/>
    <mergeCell ref="CB2:CC2"/>
    <mergeCell ref="CD2:CE2"/>
    <mergeCell ref="CF2:CG2"/>
  </mergeCells>
  <printOptions horizontalCentered="1"/>
  <pageMargins left="0.75" right="0.75" top="1" bottom="1" header="0.5" footer="0.5"/>
  <pageSetup horizontalDpi="300" verticalDpi="300" orientation="portrait" scale="81" r:id="rId1"/>
  <headerFooter alignWithMargins="0">
    <oddFooter>&amp;L&amp;F&amp;C&amp;P&amp;R&amp;D</oddFooter>
  </headerFooter>
  <rowBreaks count="2" manualBreakCount="2">
    <brk id="60" max="13" man="1"/>
    <brk id="12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Weather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 Perlow</dc:creator>
  <cp:keywords/>
  <dc:description/>
  <cp:lastModifiedBy>benjamin.sipprell</cp:lastModifiedBy>
  <cp:lastPrinted>2007-01-04T23:31:46Z</cp:lastPrinted>
  <dcterms:created xsi:type="dcterms:W3CDTF">2003-12-12T18:30:56Z</dcterms:created>
  <dcterms:modified xsi:type="dcterms:W3CDTF">2008-02-20T21:12:52Z</dcterms:modified>
  <cp:category/>
  <cp:version/>
  <cp:contentType/>
  <cp:contentStatus/>
</cp:coreProperties>
</file>