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'Sheet1'!$A$1:$I$99</definedName>
  </definedNames>
  <calcPr fullCalcOnLoad="1"/>
</workbook>
</file>

<file path=xl/sharedStrings.xml><?xml version="1.0" encoding="utf-8"?>
<sst xmlns="http://schemas.openxmlformats.org/spreadsheetml/2006/main" count="26" uniqueCount="19">
  <si>
    <t>SPRING</t>
  </si>
  <si>
    <t>FALL</t>
  </si>
  <si>
    <t>LENGTH</t>
  </si>
  <si>
    <t>YEAR</t>
  </si>
  <si>
    <t>LENGTH in DAYS</t>
  </si>
  <si>
    <t>in DAYS</t>
  </si>
  <si>
    <t>AVG</t>
  </si>
  <si>
    <t>LATEST</t>
  </si>
  <si>
    <t>EARLIEST</t>
  </si>
  <si>
    <t>LONGEST</t>
  </si>
  <si>
    <t>SHORTEST</t>
  </si>
  <si>
    <t>AVERAGE</t>
  </si>
  <si>
    <t>GROWING SEASON (first/last frost)</t>
  </si>
  <si>
    <t>LATEST SPRING FROST - FIRST FALL FROST - LENGTH OF GROWING SEASON</t>
  </si>
  <si>
    <t>SAINT LOUIS, MO (1873 - PRESENT)</t>
  </si>
  <si>
    <t>5.10.1966</t>
  </si>
  <si>
    <t>2.27.1878</t>
  </si>
  <si>
    <t>11.26.1902</t>
  </si>
  <si>
    <t>09.28.1942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</si>
</sst>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m/d;@"/>
    <numFmt numFmtId="167" formatCode="mmm\-yyyy"/>
    <numFmt numFmtId="168" formatCode="mm/dd/yy;@"/>
    <numFmt numFmtId="169" formatCode="m/d/yy;@"/>
    <numFmt numFmtId="170" formatCode="[$-409]mmmm\-yy;@"/>
    <numFmt numFmtId="171" formatCode="[$-409]mmm\-yy;@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" fontId="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2"/>
  <sheetViews>
    <sheetView tabSelected="1" zoomScalePageLayoutView="0" workbookViewId="0" topLeftCell="B1">
      <pane ySplit="4" topLeftCell="A42" activePane="bottomLeft" state="frozen"/>
      <selection pane="topLeft" activeCell="B1" sqref="B1"/>
      <selection pane="bottomLeft" activeCell="E86" sqref="E86"/>
    </sheetView>
  </sheetViews>
  <sheetFormatPr defaultColWidth="9.140625" defaultRowHeight="10.5" customHeight="1"/>
  <cols>
    <col min="1" max="1" width="9.140625" style="11" customWidth="1"/>
    <col min="2" max="2" width="9.140625" style="22" customWidth="1"/>
    <col min="3" max="3" width="9.57421875" style="22" bestFit="1" customWidth="1"/>
    <col min="4" max="4" width="10.7109375" style="22" bestFit="1" customWidth="1"/>
    <col min="5" max="5" width="10.00390625" style="22" customWidth="1"/>
    <col min="6" max="9" width="9.140625" style="22" customWidth="1"/>
    <col min="10" max="10" width="20.8515625" style="11" customWidth="1"/>
    <col min="11" max="11" width="9.57421875" style="11" customWidth="1"/>
    <col min="12" max="16384" width="9.140625" style="11" customWidth="1"/>
  </cols>
  <sheetData>
    <row r="1" spans="2:11" s="6" customFormat="1" ht="10.5" customHeight="1" thickTop="1">
      <c r="B1" s="58" t="s">
        <v>13</v>
      </c>
      <c r="C1" s="59"/>
      <c r="D1" s="59"/>
      <c r="E1" s="59"/>
      <c r="F1" s="59"/>
      <c r="G1" s="59"/>
      <c r="H1" s="59"/>
      <c r="I1" s="60"/>
      <c r="K1" s="7"/>
    </row>
    <row r="2" spans="2:11" s="6" customFormat="1" ht="10.5" customHeight="1" thickBot="1">
      <c r="B2" s="61" t="s">
        <v>14</v>
      </c>
      <c r="C2" s="62"/>
      <c r="D2" s="62"/>
      <c r="E2" s="62"/>
      <c r="F2" s="62"/>
      <c r="G2" s="62"/>
      <c r="H2" s="62"/>
      <c r="I2" s="63"/>
      <c r="K2" s="7"/>
    </row>
    <row r="3" spans="2:14" ht="10.5" customHeight="1" thickTop="1">
      <c r="B3" s="3"/>
      <c r="C3" s="4"/>
      <c r="D3" s="4"/>
      <c r="E3" s="4" t="s">
        <v>2</v>
      </c>
      <c r="F3" s="4"/>
      <c r="G3" s="4"/>
      <c r="H3" s="4"/>
      <c r="I3" s="5" t="s">
        <v>2</v>
      </c>
      <c r="J3" s="9"/>
      <c r="K3" s="10"/>
      <c r="L3" s="10"/>
      <c r="M3" s="10"/>
      <c r="N3" s="10"/>
    </row>
    <row r="4" spans="2:14" ht="10.5" customHeight="1">
      <c r="B4" s="12" t="s">
        <v>3</v>
      </c>
      <c r="C4" s="13" t="s">
        <v>0</v>
      </c>
      <c r="D4" s="13" t="s">
        <v>1</v>
      </c>
      <c r="E4" s="13" t="s">
        <v>5</v>
      </c>
      <c r="F4" s="13" t="s">
        <v>3</v>
      </c>
      <c r="G4" s="13" t="s">
        <v>0</v>
      </c>
      <c r="H4" s="13" t="s">
        <v>1</v>
      </c>
      <c r="I4" s="14" t="s">
        <v>5</v>
      </c>
      <c r="J4" s="9"/>
      <c r="K4" s="10"/>
      <c r="L4" s="10"/>
      <c r="M4" s="10"/>
      <c r="N4" s="10"/>
    </row>
    <row r="5" spans="2:14" ht="10.5" customHeight="1">
      <c r="B5" s="15">
        <v>1873</v>
      </c>
      <c r="C5" s="16">
        <v>37707</v>
      </c>
      <c r="D5" s="16">
        <v>37917</v>
      </c>
      <c r="E5" s="17">
        <v>210</v>
      </c>
      <c r="F5" s="18"/>
      <c r="G5" s="17"/>
      <c r="H5" s="17"/>
      <c r="I5" s="19"/>
      <c r="J5" s="9"/>
      <c r="K5" s="10"/>
      <c r="L5" s="20"/>
      <c r="M5" s="21"/>
      <c r="N5" s="22"/>
    </row>
    <row r="6" spans="2:14" ht="10.5" customHeight="1">
      <c r="B6" s="15">
        <v>1874</v>
      </c>
      <c r="C6" s="16">
        <v>37740</v>
      </c>
      <c r="D6" s="16">
        <v>37925</v>
      </c>
      <c r="E6" s="17">
        <v>185</v>
      </c>
      <c r="F6" s="23"/>
      <c r="G6" s="17"/>
      <c r="H6" s="17"/>
      <c r="I6" s="19"/>
      <c r="J6" s="9"/>
      <c r="K6" s="10"/>
      <c r="L6" s="20"/>
      <c r="M6" s="21"/>
      <c r="N6" s="22"/>
    </row>
    <row r="7" spans="2:14" ht="10.5" customHeight="1">
      <c r="B7" s="15">
        <v>1875</v>
      </c>
      <c r="C7" s="16">
        <v>37743</v>
      </c>
      <c r="D7" s="16">
        <v>37925</v>
      </c>
      <c r="E7" s="17">
        <v>182</v>
      </c>
      <c r="F7" s="23"/>
      <c r="G7" s="17"/>
      <c r="H7" s="17"/>
      <c r="I7" s="19"/>
      <c r="J7" s="9"/>
      <c r="K7" s="10"/>
      <c r="L7" s="20"/>
      <c r="M7" s="21"/>
      <c r="N7" s="22"/>
    </row>
    <row r="8" spans="2:14" ht="10.5" customHeight="1">
      <c r="B8" s="15">
        <v>1876</v>
      </c>
      <c r="C8" s="16">
        <v>37710</v>
      </c>
      <c r="D8" s="16">
        <v>37909</v>
      </c>
      <c r="E8" s="17">
        <v>199</v>
      </c>
      <c r="F8" s="23"/>
      <c r="G8" s="17"/>
      <c r="H8" s="17"/>
      <c r="I8" s="19"/>
      <c r="J8" s="9"/>
      <c r="K8" s="10"/>
      <c r="L8" s="20"/>
      <c r="M8" s="21"/>
      <c r="N8" s="22"/>
    </row>
    <row r="9" spans="2:14" ht="10.5" customHeight="1">
      <c r="B9" s="15">
        <v>1877</v>
      </c>
      <c r="C9" s="16">
        <v>37714</v>
      </c>
      <c r="D9" s="16">
        <v>37930</v>
      </c>
      <c r="E9" s="17">
        <v>216</v>
      </c>
      <c r="F9" s="23"/>
      <c r="G9" s="17"/>
      <c r="H9" s="17"/>
      <c r="I9" s="19"/>
      <c r="J9" s="9"/>
      <c r="K9" s="10"/>
      <c r="L9" s="20"/>
      <c r="M9" s="21"/>
      <c r="N9" s="22"/>
    </row>
    <row r="10" spans="2:14" ht="10.5" customHeight="1">
      <c r="B10" s="15">
        <v>1878</v>
      </c>
      <c r="C10" s="16">
        <v>37679</v>
      </c>
      <c r="D10" s="16">
        <v>37921</v>
      </c>
      <c r="E10" s="17">
        <v>242</v>
      </c>
      <c r="F10" s="23"/>
      <c r="G10" s="17"/>
      <c r="H10" s="17"/>
      <c r="I10" s="19"/>
      <c r="J10" s="9"/>
      <c r="K10" s="10"/>
      <c r="L10" s="20"/>
      <c r="M10" s="21"/>
      <c r="N10" s="22"/>
    </row>
    <row r="11" spans="2:14" ht="10.5" customHeight="1">
      <c r="B11" s="12">
        <v>1879</v>
      </c>
      <c r="C11" s="24">
        <v>37716</v>
      </c>
      <c r="D11" s="24">
        <v>37925</v>
      </c>
      <c r="E11" s="25">
        <v>209</v>
      </c>
      <c r="F11" s="26"/>
      <c r="G11" s="25"/>
      <c r="H11" s="25"/>
      <c r="I11" s="27"/>
      <c r="J11" s="9"/>
      <c r="K11" s="10"/>
      <c r="L11" s="20"/>
      <c r="M11" s="21"/>
      <c r="N11" s="22"/>
    </row>
    <row r="12" spans="2:14" ht="10.5" customHeight="1">
      <c r="B12" s="15">
        <v>1880</v>
      </c>
      <c r="C12" s="16">
        <v>37718</v>
      </c>
      <c r="D12" s="16">
        <v>37912</v>
      </c>
      <c r="E12" s="17">
        <v>194</v>
      </c>
      <c r="F12" s="28">
        <v>1950</v>
      </c>
      <c r="G12" s="16">
        <v>37725</v>
      </c>
      <c r="H12" s="16">
        <v>37929</v>
      </c>
      <c r="I12" s="19">
        <v>204</v>
      </c>
      <c r="J12" s="9"/>
      <c r="K12" s="10"/>
      <c r="L12" s="20"/>
      <c r="M12" s="21"/>
      <c r="N12" s="22"/>
    </row>
    <row r="13" spans="2:14" ht="10.5" customHeight="1">
      <c r="B13" s="15">
        <v>1881</v>
      </c>
      <c r="C13" s="16">
        <v>37725</v>
      </c>
      <c r="D13" s="16">
        <v>37940</v>
      </c>
      <c r="E13" s="17">
        <v>215</v>
      </c>
      <c r="F13" s="28">
        <v>1951</v>
      </c>
      <c r="G13" s="16">
        <v>37728</v>
      </c>
      <c r="H13" s="16">
        <v>37926</v>
      </c>
      <c r="I13" s="19">
        <v>198</v>
      </c>
      <c r="J13" s="9"/>
      <c r="K13" s="10"/>
      <c r="L13" s="20"/>
      <c r="M13" s="21"/>
      <c r="N13" s="22"/>
    </row>
    <row r="14" spans="2:14" ht="10.5" customHeight="1">
      <c r="B14" s="15">
        <v>1882</v>
      </c>
      <c r="C14" s="16">
        <v>37723</v>
      </c>
      <c r="D14" s="16">
        <v>37937</v>
      </c>
      <c r="E14" s="17">
        <v>214</v>
      </c>
      <c r="F14" s="28">
        <v>1952</v>
      </c>
      <c r="G14" s="16">
        <v>37722</v>
      </c>
      <c r="H14" s="16">
        <v>37900</v>
      </c>
      <c r="I14" s="19">
        <v>178</v>
      </c>
      <c r="J14" s="9"/>
      <c r="K14" s="10"/>
      <c r="L14" s="20"/>
      <c r="M14" s="21"/>
      <c r="N14" s="22"/>
    </row>
    <row r="15" spans="2:14" ht="10.5" customHeight="1">
      <c r="B15" s="15">
        <v>1883</v>
      </c>
      <c r="C15" s="16">
        <v>37713</v>
      </c>
      <c r="D15" s="16">
        <v>37937</v>
      </c>
      <c r="E15" s="17">
        <v>224</v>
      </c>
      <c r="F15" s="28">
        <v>1953</v>
      </c>
      <c r="G15" s="16">
        <v>37731</v>
      </c>
      <c r="H15" s="16">
        <v>37930</v>
      </c>
      <c r="I15" s="19">
        <v>199</v>
      </c>
      <c r="J15" s="9"/>
      <c r="K15" s="10"/>
      <c r="L15" s="20"/>
      <c r="M15" s="21"/>
      <c r="N15" s="22"/>
    </row>
    <row r="16" spans="2:14" ht="10.5" customHeight="1">
      <c r="B16" s="15">
        <v>1884</v>
      </c>
      <c r="C16" s="16">
        <v>37694</v>
      </c>
      <c r="D16" s="16">
        <v>37929</v>
      </c>
      <c r="E16" s="17">
        <v>235</v>
      </c>
      <c r="F16" s="28">
        <v>1954</v>
      </c>
      <c r="G16" s="16">
        <v>37714</v>
      </c>
      <c r="H16" s="16">
        <v>37923</v>
      </c>
      <c r="I16" s="19">
        <v>209</v>
      </c>
      <c r="J16" s="9"/>
      <c r="K16" s="10"/>
      <c r="L16" s="20"/>
      <c r="M16" s="21"/>
      <c r="N16" s="22"/>
    </row>
    <row r="17" spans="2:14" ht="10.5" customHeight="1">
      <c r="B17" s="15">
        <v>1885</v>
      </c>
      <c r="C17" s="16">
        <v>37719</v>
      </c>
      <c r="D17" s="16">
        <v>37938</v>
      </c>
      <c r="E17" s="17">
        <v>219</v>
      </c>
      <c r="F17" s="28">
        <v>1955</v>
      </c>
      <c r="G17" s="16">
        <v>37709</v>
      </c>
      <c r="H17" s="16">
        <v>37927</v>
      </c>
      <c r="I17" s="19">
        <v>218</v>
      </c>
      <c r="J17" s="9"/>
      <c r="K17" s="10"/>
      <c r="L17" s="20"/>
      <c r="M17" s="21"/>
      <c r="N17" s="22"/>
    </row>
    <row r="18" spans="2:14" ht="10.5" customHeight="1">
      <c r="B18" s="15">
        <v>1886</v>
      </c>
      <c r="C18" s="16">
        <v>37717</v>
      </c>
      <c r="D18" s="16">
        <v>37931</v>
      </c>
      <c r="E18" s="17">
        <v>214</v>
      </c>
      <c r="F18" s="28">
        <v>1956</v>
      </c>
      <c r="G18" s="16">
        <v>37735</v>
      </c>
      <c r="H18" s="16">
        <v>37933</v>
      </c>
      <c r="I18" s="19">
        <v>198</v>
      </c>
      <c r="J18" s="9"/>
      <c r="K18" s="10"/>
      <c r="L18" s="20"/>
      <c r="M18" s="21"/>
      <c r="N18" s="22"/>
    </row>
    <row r="19" spans="2:14" ht="10.5" customHeight="1">
      <c r="B19" s="15">
        <v>1887</v>
      </c>
      <c r="C19" s="16">
        <v>37716</v>
      </c>
      <c r="D19" s="16">
        <v>37914</v>
      </c>
      <c r="E19" s="17">
        <v>198</v>
      </c>
      <c r="F19" s="28">
        <v>1957</v>
      </c>
      <c r="G19" s="16">
        <v>37725</v>
      </c>
      <c r="H19" s="16">
        <v>37921</v>
      </c>
      <c r="I19" s="19">
        <v>196</v>
      </c>
      <c r="J19" s="9"/>
      <c r="K19" s="10"/>
      <c r="L19" s="20"/>
      <c r="M19" s="21"/>
      <c r="N19" s="22"/>
    </row>
    <row r="20" spans="2:14" ht="10.5" customHeight="1">
      <c r="B20" s="15">
        <v>1888</v>
      </c>
      <c r="C20" s="16">
        <v>37709</v>
      </c>
      <c r="D20" s="16">
        <v>37936</v>
      </c>
      <c r="E20" s="17">
        <v>227</v>
      </c>
      <c r="F20" s="28">
        <v>1958</v>
      </c>
      <c r="G20" s="16">
        <v>37706</v>
      </c>
      <c r="H20" s="16">
        <v>37950</v>
      </c>
      <c r="I20" s="19">
        <v>244</v>
      </c>
      <c r="K20" s="10"/>
      <c r="L20" s="20"/>
      <c r="M20" s="21"/>
      <c r="N20" s="22"/>
    </row>
    <row r="21" spans="2:14" ht="10.5" customHeight="1">
      <c r="B21" s="12">
        <v>1889</v>
      </c>
      <c r="C21" s="24">
        <v>37717</v>
      </c>
      <c r="D21" s="24">
        <v>37930</v>
      </c>
      <c r="E21" s="25">
        <v>213</v>
      </c>
      <c r="F21" s="29">
        <v>1959</v>
      </c>
      <c r="G21" s="24">
        <v>37708</v>
      </c>
      <c r="H21" s="24">
        <v>37930</v>
      </c>
      <c r="I21" s="27">
        <v>222</v>
      </c>
      <c r="K21" s="10"/>
      <c r="L21" s="20"/>
      <c r="M21" s="21"/>
      <c r="N21" s="22"/>
    </row>
    <row r="22" spans="2:14" ht="10.5" customHeight="1">
      <c r="B22" s="15">
        <v>1890</v>
      </c>
      <c r="C22" s="16">
        <v>37712</v>
      </c>
      <c r="D22" s="16">
        <v>37925</v>
      </c>
      <c r="E22" s="17">
        <v>213</v>
      </c>
      <c r="F22" s="28">
        <v>1960</v>
      </c>
      <c r="G22" s="16">
        <v>37721</v>
      </c>
      <c r="H22" s="16">
        <v>37914</v>
      </c>
      <c r="I22" s="19">
        <v>193</v>
      </c>
      <c r="K22" s="10"/>
      <c r="L22" s="20"/>
      <c r="M22" s="21"/>
      <c r="N22" s="22"/>
    </row>
    <row r="23" spans="2:14" ht="10.5" customHeight="1">
      <c r="B23" s="15">
        <v>1891</v>
      </c>
      <c r="C23" s="16">
        <v>37718</v>
      </c>
      <c r="D23" s="16">
        <v>37938</v>
      </c>
      <c r="E23" s="17">
        <v>220</v>
      </c>
      <c r="F23" s="28">
        <v>1961</v>
      </c>
      <c r="G23" s="16">
        <v>37743</v>
      </c>
      <c r="H23" s="16">
        <v>37928</v>
      </c>
      <c r="I23" s="19">
        <v>185</v>
      </c>
      <c r="K23" s="10"/>
      <c r="L23" s="20"/>
      <c r="M23" s="21"/>
      <c r="N23" s="22"/>
    </row>
    <row r="24" spans="2:14" ht="10.5" customHeight="1">
      <c r="B24" s="15">
        <v>1892</v>
      </c>
      <c r="C24" s="16">
        <v>37720</v>
      </c>
      <c r="D24" s="16">
        <v>37919</v>
      </c>
      <c r="E24" s="17">
        <v>199</v>
      </c>
      <c r="F24" s="28">
        <v>1962</v>
      </c>
      <c r="G24" s="16">
        <v>37727</v>
      </c>
      <c r="H24" s="16">
        <v>37918</v>
      </c>
      <c r="I24" s="19">
        <v>191</v>
      </c>
      <c r="K24" s="10"/>
      <c r="L24" s="20"/>
      <c r="M24" s="21"/>
      <c r="N24" s="22"/>
    </row>
    <row r="25" spans="2:14" ht="10.5" customHeight="1">
      <c r="B25" s="15">
        <v>1893</v>
      </c>
      <c r="C25" s="16">
        <v>37726</v>
      </c>
      <c r="D25" s="16">
        <v>37938</v>
      </c>
      <c r="E25" s="17">
        <v>212</v>
      </c>
      <c r="F25" s="28">
        <v>1963</v>
      </c>
      <c r="G25" s="16">
        <v>37702</v>
      </c>
      <c r="H25" s="16">
        <v>37927</v>
      </c>
      <c r="I25" s="19">
        <v>225</v>
      </c>
      <c r="K25" s="10"/>
      <c r="L25" s="20"/>
      <c r="M25" s="21"/>
      <c r="N25" s="22"/>
    </row>
    <row r="26" spans="2:14" ht="10.5" customHeight="1">
      <c r="B26" s="15">
        <v>1894</v>
      </c>
      <c r="C26" s="16">
        <v>37710</v>
      </c>
      <c r="D26" s="16">
        <v>37931</v>
      </c>
      <c r="E26" s="17">
        <v>221</v>
      </c>
      <c r="F26" s="28">
        <v>1964</v>
      </c>
      <c r="G26" s="16">
        <v>37720</v>
      </c>
      <c r="H26" s="16">
        <v>37904</v>
      </c>
      <c r="I26" s="19">
        <v>184</v>
      </c>
      <c r="K26" s="10"/>
      <c r="L26" s="20"/>
      <c r="M26" s="21"/>
      <c r="N26" s="22"/>
    </row>
    <row r="27" spans="2:14" ht="10.5" customHeight="1">
      <c r="B27" s="15">
        <v>1895</v>
      </c>
      <c r="C27" s="16">
        <v>37701</v>
      </c>
      <c r="D27" s="16">
        <v>37923</v>
      </c>
      <c r="E27" s="17">
        <v>222</v>
      </c>
      <c r="F27" s="28">
        <v>1965</v>
      </c>
      <c r="G27" s="16">
        <v>37711</v>
      </c>
      <c r="H27" s="16">
        <v>37918</v>
      </c>
      <c r="I27" s="19">
        <v>207</v>
      </c>
      <c r="K27" s="10"/>
      <c r="L27" s="20"/>
      <c r="M27" s="21"/>
      <c r="N27" s="22"/>
    </row>
    <row r="28" spans="2:14" ht="10.5" customHeight="1">
      <c r="B28" s="15">
        <v>1896</v>
      </c>
      <c r="C28" s="16">
        <v>37714</v>
      </c>
      <c r="D28" s="16">
        <v>37933</v>
      </c>
      <c r="E28" s="17">
        <v>219</v>
      </c>
      <c r="F28" s="28">
        <v>1966</v>
      </c>
      <c r="G28" s="16">
        <v>37751</v>
      </c>
      <c r="H28" s="16">
        <v>37911</v>
      </c>
      <c r="I28" s="19">
        <v>160</v>
      </c>
      <c r="K28" s="10"/>
      <c r="L28" s="20"/>
      <c r="M28" s="21"/>
      <c r="N28" s="22"/>
    </row>
    <row r="29" spans="2:14" ht="10.5" customHeight="1">
      <c r="B29" s="15">
        <v>1897</v>
      </c>
      <c r="C29" s="16">
        <v>37707</v>
      </c>
      <c r="D29" s="16">
        <v>37941</v>
      </c>
      <c r="E29" s="17">
        <v>234</v>
      </c>
      <c r="F29" s="28">
        <v>1967</v>
      </c>
      <c r="G29" s="16">
        <v>37735</v>
      </c>
      <c r="H29" s="16">
        <v>37928</v>
      </c>
      <c r="I29" s="19">
        <v>193</v>
      </c>
      <c r="K29" s="10"/>
      <c r="L29" s="20"/>
      <c r="M29" s="21"/>
      <c r="N29" s="22"/>
    </row>
    <row r="30" spans="2:14" ht="10.5" customHeight="1">
      <c r="B30" s="15">
        <v>1898</v>
      </c>
      <c r="C30" s="16">
        <v>37717</v>
      </c>
      <c r="D30" s="16">
        <v>37925</v>
      </c>
      <c r="E30" s="17">
        <v>208</v>
      </c>
      <c r="F30" s="28">
        <v>1968</v>
      </c>
      <c r="G30" s="16">
        <v>37717</v>
      </c>
      <c r="H30" s="16">
        <v>37933</v>
      </c>
      <c r="I30" s="19">
        <v>216</v>
      </c>
      <c r="K30" s="10"/>
      <c r="L30" s="20"/>
      <c r="M30" s="21"/>
      <c r="N30" s="22"/>
    </row>
    <row r="31" spans="2:14" ht="10.5" customHeight="1">
      <c r="B31" s="12">
        <v>1899</v>
      </c>
      <c r="C31" s="24">
        <v>37716</v>
      </c>
      <c r="D31" s="24">
        <v>37927</v>
      </c>
      <c r="E31" s="25">
        <v>211</v>
      </c>
      <c r="F31" s="29">
        <v>1969</v>
      </c>
      <c r="G31" s="24">
        <v>37711</v>
      </c>
      <c r="H31" s="24">
        <v>37917</v>
      </c>
      <c r="I31" s="27">
        <v>206</v>
      </c>
      <c r="K31" s="10"/>
      <c r="L31" s="20"/>
      <c r="M31" s="21"/>
      <c r="N31" s="22"/>
    </row>
    <row r="32" spans="2:14" ht="10.5" customHeight="1">
      <c r="B32" s="15">
        <v>1900</v>
      </c>
      <c r="C32" s="16">
        <v>37723</v>
      </c>
      <c r="D32" s="16">
        <v>37933</v>
      </c>
      <c r="E32" s="17">
        <v>210</v>
      </c>
      <c r="F32" s="28">
        <v>1970</v>
      </c>
      <c r="G32" s="16">
        <v>37716</v>
      </c>
      <c r="H32" s="16">
        <v>37911</v>
      </c>
      <c r="I32" s="19">
        <v>195</v>
      </c>
      <c r="K32" s="10"/>
      <c r="L32" s="20"/>
      <c r="M32" s="21"/>
      <c r="N32" s="30"/>
    </row>
    <row r="33" spans="2:14" ht="10.5" customHeight="1">
      <c r="B33" s="15">
        <v>1901</v>
      </c>
      <c r="C33" s="16">
        <v>37712</v>
      </c>
      <c r="D33" s="16">
        <v>37929</v>
      </c>
      <c r="E33" s="17">
        <v>217</v>
      </c>
      <c r="F33" s="28">
        <v>1971</v>
      </c>
      <c r="G33" s="16">
        <v>37718</v>
      </c>
      <c r="H33" s="16">
        <v>37929</v>
      </c>
      <c r="I33" s="19">
        <v>211</v>
      </c>
      <c r="K33" s="10"/>
      <c r="L33" s="20"/>
      <c r="M33" s="21"/>
      <c r="N33" s="30"/>
    </row>
    <row r="34" spans="2:14" ht="10.5" customHeight="1">
      <c r="B34" s="15">
        <v>1902</v>
      </c>
      <c r="C34" s="16">
        <v>37719</v>
      </c>
      <c r="D34" s="16">
        <v>37951</v>
      </c>
      <c r="E34" s="17">
        <v>232</v>
      </c>
      <c r="F34" s="28">
        <v>1972</v>
      </c>
      <c r="G34" s="16">
        <v>37720</v>
      </c>
      <c r="H34" s="16">
        <v>37912</v>
      </c>
      <c r="I34" s="19">
        <v>192</v>
      </c>
      <c r="K34" s="10"/>
      <c r="L34" s="20"/>
      <c r="M34" s="21"/>
      <c r="N34" s="30"/>
    </row>
    <row r="35" spans="2:14" ht="10.5" customHeight="1">
      <c r="B35" s="15">
        <v>1903</v>
      </c>
      <c r="C35" s="16">
        <v>37714</v>
      </c>
      <c r="D35" s="16">
        <v>37931</v>
      </c>
      <c r="E35" s="17">
        <v>217</v>
      </c>
      <c r="F35" s="28">
        <v>1973</v>
      </c>
      <c r="G35" s="16">
        <v>37724</v>
      </c>
      <c r="H35" s="16">
        <v>37930</v>
      </c>
      <c r="I35" s="19">
        <v>206</v>
      </c>
      <c r="K35" s="10"/>
      <c r="L35" s="20"/>
      <c r="M35" s="21"/>
      <c r="N35" s="30"/>
    </row>
    <row r="36" spans="2:14" ht="10.5" customHeight="1">
      <c r="B36" s="15">
        <v>1904</v>
      </c>
      <c r="C36" s="16">
        <v>37732</v>
      </c>
      <c r="D36" s="16">
        <v>37936</v>
      </c>
      <c r="E36" s="17">
        <v>204</v>
      </c>
      <c r="F36" s="28">
        <v>1974</v>
      </c>
      <c r="G36" s="16">
        <v>37719</v>
      </c>
      <c r="H36" s="16">
        <v>37896</v>
      </c>
      <c r="I36" s="19">
        <v>177</v>
      </c>
      <c r="K36" s="10"/>
      <c r="L36" s="31"/>
      <c r="M36" s="31"/>
      <c r="N36" s="30"/>
    </row>
    <row r="37" spans="2:14" ht="10.5" customHeight="1">
      <c r="B37" s="15">
        <v>1905</v>
      </c>
      <c r="C37" s="16">
        <v>37727</v>
      </c>
      <c r="D37" s="16">
        <v>37922</v>
      </c>
      <c r="E37" s="17">
        <v>195</v>
      </c>
      <c r="F37" s="28">
        <v>1975</v>
      </c>
      <c r="G37" s="16">
        <v>37718</v>
      </c>
      <c r="H37" s="16">
        <v>37920</v>
      </c>
      <c r="I37" s="19">
        <v>202</v>
      </c>
      <c r="K37" s="10"/>
      <c r="L37" s="31"/>
      <c r="M37" s="31"/>
      <c r="N37" s="30"/>
    </row>
    <row r="38" spans="2:9" ht="10.5" customHeight="1">
      <c r="B38" s="15">
        <v>1906</v>
      </c>
      <c r="C38" s="16">
        <v>37712</v>
      </c>
      <c r="D38" s="16">
        <v>37925</v>
      </c>
      <c r="E38" s="17">
        <v>213</v>
      </c>
      <c r="F38" s="28">
        <v>1976</v>
      </c>
      <c r="G38" s="16">
        <v>37744</v>
      </c>
      <c r="H38" s="16">
        <v>37911</v>
      </c>
      <c r="I38" s="19">
        <v>167</v>
      </c>
    </row>
    <row r="39" spans="2:9" ht="10.5" customHeight="1">
      <c r="B39" s="15">
        <v>1907</v>
      </c>
      <c r="C39" s="16">
        <v>37728</v>
      </c>
      <c r="D39" s="16">
        <v>37922</v>
      </c>
      <c r="E39" s="17">
        <v>194</v>
      </c>
      <c r="F39" s="28">
        <v>1977</v>
      </c>
      <c r="G39" s="16">
        <v>37704</v>
      </c>
      <c r="H39" s="16">
        <v>37936</v>
      </c>
      <c r="I39" s="19">
        <v>232</v>
      </c>
    </row>
    <row r="40" spans="2:9" ht="10.5" customHeight="1">
      <c r="B40" s="15">
        <v>1908</v>
      </c>
      <c r="C40" s="16">
        <v>37714</v>
      </c>
      <c r="D40" s="16">
        <v>37930</v>
      </c>
      <c r="E40" s="17">
        <v>216</v>
      </c>
      <c r="F40" s="28">
        <v>1978</v>
      </c>
      <c r="G40" s="16">
        <v>37708</v>
      </c>
      <c r="H40" s="16">
        <v>37918</v>
      </c>
      <c r="I40" s="19">
        <v>210</v>
      </c>
    </row>
    <row r="41" spans="2:9" ht="10.5" customHeight="1">
      <c r="B41" s="12">
        <v>1909</v>
      </c>
      <c r="C41" s="24">
        <v>37721</v>
      </c>
      <c r="D41" s="24">
        <v>37906</v>
      </c>
      <c r="E41" s="25">
        <v>185</v>
      </c>
      <c r="F41" s="29">
        <v>1979</v>
      </c>
      <c r="G41" s="24">
        <v>37719</v>
      </c>
      <c r="H41" s="24">
        <v>37908</v>
      </c>
      <c r="I41" s="27">
        <v>189</v>
      </c>
    </row>
    <row r="42" spans="2:9" ht="10.5" customHeight="1">
      <c r="B42" s="15">
        <v>1910</v>
      </c>
      <c r="C42" s="16">
        <v>37735</v>
      </c>
      <c r="D42" s="16">
        <v>37922</v>
      </c>
      <c r="E42" s="17">
        <v>187</v>
      </c>
      <c r="F42" s="28">
        <v>1980</v>
      </c>
      <c r="G42" s="16">
        <v>37725</v>
      </c>
      <c r="H42" s="16">
        <v>37920</v>
      </c>
      <c r="I42" s="19">
        <v>195</v>
      </c>
    </row>
    <row r="43" spans="2:9" ht="10.5" customHeight="1">
      <c r="B43" s="15">
        <v>1911</v>
      </c>
      <c r="C43" s="16">
        <v>37718</v>
      </c>
      <c r="D43" s="16">
        <v>37926</v>
      </c>
      <c r="E43" s="17">
        <v>208</v>
      </c>
      <c r="F43" s="28">
        <v>1981</v>
      </c>
      <c r="G43" s="16">
        <v>37704</v>
      </c>
      <c r="H43" s="16">
        <v>37917</v>
      </c>
      <c r="I43" s="19">
        <v>213</v>
      </c>
    </row>
    <row r="44" spans="2:9" ht="10.5" customHeight="1">
      <c r="B44" s="15">
        <v>1912</v>
      </c>
      <c r="C44" s="16">
        <v>37705</v>
      </c>
      <c r="D44" s="16">
        <v>37927</v>
      </c>
      <c r="E44" s="17">
        <v>222</v>
      </c>
      <c r="F44" s="28">
        <v>1982</v>
      </c>
      <c r="G44" s="16">
        <v>37722</v>
      </c>
      <c r="H44" s="16">
        <v>37916</v>
      </c>
      <c r="I44" s="19">
        <v>194</v>
      </c>
    </row>
    <row r="45" spans="2:9" ht="10.5" customHeight="1">
      <c r="B45" s="15">
        <v>1913</v>
      </c>
      <c r="C45" s="16">
        <v>37708</v>
      </c>
      <c r="D45" s="16">
        <v>37915</v>
      </c>
      <c r="E45" s="17">
        <v>207</v>
      </c>
      <c r="F45" s="28">
        <v>1983</v>
      </c>
      <c r="G45" s="16">
        <v>37731</v>
      </c>
      <c r="H45" s="16">
        <v>37936</v>
      </c>
      <c r="I45" s="19">
        <v>205</v>
      </c>
    </row>
    <row r="46" spans="2:9" ht="10.5" customHeight="1">
      <c r="B46" s="15">
        <v>1914</v>
      </c>
      <c r="C46" s="16">
        <v>37720</v>
      </c>
      <c r="D46" s="16">
        <v>37921</v>
      </c>
      <c r="E46" s="17">
        <v>201</v>
      </c>
      <c r="F46" s="28">
        <v>1984</v>
      </c>
      <c r="G46" s="16">
        <v>37720</v>
      </c>
      <c r="H46" s="16">
        <v>37926</v>
      </c>
      <c r="I46" s="19">
        <v>206</v>
      </c>
    </row>
    <row r="47" spans="2:9" ht="10.5" customHeight="1">
      <c r="B47" s="15">
        <v>1915</v>
      </c>
      <c r="C47" s="16">
        <v>37714</v>
      </c>
      <c r="D47" s="16">
        <v>37939</v>
      </c>
      <c r="E47" s="17">
        <v>225</v>
      </c>
      <c r="F47" s="28">
        <v>1985</v>
      </c>
      <c r="G47" s="16">
        <v>37720</v>
      </c>
      <c r="H47" s="16">
        <v>37930</v>
      </c>
      <c r="I47" s="19">
        <v>210</v>
      </c>
    </row>
    <row r="48" spans="2:9" ht="10.5" customHeight="1">
      <c r="B48" s="15">
        <v>1916</v>
      </c>
      <c r="C48" s="16">
        <v>37720</v>
      </c>
      <c r="D48" s="16">
        <v>37914</v>
      </c>
      <c r="E48" s="17">
        <v>194</v>
      </c>
      <c r="F48" s="28">
        <v>1986</v>
      </c>
      <c r="G48" s="16">
        <v>37733</v>
      </c>
      <c r="H48" s="16">
        <v>37935</v>
      </c>
      <c r="I48" s="19">
        <v>202</v>
      </c>
    </row>
    <row r="49" spans="2:9" ht="10.5" customHeight="1">
      <c r="B49" s="15">
        <v>1917</v>
      </c>
      <c r="C49" s="16">
        <v>37724</v>
      </c>
      <c r="D49" s="16">
        <v>37917</v>
      </c>
      <c r="E49" s="17">
        <v>193</v>
      </c>
      <c r="F49" s="28">
        <v>1987</v>
      </c>
      <c r="G49" s="16">
        <v>37715</v>
      </c>
      <c r="H49" s="16">
        <v>37906</v>
      </c>
      <c r="I49" s="19">
        <v>191</v>
      </c>
    </row>
    <row r="50" spans="2:9" ht="10.5" customHeight="1">
      <c r="B50" s="15">
        <v>1918</v>
      </c>
      <c r="C50" s="16">
        <v>37721</v>
      </c>
      <c r="D50" s="16">
        <v>37948</v>
      </c>
      <c r="E50" s="17">
        <v>227</v>
      </c>
      <c r="F50" s="28">
        <v>1988</v>
      </c>
      <c r="G50" s="16">
        <v>37710</v>
      </c>
      <c r="H50" s="16">
        <v>37925</v>
      </c>
      <c r="I50" s="19">
        <v>214</v>
      </c>
    </row>
    <row r="51" spans="2:9" ht="10.5" customHeight="1">
      <c r="B51" s="12">
        <v>1919</v>
      </c>
      <c r="C51" s="24">
        <v>37712</v>
      </c>
      <c r="D51" s="24">
        <v>37937</v>
      </c>
      <c r="E51" s="25">
        <v>225</v>
      </c>
      <c r="F51" s="29">
        <v>1989</v>
      </c>
      <c r="G51" s="24">
        <v>37722</v>
      </c>
      <c r="H51" s="24">
        <v>37928</v>
      </c>
      <c r="I51" s="27">
        <v>206</v>
      </c>
    </row>
    <row r="52" spans="2:9" ht="10.5" customHeight="1">
      <c r="B52" s="15">
        <v>1920</v>
      </c>
      <c r="C52" s="16">
        <v>37724</v>
      </c>
      <c r="D52" s="16">
        <v>37935</v>
      </c>
      <c r="E52" s="17">
        <v>211</v>
      </c>
      <c r="F52" s="28">
        <v>1990</v>
      </c>
      <c r="G52" s="16">
        <v>37723</v>
      </c>
      <c r="H52" s="16">
        <v>37933</v>
      </c>
      <c r="I52" s="19">
        <v>210</v>
      </c>
    </row>
    <row r="53" spans="2:9" ht="10.5" customHeight="1">
      <c r="B53" s="15">
        <v>1921</v>
      </c>
      <c r="C53" s="16">
        <v>37728</v>
      </c>
      <c r="D53" s="16">
        <v>37935</v>
      </c>
      <c r="E53" s="17">
        <v>207</v>
      </c>
      <c r="F53" s="28">
        <v>1991</v>
      </c>
      <c r="G53" s="16">
        <v>37710</v>
      </c>
      <c r="H53" s="16">
        <v>37926</v>
      </c>
      <c r="I53" s="19">
        <v>216</v>
      </c>
    </row>
    <row r="54" spans="2:9" ht="10.5" customHeight="1">
      <c r="B54" s="15">
        <v>1922</v>
      </c>
      <c r="C54" s="16">
        <v>37688</v>
      </c>
      <c r="D54" s="16">
        <v>37949</v>
      </c>
      <c r="E54" s="17">
        <v>261</v>
      </c>
      <c r="F54" s="28">
        <v>1992</v>
      </c>
      <c r="G54" s="16">
        <v>37713</v>
      </c>
      <c r="H54" s="16">
        <v>37932</v>
      </c>
      <c r="I54" s="19">
        <v>219</v>
      </c>
    </row>
    <row r="55" spans="2:9" ht="10.5" customHeight="1">
      <c r="B55" s="15">
        <v>1923</v>
      </c>
      <c r="C55" s="16">
        <v>37719</v>
      </c>
      <c r="D55" s="16">
        <v>37925</v>
      </c>
      <c r="E55" s="17">
        <v>206</v>
      </c>
      <c r="F55" s="28">
        <v>1993</v>
      </c>
      <c r="G55" s="16">
        <v>37713</v>
      </c>
      <c r="H55" s="16">
        <v>37925</v>
      </c>
      <c r="I55" s="19">
        <v>212</v>
      </c>
    </row>
    <row r="56" spans="2:9" ht="10.5" customHeight="1">
      <c r="B56" s="15">
        <v>1924</v>
      </c>
      <c r="C56" s="16">
        <v>37713</v>
      </c>
      <c r="D56" s="16">
        <v>37933</v>
      </c>
      <c r="E56" s="17">
        <v>220</v>
      </c>
      <c r="F56" s="28">
        <v>1994</v>
      </c>
      <c r="G56" s="16">
        <v>37718</v>
      </c>
      <c r="H56" s="16">
        <v>37947</v>
      </c>
      <c r="I56" s="19">
        <v>229</v>
      </c>
    </row>
    <row r="57" spans="1:255" ht="10.5" customHeight="1">
      <c r="A57" s="10"/>
      <c r="B57" s="15">
        <v>1925</v>
      </c>
      <c r="C57" s="16">
        <v>37696</v>
      </c>
      <c r="D57" s="16">
        <v>37921</v>
      </c>
      <c r="E57" s="17">
        <v>225</v>
      </c>
      <c r="F57" s="28">
        <v>1995</v>
      </c>
      <c r="G57" s="16">
        <v>37716</v>
      </c>
      <c r="H57" s="16">
        <v>37928</v>
      </c>
      <c r="I57" s="19">
        <v>212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ht="10.5" customHeight="1">
      <c r="A58" s="10"/>
      <c r="B58" s="15">
        <v>1926</v>
      </c>
      <c r="C58" s="16">
        <v>37726</v>
      </c>
      <c r="D58" s="16">
        <v>37927</v>
      </c>
      <c r="E58" s="17">
        <v>201</v>
      </c>
      <c r="F58" s="28">
        <v>1996</v>
      </c>
      <c r="G58" s="16">
        <v>37720</v>
      </c>
      <c r="H58" s="16">
        <v>37927</v>
      </c>
      <c r="I58" s="19">
        <v>207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2:9" ht="10.5" customHeight="1">
      <c r="B59" s="15">
        <v>1927</v>
      </c>
      <c r="C59" s="16">
        <v>37701</v>
      </c>
      <c r="D59" s="16">
        <v>37930</v>
      </c>
      <c r="E59" s="17">
        <v>229</v>
      </c>
      <c r="F59" s="28">
        <v>1997</v>
      </c>
      <c r="G59" s="16">
        <v>37728</v>
      </c>
      <c r="H59" s="16">
        <v>37922</v>
      </c>
      <c r="I59" s="19">
        <v>194</v>
      </c>
    </row>
    <row r="60" spans="2:9" ht="10.5" customHeight="1">
      <c r="B60" s="15">
        <v>1928</v>
      </c>
      <c r="C60" s="16">
        <v>37726</v>
      </c>
      <c r="D60" s="16">
        <v>37945</v>
      </c>
      <c r="E60" s="17">
        <v>219</v>
      </c>
      <c r="F60" s="28">
        <v>1998</v>
      </c>
      <c r="G60" s="16">
        <v>37704</v>
      </c>
      <c r="H60" s="16">
        <v>37931</v>
      </c>
      <c r="I60" s="19">
        <v>227</v>
      </c>
    </row>
    <row r="61" spans="2:9" ht="10.5" customHeight="1">
      <c r="B61" s="12">
        <v>1929</v>
      </c>
      <c r="C61" s="24">
        <v>37690</v>
      </c>
      <c r="D61" s="24">
        <v>37945</v>
      </c>
      <c r="E61" s="25">
        <v>255</v>
      </c>
      <c r="F61" s="29">
        <v>1999</v>
      </c>
      <c r="G61" s="24">
        <v>37707</v>
      </c>
      <c r="H61" s="24">
        <v>37918</v>
      </c>
      <c r="I61" s="27">
        <v>211</v>
      </c>
    </row>
    <row r="62" spans="2:9" ht="10.5" customHeight="1">
      <c r="B62" s="15">
        <v>1930</v>
      </c>
      <c r="C62" s="16">
        <v>37710</v>
      </c>
      <c r="D62" s="16">
        <v>37913</v>
      </c>
      <c r="E62" s="17">
        <v>203</v>
      </c>
      <c r="F62" s="28">
        <v>2000</v>
      </c>
      <c r="G62" s="16">
        <v>37719</v>
      </c>
      <c r="H62" s="16">
        <v>37901</v>
      </c>
      <c r="I62" s="32">
        <f aca="true" t="shared" si="0" ref="I62:I68">+H62-G62</f>
        <v>182</v>
      </c>
    </row>
    <row r="63" spans="2:9" ht="10.5" customHeight="1">
      <c r="B63" s="15">
        <v>1931</v>
      </c>
      <c r="C63" s="16">
        <v>37716</v>
      </c>
      <c r="D63" s="16">
        <v>37931</v>
      </c>
      <c r="E63" s="17">
        <v>215</v>
      </c>
      <c r="F63" s="28">
        <v>2001</v>
      </c>
      <c r="G63" s="16">
        <v>37712</v>
      </c>
      <c r="H63" s="16">
        <v>37921</v>
      </c>
      <c r="I63" s="32">
        <f t="shared" si="0"/>
        <v>209</v>
      </c>
    </row>
    <row r="64" spans="2:9" ht="10.5" customHeight="1">
      <c r="B64" s="15">
        <v>1932</v>
      </c>
      <c r="C64" s="16">
        <v>37724</v>
      </c>
      <c r="D64" s="16">
        <v>37924</v>
      </c>
      <c r="E64" s="17">
        <v>200</v>
      </c>
      <c r="F64" s="28">
        <v>2002</v>
      </c>
      <c r="G64" s="16">
        <v>37716</v>
      </c>
      <c r="H64" s="16">
        <v>37926</v>
      </c>
      <c r="I64" s="32">
        <f t="shared" si="0"/>
        <v>210</v>
      </c>
    </row>
    <row r="65" spans="2:9" ht="10.5" customHeight="1">
      <c r="B65" s="15">
        <v>1933</v>
      </c>
      <c r="C65" s="16">
        <v>37706</v>
      </c>
      <c r="D65" s="16">
        <v>37932</v>
      </c>
      <c r="E65" s="17">
        <v>226</v>
      </c>
      <c r="F65" s="28">
        <v>2003</v>
      </c>
      <c r="G65" s="16">
        <v>37681</v>
      </c>
      <c r="H65" s="16">
        <v>37932</v>
      </c>
      <c r="I65" s="32">
        <f t="shared" si="0"/>
        <v>251</v>
      </c>
    </row>
    <row r="66" spans="2:9" ht="10.5" customHeight="1">
      <c r="B66" s="15">
        <v>1934</v>
      </c>
      <c r="C66" s="16">
        <v>37736</v>
      </c>
      <c r="D66" s="16">
        <v>37922</v>
      </c>
      <c r="E66" s="17">
        <v>186</v>
      </c>
      <c r="F66" s="28">
        <v>2004</v>
      </c>
      <c r="G66" s="33">
        <v>37702</v>
      </c>
      <c r="H66" s="33">
        <v>37950</v>
      </c>
      <c r="I66" s="32">
        <f t="shared" si="0"/>
        <v>248</v>
      </c>
    </row>
    <row r="67" spans="2:9" ht="10.5" customHeight="1">
      <c r="B67" s="15">
        <v>1935</v>
      </c>
      <c r="C67" s="16">
        <v>37727</v>
      </c>
      <c r="D67" s="16">
        <v>37900</v>
      </c>
      <c r="E67" s="17">
        <v>173</v>
      </c>
      <c r="F67" s="28">
        <v>2005</v>
      </c>
      <c r="G67" s="33">
        <v>37700</v>
      </c>
      <c r="H67" s="33">
        <v>37941</v>
      </c>
      <c r="I67" s="32">
        <f>+H67-G67</f>
        <v>241</v>
      </c>
    </row>
    <row r="68" spans="2:9" ht="10.5" customHeight="1">
      <c r="B68" s="15">
        <v>1936</v>
      </c>
      <c r="C68" s="16">
        <v>37733</v>
      </c>
      <c r="D68" s="16">
        <v>37918</v>
      </c>
      <c r="E68" s="17">
        <v>185</v>
      </c>
      <c r="F68" s="28">
        <v>2006</v>
      </c>
      <c r="G68" s="33">
        <v>37706</v>
      </c>
      <c r="H68" s="33">
        <v>37917</v>
      </c>
      <c r="I68" s="32">
        <f t="shared" si="0"/>
        <v>211</v>
      </c>
    </row>
    <row r="69" spans="2:9" ht="10.5" customHeight="1">
      <c r="B69" s="15">
        <v>1937</v>
      </c>
      <c r="C69" s="16">
        <v>37722</v>
      </c>
      <c r="D69" s="16">
        <v>37908</v>
      </c>
      <c r="E69" s="17">
        <v>186</v>
      </c>
      <c r="F69" s="28">
        <v>2007</v>
      </c>
      <c r="G69" s="33">
        <v>37720</v>
      </c>
      <c r="H69" s="33">
        <v>37927</v>
      </c>
      <c r="I69" s="32">
        <f>+H69-G69</f>
        <v>207</v>
      </c>
    </row>
    <row r="70" spans="2:9" ht="10.5" customHeight="1">
      <c r="B70" s="15">
        <v>1938</v>
      </c>
      <c r="C70" s="16">
        <v>37721</v>
      </c>
      <c r="D70" s="16">
        <v>37932</v>
      </c>
      <c r="E70" s="17">
        <v>211</v>
      </c>
      <c r="F70" s="28">
        <v>2008</v>
      </c>
      <c r="G70" s="17"/>
      <c r="H70" s="17"/>
      <c r="I70" s="19"/>
    </row>
    <row r="71" spans="2:9" ht="10.5" customHeight="1">
      <c r="B71" s="12">
        <v>1939</v>
      </c>
      <c r="C71" s="24">
        <v>37723</v>
      </c>
      <c r="D71" s="24">
        <v>37925</v>
      </c>
      <c r="E71" s="25">
        <v>202</v>
      </c>
      <c r="F71" s="28">
        <v>2009</v>
      </c>
      <c r="G71" s="17"/>
      <c r="H71" s="17"/>
      <c r="I71" s="19"/>
    </row>
    <row r="72" spans="2:9" ht="10.5" customHeight="1">
      <c r="B72" s="15">
        <v>1940</v>
      </c>
      <c r="C72" s="16">
        <v>37724</v>
      </c>
      <c r="D72" s="16">
        <v>37931</v>
      </c>
      <c r="E72" s="17">
        <v>207</v>
      </c>
      <c r="F72" s="52">
        <v>2010</v>
      </c>
      <c r="G72" s="47"/>
      <c r="H72" s="47"/>
      <c r="I72" s="48"/>
    </row>
    <row r="73" spans="2:9" ht="10.5" customHeight="1">
      <c r="B73" s="15">
        <v>1941</v>
      </c>
      <c r="C73" s="16">
        <v>37709</v>
      </c>
      <c r="D73" s="16">
        <v>37922</v>
      </c>
      <c r="E73" s="17">
        <v>213</v>
      </c>
      <c r="F73" s="28">
        <v>2011</v>
      </c>
      <c r="G73" s="6"/>
      <c r="H73" s="6"/>
      <c r="I73" s="49"/>
    </row>
    <row r="74" spans="2:9" ht="10.5" customHeight="1">
      <c r="B74" s="15">
        <v>1942</v>
      </c>
      <c r="C74" s="16">
        <v>37710</v>
      </c>
      <c r="D74" s="16">
        <v>37892</v>
      </c>
      <c r="E74" s="17">
        <v>182</v>
      </c>
      <c r="F74" s="28">
        <v>2012</v>
      </c>
      <c r="G74" s="6"/>
      <c r="H74" s="6"/>
      <c r="I74" s="49"/>
    </row>
    <row r="75" spans="2:9" ht="10.5" customHeight="1">
      <c r="B75" s="15">
        <v>1943</v>
      </c>
      <c r="C75" s="16">
        <v>37726</v>
      </c>
      <c r="D75" s="16">
        <v>37910</v>
      </c>
      <c r="E75" s="17">
        <v>184</v>
      </c>
      <c r="F75" s="28">
        <v>2013</v>
      </c>
      <c r="G75" s="6"/>
      <c r="H75" s="6"/>
      <c r="I75" s="49"/>
    </row>
    <row r="76" spans="2:9" ht="10.5" customHeight="1">
      <c r="B76" s="15">
        <v>1944</v>
      </c>
      <c r="C76" s="16">
        <v>37716</v>
      </c>
      <c r="D76" s="16">
        <v>37949</v>
      </c>
      <c r="E76" s="17">
        <v>233</v>
      </c>
      <c r="F76" s="28">
        <v>2014</v>
      </c>
      <c r="G76" s="6"/>
      <c r="H76" s="6"/>
      <c r="I76" s="49"/>
    </row>
    <row r="77" spans="2:9" ht="10.5" customHeight="1">
      <c r="B77" s="15">
        <v>1945</v>
      </c>
      <c r="C77" s="16">
        <v>37716</v>
      </c>
      <c r="D77" s="16">
        <v>37928</v>
      </c>
      <c r="E77" s="17">
        <v>212</v>
      </c>
      <c r="F77" s="28">
        <v>2015</v>
      </c>
      <c r="G77" s="6"/>
      <c r="H77" s="6"/>
      <c r="I77" s="49"/>
    </row>
    <row r="78" spans="2:9" ht="10.5" customHeight="1">
      <c r="B78" s="15">
        <v>1946</v>
      </c>
      <c r="C78" s="16">
        <v>37691</v>
      </c>
      <c r="D78" s="16">
        <v>37937</v>
      </c>
      <c r="E78" s="17">
        <v>246</v>
      </c>
      <c r="F78" s="28">
        <v>2016</v>
      </c>
      <c r="G78" s="6"/>
      <c r="H78" s="6"/>
      <c r="I78" s="49"/>
    </row>
    <row r="79" spans="2:9" ht="10.5" customHeight="1">
      <c r="B79" s="15">
        <v>1947</v>
      </c>
      <c r="C79" s="16">
        <v>37710</v>
      </c>
      <c r="D79" s="16">
        <v>37933</v>
      </c>
      <c r="E79" s="17">
        <v>223</v>
      </c>
      <c r="F79" s="28">
        <v>2017</v>
      </c>
      <c r="G79" s="6"/>
      <c r="H79" s="6"/>
      <c r="I79" s="49"/>
    </row>
    <row r="80" spans="2:9" ht="10.5" customHeight="1">
      <c r="B80" s="15">
        <v>1948</v>
      </c>
      <c r="C80" s="16">
        <v>37708</v>
      </c>
      <c r="D80" s="16">
        <v>37912</v>
      </c>
      <c r="E80" s="17">
        <v>204</v>
      </c>
      <c r="F80" s="28">
        <v>2018</v>
      </c>
      <c r="G80" s="6"/>
      <c r="H80" s="6"/>
      <c r="I80" s="49"/>
    </row>
    <row r="81" spans="2:9" ht="10.5" customHeight="1" thickBot="1">
      <c r="B81" s="8">
        <v>1949</v>
      </c>
      <c r="C81" s="34">
        <v>37730</v>
      </c>
      <c r="D81" s="34">
        <v>37921</v>
      </c>
      <c r="E81" s="35">
        <v>191</v>
      </c>
      <c r="F81" s="36">
        <v>2019</v>
      </c>
      <c r="G81" s="50"/>
      <c r="H81" s="50"/>
      <c r="I81" s="51"/>
    </row>
    <row r="82" spans="2:4" ht="10.5" customHeight="1" thickBot="1" thickTop="1">
      <c r="B82" s="10"/>
      <c r="C82" s="20"/>
      <c r="D82" s="21"/>
    </row>
    <row r="83" spans="2:8" ht="10.5" customHeight="1" thickBot="1" thickTop="1">
      <c r="B83" s="10"/>
      <c r="C83" s="20"/>
      <c r="D83" s="55" t="s">
        <v>12</v>
      </c>
      <c r="E83" s="56"/>
      <c r="F83" s="56"/>
      <c r="G83" s="56"/>
      <c r="H83" s="57"/>
    </row>
    <row r="84" spans="2:8" ht="10.5" customHeight="1">
      <c r="B84" s="10"/>
      <c r="C84" s="20"/>
      <c r="D84" s="37"/>
      <c r="E84" s="38" t="s">
        <v>0</v>
      </c>
      <c r="F84" s="39" t="s">
        <v>1</v>
      </c>
      <c r="G84" s="53" t="s">
        <v>4</v>
      </c>
      <c r="H84" s="54"/>
    </row>
    <row r="85" spans="2:8" ht="10.5" customHeight="1">
      <c r="B85" s="10"/>
      <c r="C85" s="20"/>
      <c r="D85" s="40" t="s">
        <v>11</v>
      </c>
      <c r="E85" s="41">
        <f>+AVERAGE(C5:C81,G12:G71)</f>
        <v>37716.96296296296</v>
      </c>
      <c r="F85" s="41">
        <f>+AVERAGE(D5:D81,H12:H71)</f>
        <v>37925.72592592592</v>
      </c>
      <c r="G85" s="42">
        <f>+AVERAGE(E5:E81,I12:I71)</f>
        <v>208.75555555555556</v>
      </c>
      <c r="H85" s="1" t="s">
        <v>6</v>
      </c>
    </row>
    <row r="86" spans="2:8" ht="10.5" customHeight="1">
      <c r="B86" s="10"/>
      <c r="C86" s="20"/>
      <c r="D86" s="40" t="s">
        <v>7</v>
      </c>
      <c r="E86" s="41" t="s">
        <v>15</v>
      </c>
      <c r="F86" s="41" t="s">
        <v>17</v>
      </c>
      <c r="G86" s="42">
        <f>MAX(E5:E81,I12:I71)</f>
        <v>261</v>
      </c>
      <c r="H86" s="1" t="s">
        <v>9</v>
      </c>
    </row>
    <row r="87" spans="2:8" ht="10.5" customHeight="1" thickBot="1">
      <c r="B87" s="10"/>
      <c r="C87" s="20"/>
      <c r="D87" s="43" t="s">
        <v>8</v>
      </c>
      <c r="E87" s="44" t="s">
        <v>16</v>
      </c>
      <c r="F87" s="45" t="s">
        <v>18</v>
      </c>
      <c r="G87" s="46">
        <f>MIN(E5:E81,I12:I71)</f>
        <v>160</v>
      </c>
      <c r="H87" s="2" t="s">
        <v>10</v>
      </c>
    </row>
    <row r="88" spans="2:5" ht="10.5" customHeight="1" thickTop="1">
      <c r="B88" s="10"/>
      <c r="C88" s="20"/>
      <c r="D88" s="21"/>
      <c r="E88" s="30"/>
    </row>
    <row r="89" spans="2:5" ht="10.5" customHeight="1">
      <c r="B89" s="10"/>
      <c r="C89" s="20"/>
      <c r="D89" s="21"/>
      <c r="E89" s="30"/>
    </row>
    <row r="90" spans="2:5" ht="10.5" customHeight="1">
      <c r="B90" s="10"/>
      <c r="C90" s="31"/>
      <c r="D90" s="31"/>
      <c r="E90" s="30"/>
    </row>
    <row r="91" spans="2:5" ht="10.5" customHeight="1">
      <c r="B91" s="10"/>
      <c r="C91" s="31"/>
      <c r="D91" s="31"/>
      <c r="E91" s="30"/>
    </row>
    <row r="92" spans="2:5" ht="10.5" customHeight="1">
      <c r="B92" s="10"/>
      <c r="C92" s="20"/>
      <c r="E92" s="17"/>
    </row>
  </sheetData>
  <sheetProtection selectLockedCells="1"/>
  <mergeCells count="4">
    <mergeCell ref="G84:H84"/>
    <mergeCell ref="D83:H83"/>
    <mergeCell ref="B1:I1"/>
    <mergeCell ref="B2:I2"/>
  </mergeCells>
  <printOptions horizontalCentered="1" verticalCentered="1"/>
  <pageMargins left="0.6" right="0.39" top="0.6" bottom="1" header="0.3" footer="0.5"/>
  <pageSetup horizontalDpi="300" verticalDpi="300" orientation="portrait" scale="60" r:id="rId1"/>
  <headerFooter alignWithMargins="0">
    <oddFooter>&amp;L&amp;F&amp;C&amp;P&amp;R&amp;D</oddFooter>
  </headerFooter>
  <rowBreaks count="1" manualBreakCount="1">
    <brk id="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benjamin.sipprell</cp:lastModifiedBy>
  <cp:lastPrinted>2007-01-04T19:08:46Z</cp:lastPrinted>
  <dcterms:created xsi:type="dcterms:W3CDTF">2003-12-23T18:44:27Z</dcterms:created>
  <dcterms:modified xsi:type="dcterms:W3CDTF">2008-12-19T18:55:47Z</dcterms:modified>
  <cp:category/>
  <cp:version/>
  <cp:contentType/>
  <cp:contentStatus/>
</cp:coreProperties>
</file>