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YearbookTable02" sheetId="1" r:id="rId1"/>
  </sheets>
  <definedNames/>
  <calcPr fullCalcOnLoad="1"/>
</workbook>
</file>

<file path=xl/sharedStrings.xml><?xml version="1.0" encoding="utf-8"?>
<sst xmlns="http://schemas.openxmlformats.org/spreadsheetml/2006/main" count="869" uniqueCount="679">
  <si>
    <t>Planted acreage</t>
  </si>
  <si>
    <t>Harvested acreage</t>
  </si>
  <si>
    <t>Production</t>
  </si>
  <si>
    <t>Yield</t>
  </si>
  <si>
    <t>Weighted-average farm price</t>
  </si>
  <si>
    <t>(1,000 acres)</t>
  </si>
  <si>
    <t>(1,000 bushels)</t>
  </si>
  <si>
    <t>(bushels per acre)</t>
  </si>
  <si>
    <t>(dollars per bushel)</t>
  </si>
  <si>
    <t>1866/67</t>
  </si>
  <si>
    <t>--</t>
  </si>
  <si>
    <t>1,509</t>
  </si>
  <si>
    <t>17,619</t>
  </si>
  <si>
    <t>11.7</t>
  </si>
  <si>
    <t>1867/68</t>
  </si>
  <si>
    <t>1,649</t>
  </si>
  <si>
    <t>19,595</t>
  </si>
  <si>
    <t>11.9</t>
  </si>
  <si>
    <t>1868/69</t>
  </si>
  <si>
    <t>1,620</t>
  </si>
  <si>
    <t>17,218</t>
  </si>
  <si>
    <t>10.6</t>
  </si>
  <si>
    <t>1869/70</t>
  </si>
  <si>
    <t>1,631</t>
  </si>
  <si>
    <t>17,906</t>
  </si>
  <si>
    <t>11.0</t>
  </si>
  <si>
    <t>1870/71</t>
  </si>
  <si>
    <t>1,559</t>
  </si>
  <si>
    <t>15,637</t>
  </si>
  <si>
    <t>10.0</t>
  </si>
  <si>
    <t>1871/72</t>
  </si>
  <si>
    <t>1,588</t>
  </si>
  <si>
    <t>16,975</t>
  </si>
  <si>
    <t>10.7</t>
  </si>
  <si>
    <t>1872/73</t>
  </si>
  <si>
    <t>1,563</t>
  </si>
  <si>
    <t>16,776</t>
  </si>
  <si>
    <t>1873/74</t>
  </si>
  <si>
    <t>1,553</t>
  </si>
  <si>
    <t>16,141</t>
  </si>
  <si>
    <t>10.4</t>
  </si>
  <si>
    <t>1874/75</t>
  </si>
  <si>
    <t>1,568</t>
  </si>
  <si>
    <t>17,305</t>
  </si>
  <si>
    <t>1875/76</t>
  </si>
  <si>
    <t>1,647</t>
  </si>
  <si>
    <t>16,927</t>
  </si>
  <si>
    <t>10.3</t>
  </si>
  <si>
    <t>1876/77</t>
  </si>
  <si>
    <t>1,770</t>
  </si>
  <si>
    <t>19,266</t>
  </si>
  <si>
    <t>10.9</t>
  </si>
  <si>
    <t>1877/78</t>
  </si>
  <si>
    <t>1,844</t>
  </si>
  <si>
    <t>21,860</t>
  </si>
  <si>
    <t>1878/79</t>
  </si>
  <si>
    <t>1,905</t>
  </si>
  <si>
    <t>21,755</t>
  </si>
  <si>
    <t>11.4</t>
  </si>
  <si>
    <t>1879/80</t>
  </si>
  <si>
    <t>1,825</t>
  </si>
  <si>
    <t>19,789</t>
  </si>
  <si>
    <t>10.8</t>
  </si>
  <si>
    <t>1880/81</t>
  </si>
  <si>
    <t>1,752</t>
  </si>
  <si>
    <t>19,306</t>
  </si>
  <si>
    <t>1881/82</t>
  </si>
  <si>
    <t>1,749</t>
  </si>
  <si>
    <t>19,181</t>
  </si>
  <si>
    <t>1882/83</t>
  </si>
  <si>
    <t>2,080</t>
  </si>
  <si>
    <t>26,747</t>
  </si>
  <si>
    <t>12.9</t>
  </si>
  <si>
    <t>1883/84</t>
  </si>
  <si>
    <t>2,123</t>
  </si>
  <si>
    <t>25,407</t>
  </si>
  <si>
    <t>12.0</t>
  </si>
  <si>
    <t>1884/85</t>
  </si>
  <si>
    <t>2,100</t>
  </si>
  <si>
    <t>26,627</t>
  </si>
  <si>
    <t>12.7</t>
  </si>
  <si>
    <t>1885/86</t>
  </si>
  <si>
    <t>1,897</t>
  </si>
  <si>
    <t>21,714</t>
  </si>
  <si>
    <t>1886/87</t>
  </si>
  <si>
    <t>1,918</t>
  </si>
  <si>
    <t>23,854</t>
  </si>
  <si>
    <t>12.4</t>
  </si>
  <si>
    <t>1887/88</t>
  </si>
  <si>
    <t>1,985</t>
  </si>
  <si>
    <t>22,530</t>
  </si>
  <si>
    <t>1888/89</t>
  </si>
  <si>
    <t>2,181</t>
  </si>
  <si>
    <t>28,440</t>
  </si>
  <si>
    <t>13.0</t>
  </si>
  <si>
    <t>1889/90</t>
  </si>
  <si>
    <t>2,248</t>
  </si>
  <si>
    <t>29,524</t>
  </si>
  <si>
    <t>13.1</t>
  </si>
  <si>
    <t>1890/91</t>
  </si>
  <si>
    <t>2,116</t>
  </si>
  <si>
    <t>26,378</t>
  </si>
  <si>
    <t>12.5</t>
  </si>
  <si>
    <t>1891/92</t>
  </si>
  <si>
    <t>2,180</t>
  </si>
  <si>
    <t>29,569</t>
  </si>
  <si>
    <t>13.6</t>
  </si>
  <si>
    <t>1892/93</t>
  </si>
  <si>
    <t>2,239</t>
  </si>
  <si>
    <t>28,718</t>
  </si>
  <si>
    <t>12.8</t>
  </si>
  <si>
    <t>1893/94</t>
  </si>
  <si>
    <t>2,162</t>
  </si>
  <si>
    <t>26,700</t>
  </si>
  <si>
    <t>12.3</t>
  </si>
  <si>
    <t>1894/95</t>
  </si>
  <si>
    <t>2,166</t>
  </si>
  <si>
    <t>26,758</t>
  </si>
  <si>
    <t>1895/96</t>
  </si>
  <si>
    <t>2,400</t>
  </si>
  <si>
    <t>29,614</t>
  </si>
  <si>
    <t>1896/97</t>
  </si>
  <si>
    <t>2,599</t>
  </si>
  <si>
    <t>31,852</t>
  </si>
  <si>
    <t>1897/98</t>
  </si>
  <si>
    <t>2,323</t>
  </si>
  <si>
    <t>31,129</t>
  </si>
  <si>
    <t>13.4</t>
  </si>
  <si>
    <t>1898/99</t>
  </si>
  <si>
    <t>2,204</t>
  </si>
  <si>
    <t>29,044</t>
  </si>
  <si>
    <t>13.2</t>
  </si>
  <si>
    <t>1899/00</t>
  </si>
  <si>
    <t>2,059</t>
  </si>
  <si>
    <t>26,001</t>
  </si>
  <si>
    <t>12.6</t>
  </si>
  <si>
    <t>1900/01</t>
  </si>
  <si>
    <t>2,127</t>
  </si>
  <si>
    <t>27,413</t>
  </si>
  <si>
    <t>1901/02</t>
  </si>
  <si>
    <t>2,409</t>
  </si>
  <si>
    <t>30,773</t>
  </si>
  <si>
    <t>1902/03</t>
  </si>
  <si>
    <t>2,444</t>
  </si>
  <si>
    <t>33,862</t>
  </si>
  <si>
    <t>13.9</t>
  </si>
  <si>
    <t>1903/04</t>
  </si>
  <si>
    <t>2,260</t>
  </si>
  <si>
    <t>28,932</t>
  </si>
  <si>
    <t>1904/05</t>
  </si>
  <si>
    <t>2,205</t>
  </si>
  <si>
    <t>28,461</t>
  </si>
  <si>
    <t>1905/06</t>
  </si>
  <si>
    <t>2,297</t>
  </si>
  <si>
    <t>31,173</t>
  </si>
  <si>
    <t>1906/07</t>
  </si>
  <si>
    <t>2,154</t>
  </si>
  <si>
    <t>29,609</t>
  </si>
  <si>
    <t>13.7</t>
  </si>
  <si>
    <t>1907/08</t>
  </si>
  <si>
    <t>2,073</t>
  </si>
  <si>
    <t>28,247</t>
  </si>
  <si>
    <t>1908/09</t>
  </si>
  <si>
    <t>2,130</t>
  </si>
  <si>
    <t>28,650</t>
  </si>
  <si>
    <t>13.5</t>
  </si>
  <si>
    <t>1909/10</t>
  </si>
  <si>
    <t>2,212</t>
  </si>
  <si>
    <t>30,083</t>
  </si>
  <si>
    <t>.72</t>
  </si>
  <si>
    <t>1910/11</t>
  </si>
  <si>
    <t>2,262</t>
  </si>
  <si>
    <t>29,098</t>
  </si>
  <si>
    <t>.73</t>
  </si>
  <si>
    <t>1911/12</t>
  </si>
  <si>
    <t>2,452</t>
  </si>
  <si>
    <t>31,396</t>
  </si>
  <si>
    <t>.81</t>
  </si>
  <si>
    <t>1912/13</t>
  </si>
  <si>
    <t>2,724</t>
  </si>
  <si>
    <t>37,911</t>
  </si>
  <si>
    <t>.63</t>
  </si>
  <si>
    <t>1913/14</t>
  </si>
  <si>
    <t>3,089</t>
  </si>
  <si>
    <t>40,390</t>
  </si>
  <si>
    <t>.59</t>
  </si>
  <si>
    <t>1914/15</t>
  </si>
  <si>
    <t>3,144</t>
  </si>
  <si>
    <t>42,120</t>
  </si>
  <si>
    <t>1915/16</t>
  </si>
  <si>
    <t>3,417</t>
  </si>
  <si>
    <t>46,752</t>
  </si>
  <si>
    <t>.84</t>
  </si>
  <si>
    <t>1916/17</t>
  </si>
  <si>
    <t>3,528</t>
  </si>
  <si>
    <t>43,089</t>
  </si>
  <si>
    <t>12.2</t>
  </si>
  <si>
    <t>1.12</t>
  </si>
  <si>
    <t>1917/18</t>
  </si>
  <si>
    <t>5,064</t>
  </si>
  <si>
    <t>60,381</t>
  </si>
  <si>
    <t>1.73</t>
  </si>
  <si>
    <t>1918/19</t>
  </si>
  <si>
    <t>6,709</t>
  </si>
  <si>
    <t>83,586</t>
  </si>
  <si>
    <t>1.49</t>
  </si>
  <si>
    <t>1919/20</t>
  </si>
  <si>
    <t>7,187</t>
  </si>
  <si>
    <t>78,849</t>
  </si>
  <si>
    <t>1.45</t>
  </si>
  <si>
    <t>1920/21</t>
  </si>
  <si>
    <t>4,843</t>
  </si>
  <si>
    <t>62,113</t>
  </si>
  <si>
    <t>1.46</t>
  </si>
  <si>
    <t>1921/22</t>
  </si>
  <si>
    <t>4,865</t>
  </si>
  <si>
    <t>61,205</t>
  </si>
  <si>
    <t>.83</t>
  </si>
  <si>
    <t>1922/23</t>
  </si>
  <si>
    <t>6,770</t>
  </si>
  <si>
    <t>101,142</t>
  </si>
  <si>
    <t>14.9</t>
  </si>
  <si>
    <t>1923/24</t>
  </si>
  <si>
    <t>4,946</t>
  </si>
  <si>
    <t>56,091</t>
  </si>
  <si>
    <t>11.3</t>
  </si>
  <si>
    <t>.58</t>
  </si>
  <si>
    <t>1924/25</t>
  </si>
  <si>
    <t>3,943</t>
  </si>
  <si>
    <t>58,470</t>
  </si>
  <si>
    <t>14.8</t>
  </si>
  <si>
    <t>.95</t>
  </si>
  <si>
    <t>1925/26</t>
  </si>
  <si>
    <t>3,807</t>
  </si>
  <si>
    <t>42,418</t>
  </si>
  <si>
    <t>11.1</t>
  </si>
  <si>
    <t>.78</t>
  </si>
  <si>
    <t>1926/27</t>
  </si>
  <si>
    <t>3,427</t>
  </si>
  <si>
    <t>34,968</t>
  </si>
  <si>
    <t>10.2</t>
  </si>
  <si>
    <t>1927/28</t>
  </si>
  <si>
    <t>3,466</t>
  </si>
  <si>
    <t>51,196</t>
  </si>
  <si>
    <t>.82</t>
  </si>
  <si>
    <t>1928/29</t>
  </si>
  <si>
    <t>3,320</t>
  </si>
  <si>
    <t>38,055</t>
  </si>
  <si>
    <t>11.5</t>
  </si>
  <si>
    <t>1929/30</t>
  </si>
  <si>
    <t>3,138</t>
  </si>
  <si>
    <t>35,411</t>
  </si>
  <si>
    <t>1930/31</t>
  </si>
  <si>
    <t>3,646</t>
  </si>
  <si>
    <t>45,383</t>
  </si>
  <si>
    <t>.43</t>
  </si>
  <si>
    <t>1931/32</t>
  </si>
  <si>
    <t>5,345</t>
  </si>
  <si>
    <t>3,159</t>
  </si>
  <si>
    <t>32,777</t>
  </si>
  <si>
    <t>.34</t>
  </si>
  <si>
    <t>1932/33</t>
  </si>
  <si>
    <t>5,401</t>
  </si>
  <si>
    <t>3,350</t>
  </si>
  <si>
    <t>39,099</t>
  </si>
  <si>
    <t>.27</t>
  </si>
  <si>
    <t>1933/34</t>
  </si>
  <si>
    <t>4,714</t>
  </si>
  <si>
    <t>2,405</t>
  </si>
  <si>
    <t>20,573</t>
  </si>
  <si>
    <t>8.6</t>
  </si>
  <si>
    <t>.62</t>
  </si>
  <si>
    <t>1934/35</t>
  </si>
  <si>
    <t>5,453</t>
  </si>
  <si>
    <t>1,921</t>
  </si>
  <si>
    <t>16,285</t>
  </si>
  <si>
    <t>8.5</t>
  </si>
  <si>
    <t>1935/36</t>
  </si>
  <si>
    <t>6,210</t>
  </si>
  <si>
    <t>4,066</t>
  </si>
  <si>
    <t>56,938</t>
  </si>
  <si>
    <t>14.0</t>
  </si>
  <si>
    <t>.38</t>
  </si>
  <si>
    <t>1936/37</t>
  </si>
  <si>
    <t>6,446</t>
  </si>
  <si>
    <t>2,694</t>
  </si>
  <si>
    <t>24,239</t>
  </si>
  <si>
    <t>9.0</t>
  </si>
  <si>
    <t>1937/38</t>
  </si>
  <si>
    <t>7,235</t>
  </si>
  <si>
    <t>3,825</t>
  </si>
  <si>
    <t>48,862</t>
  </si>
  <si>
    <t>.67</t>
  </si>
  <si>
    <t>1938/39</t>
  </si>
  <si>
    <t>6,654</t>
  </si>
  <si>
    <t>4,087</t>
  </si>
  <si>
    <t>55,984</t>
  </si>
  <si>
    <t>.32</t>
  </si>
  <si>
    <t>1939/40</t>
  </si>
  <si>
    <t>7,206</t>
  </si>
  <si>
    <t>3,822</t>
  </si>
  <si>
    <t>38,562</t>
  </si>
  <si>
    <t>10.1</t>
  </si>
  <si>
    <t>1940/41</t>
  </si>
  <si>
    <t>5,514</t>
  </si>
  <si>
    <t>3,204</t>
  </si>
  <si>
    <t>39,725</t>
  </si>
  <si>
    <t>.40</t>
  </si>
  <si>
    <t>1941/42</t>
  </si>
  <si>
    <t>6,143</t>
  </si>
  <si>
    <t>3,573</t>
  </si>
  <si>
    <t>43,878</t>
  </si>
  <si>
    <t>.52</t>
  </si>
  <si>
    <t>1942/43</t>
  </si>
  <si>
    <t>6,371</t>
  </si>
  <si>
    <t>3,792</t>
  </si>
  <si>
    <t>52,929</t>
  </si>
  <si>
    <t>1943/44</t>
  </si>
  <si>
    <t>5,311</t>
  </si>
  <si>
    <t>2,652</t>
  </si>
  <si>
    <t>28,680</t>
  </si>
  <si>
    <t>.98</t>
  </si>
  <si>
    <t>1944/45</t>
  </si>
  <si>
    <t>4,415</t>
  </si>
  <si>
    <t>2,132</t>
  </si>
  <si>
    <t>22,525</t>
  </si>
  <si>
    <t>1.09</t>
  </si>
  <si>
    <t>1945/46</t>
  </si>
  <si>
    <t>4,157</t>
  </si>
  <si>
    <t>1,850</t>
  </si>
  <si>
    <t>23,708</t>
  </si>
  <si>
    <t>1.36</t>
  </si>
  <si>
    <t>1946/47</t>
  </si>
  <si>
    <t>3,396</t>
  </si>
  <si>
    <t>1,597</t>
  </si>
  <si>
    <t>18,487</t>
  </si>
  <si>
    <t>11.6</t>
  </si>
  <si>
    <t>1.94</t>
  </si>
  <si>
    <t>1947/48</t>
  </si>
  <si>
    <t>3,678</t>
  </si>
  <si>
    <t>1,991</t>
  </si>
  <si>
    <t>25,497</t>
  </si>
  <si>
    <t>2.28</t>
  </si>
  <si>
    <t>1948/49</t>
  </si>
  <si>
    <t>3,725</t>
  </si>
  <si>
    <t>2,058</t>
  </si>
  <si>
    <t>25,886</t>
  </si>
  <si>
    <t>1.43</t>
  </si>
  <si>
    <t>1949/50</t>
  </si>
  <si>
    <t>3,293</t>
  </si>
  <si>
    <t>1,554</t>
  </si>
  <si>
    <t>18,102</t>
  </si>
  <si>
    <t>1.20</t>
  </si>
  <si>
    <t>1950/51</t>
  </si>
  <si>
    <t>3,664</t>
  </si>
  <si>
    <t>1,753</t>
  </si>
  <si>
    <t>21,403</t>
  </si>
  <si>
    <t>1.31</t>
  </si>
  <si>
    <t>1951/52</t>
  </si>
  <si>
    <t>3,616</t>
  </si>
  <si>
    <t>1,722</t>
  </si>
  <si>
    <t>21,517</t>
  </si>
  <si>
    <t>1.52</t>
  </si>
  <si>
    <t>1952/53</t>
  </si>
  <si>
    <t>3,186</t>
  </si>
  <si>
    <t>1,393</t>
  </si>
  <si>
    <t>16,146</t>
  </si>
  <si>
    <t>1.72</t>
  </si>
  <si>
    <t>1953/54</t>
  </si>
  <si>
    <t>3,456</t>
  </si>
  <si>
    <t>1,430</t>
  </si>
  <si>
    <t>18,894</t>
  </si>
  <si>
    <t>1.29</t>
  </si>
  <si>
    <t>1954/55</t>
  </si>
  <si>
    <t>4,178</t>
  </si>
  <si>
    <t>1,795</t>
  </si>
  <si>
    <t>25,963</t>
  </si>
  <si>
    <t>14.5</t>
  </si>
  <si>
    <t>1.21</t>
  </si>
  <si>
    <t>1955/56</t>
  </si>
  <si>
    <t>5,133</t>
  </si>
  <si>
    <t>2,049</t>
  </si>
  <si>
    <t>29,089</t>
  </si>
  <si>
    <t>14.2</t>
  </si>
  <si>
    <t>1.06</t>
  </si>
  <si>
    <t>1956/57</t>
  </si>
  <si>
    <t>4,546</t>
  </si>
  <si>
    <t>1,624</t>
  </si>
  <si>
    <t>21,288</t>
  </si>
  <si>
    <t>1.15</t>
  </si>
  <si>
    <t>1957/58</t>
  </si>
  <si>
    <t>1,718</t>
  </si>
  <si>
    <t>28,516</t>
  </si>
  <si>
    <t>16.6</t>
  </si>
  <si>
    <t>1.07</t>
  </si>
  <si>
    <t>1958/59</t>
  </si>
  <si>
    <t>4,390</t>
  </si>
  <si>
    <t>1,797</t>
  </si>
  <si>
    <t>33,182</t>
  </si>
  <si>
    <t>18.5</t>
  </si>
  <si>
    <t>1.02</t>
  </si>
  <si>
    <t>1959/60</t>
  </si>
  <si>
    <t>4,013</t>
  </si>
  <si>
    <t>1,457</t>
  </si>
  <si>
    <t>23,076</t>
  </si>
  <si>
    <t>15.8</t>
  </si>
  <si>
    <t>1.00</t>
  </si>
  <si>
    <t>1960/61</t>
  </si>
  <si>
    <t>4,111</t>
  </si>
  <si>
    <t>1,688</t>
  </si>
  <si>
    <t>33,108</t>
  </si>
  <si>
    <t>19.6</t>
  </si>
  <si>
    <t>.88</t>
  </si>
  <si>
    <t>1961/62</t>
  </si>
  <si>
    <t>1,543</t>
  </si>
  <si>
    <t>27,336</t>
  </si>
  <si>
    <t>17.7</t>
  </si>
  <si>
    <t>1.01</t>
  </si>
  <si>
    <t>1962/63</t>
  </si>
  <si>
    <t>4,880</t>
  </si>
  <si>
    <t>1,981</t>
  </si>
  <si>
    <t>40,698</t>
  </si>
  <si>
    <t>20.5</t>
  </si>
  <si>
    <t>1963/64</t>
  </si>
  <si>
    <t>4,376</t>
  </si>
  <si>
    <t>29,178</t>
  </si>
  <si>
    <t>18.4</t>
  </si>
  <si>
    <t>1.08</t>
  </si>
  <si>
    <t>1964/65</t>
  </si>
  <si>
    <t>4,552</t>
  </si>
  <si>
    <t>1,696</t>
  </si>
  <si>
    <t>32,476</t>
  </si>
  <si>
    <t>19.1</t>
  </si>
  <si>
    <t>1.03</t>
  </si>
  <si>
    <t>1965/66</t>
  </si>
  <si>
    <t>4,237</t>
  </si>
  <si>
    <t>1,473</t>
  </si>
  <si>
    <t>33,307</t>
  </si>
  <si>
    <t>22.6</t>
  </si>
  <si>
    <t>1966/67</t>
  </si>
  <si>
    <t>3,980</t>
  </si>
  <si>
    <t>1,276</t>
  </si>
  <si>
    <t>27,791</t>
  </si>
  <si>
    <t>21.8</t>
  </si>
  <si>
    <t>1967/68</t>
  </si>
  <si>
    <t>3,660</t>
  </si>
  <si>
    <t>1,063</t>
  </si>
  <si>
    <t>23,949</t>
  </si>
  <si>
    <t>22.5</t>
  </si>
  <si>
    <t>1968/69</t>
  </si>
  <si>
    <t>3,425</t>
  </si>
  <si>
    <t>996</t>
  </si>
  <si>
    <t>22,971</t>
  </si>
  <si>
    <t>23.1</t>
  </si>
  <si>
    <t>1969/70</t>
  </si>
  <si>
    <t>3,959</t>
  </si>
  <si>
    <t>1,291</t>
  </si>
  <si>
    <t>30,204</t>
  </si>
  <si>
    <t>23.4</t>
  </si>
  <si>
    <t>1970/71</t>
  </si>
  <si>
    <t>4,196</t>
  </si>
  <si>
    <t>1,427</t>
  </si>
  <si>
    <t>36,840</t>
  </si>
  <si>
    <t>25.8</t>
  </si>
  <si>
    <t>.99</t>
  </si>
  <si>
    <t>1971/72</t>
  </si>
  <si>
    <t>4,842</t>
  </si>
  <si>
    <t>1,751</t>
  </si>
  <si>
    <t>49,223</t>
  </si>
  <si>
    <t>28.1</t>
  </si>
  <si>
    <t>.90</t>
  </si>
  <si>
    <t>1972/73</t>
  </si>
  <si>
    <t>3,458</t>
  </si>
  <si>
    <t>1,050</t>
  </si>
  <si>
    <t>28,256</t>
  </si>
  <si>
    <t>26.9</t>
  </si>
  <si>
    <t>.96</t>
  </si>
  <si>
    <t>1973/74</t>
  </si>
  <si>
    <t>3,380</t>
  </si>
  <si>
    <t>955</t>
  </si>
  <si>
    <t>24,677</t>
  </si>
  <si>
    <t>1.91</t>
  </si>
  <si>
    <t>1974/75</t>
  </si>
  <si>
    <t>2,828</t>
  </si>
  <si>
    <t>784</t>
  </si>
  <si>
    <t>17,506</t>
  </si>
  <si>
    <t>22.3</t>
  </si>
  <si>
    <t>2.51</t>
  </si>
  <si>
    <t>1975/76</t>
  </si>
  <si>
    <t>2,791</t>
  </si>
  <si>
    <t>728</t>
  </si>
  <si>
    <t>15,924</t>
  </si>
  <si>
    <t>21.9</t>
  </si>
  <si>
    <t>2.36</t>
  </si>
  <si>
    <t>1976/77</t>
  </si>
  <si>
    <t>2,604</t>
  </si>
  <si>
    <t>719</t>
  </si>
  <si>
    <t>14,891</t>
  </si>
  <si>
    <t>20.7</t>
  </si>
  <si>
    <t>2.47</t>
  </si>
  <si>
    <t>1977/78</t>
  </si>
  <si>
    <t>2,555</t>
  </si>
  <si>
    <t>677</t>
  </si>
  <si>
    <t>16,543</t>
  </si>
  <si>
    <t>24.4</t>
  </si>
  <si>
    <t>2.06</t>
  </si>
  <si>
    <t>1978/79</t>
  </si>
  <si>
    <t>2,865</t>
  </si>
  <si>
    <t>926</t>
  </si>
  <si>
    <t>24,065</t>
  </si>
  <si>
    <t>26.0</t>
  </si>
  <si>
    <t>1.99</t>
  </si>
  <si>
    <t>1979/80</t>
  </si>
  <si>
    <t>2,839</t>
  </si>
  <si>
    <t>850</t>
  </si>
  <si>
    <t>21,887</t>
  </si>
  <si>
    <t>25.7</t>
  </si>
  <si>
    <t>2.07</t>
  </si>
  <si>
    <t>1980/81</t>
  </si>
  <si>
    <t>2,488</t>
  </si>
  <si>
    <t>650</t>
  </si>
  <si>
    <t>15,958</t>
  </si>
  <si>
    <t>24.6</t>
  </si>
  <si>
    <t>2.63</t>
  </si>
  <si>
    <t>1981/82</t>
  </si>
  <si>
    <t>2,566</t>
  </si>
  <si>
    <t>685</t>
  </si>
  <si>
    <t>18,187</t>
  </si>
  <si>
    <t>26.6</t>
  </si>
  <si>
    <t>3.00</t>
  </si>
  <si>
    <t>1982/83</t>
  </si>
  <si>
    <t>2,533</t>
  </si>
  <si>
    <t>19,533</t>
  </si>
  <si>
    <t>28.9</t>
  </si>
  <si>
    <t>2.44</t>
  </si>
  <si>
    <t>1983/84</t>
  </si>
  <si>
    <t>2,707</t>
  </si>
  <si>
    <t>892</t>
  </si>
  <si>
    <t>27,008</t>
  </si>
  <si>
    <t>30.3</t>
  </si>
  <si>
    <t>2.17</t>
  </si>
  <si>
    <t>1984/85</t>
  </si>
  <si>
    <t>2,971</t>
  </si>
  <si>
    <t>979</t>
  </si>
  <si>
    <t>32,407</t>
  </si>
  <si>
    <t>33.1</t>
  </si>
  <si>
    <t>2.00</t>
  </si>
  <si>
    <t>1985/86</t>
  </si>
  <si>
    <t>2,543</t>
  </si>
  <si>
    <t>708</t>
  </si>
  <si>
    <t>20,373</t>
  </si>
  <si>
    <t>28.8</t>
  </si>
  <si>
    <t>2.03</t>
  </si>
  <si>
    <t>1986/87</t>
  </si>
  <si>
    <t>2,334</t>
  </si>
  <si>
    <t>661</t>
  </si>
  <si>
    <t>19,067</t>
  </si>
  <si>
    <t>1.48</t>
  </si>
  <si>
    <t>1987/88</t>
  </si>
  <si>
    <t>2,428</t>
  </si>
  <si>
    <t>671</t>
  </si>
  <si>
    <t>19,526</t>
  </si>
  <si>
    <t>29.1</t>
  </si>
  <si>
    <t>1.63</t>
  </si>
  <si>
    <t>1988/89</t>
  </si>
  <si>
    <t>2,374</t>
  </si>
  <si>
    <t>595</t>
  </si>
  <si>
    <t>14,689</t>
  </si>
  <si>
    <t>24.7</t>
  </si>
  <si>
    <t>2.52</t>
  </si>
  <si>
    <t>1989/90</t>
  </si>
  <si>
    <t>2,014</t>
  </si>
  <si>
    <t>479</t>
  </si>
  <si>
    <t>13,482</t>
  </si>
  <si>
    <t>1990/91</t>
  </si>
  <si>
    <t>1,625</t>
  </si>
  <si>
    <t>375</t>
  </si>
  <si>
    <t>10,176</t>
  </si>
  <si>
    <t>27.1</t>
  </si>
  <si>
    <t>2.09</t>
  </si>
  <si>
    <t>1991/92</t>
  </si>
  <si>
    <t>1,671</t>
  </si>
  <si>
    <t>395</t>
  </si>
  <si>
    <t>9,734</t>
  </si>
  <si>
    <t>2.20</t>
  </si>
  <si>
    <t>1992/93</t>
  </si>
  <si>
    <t>1,542</t>
  </si>
  <si>
    <t>391</t>
  </si>
  <si>
    <t>11,440</t>
  </si>
  <si>
    <t>29.4</t>
  </si>
  <si>
    <t>2.38</t>
  </si>
  <si>
    <t>1993/94</t>
  </si>
  <si>
    <t>1,493</t>
  </si>
  <si>
    <t>381</t>
  </si>
  <si>
    <t>10,340</t>
  </si>
  <si>
    <t>2.55</t>
  </si>
  <si>
    <t>1994/95</t>
  </si>
  <si>
    <t>1,613</t>
  </si>
  <si>
    <t>407</t>
  </si>
  <si>
    <t>11,341</t>
  </si>
  <si>
    <t>27.9</t>
  </si>
  <si>
    <t>2.70</t>
  </si>
  <si>
    <t>1995/96</t>
  </si>
  <si>
    <t>1,602</t>
  </si>
  <si>
    <t>385</t>
  </si>
  <si>
    <t>10,064</t>
  </si>
  <si>
    <t>26.1</t>
  </si>
  <si>
    <t>2.90</t>
  </si>
  <si>
    <t>1996/97</t>
  </si>
  <si>
    <t>345</t>
  </si>
  <si>
    <t>8,936</t>
  </si>
  <si>
    <t>25.9</t>
  </si>
  <si>
    <t>3.70</t>
  </si>
  <si>
    <t>1997/98</t>
  </si>
  <si>
    <t>1,400</t>
  </si>
  <si>
    <t>316</t>
  </si>
  <si>
    <t>8,132</t>
  </si>
  <si>
    <t>3.75</t>
  </si>
  <si>
    <t>1998/99</t>
  </si>
  <si>
    <t>1,566</t>
  </si>
  <si>
    <t>418</t>
  </si>
  <si>
    <t>12,161</t>
  </si>
  <si>
    <t>2.50</t>
  </si>
  <si>
    <t>1999/00</t>
  </si>
  <si>
    <t>1,582</t>
  </si>
  <si>
    <t>383</t>
  </si>
  <si>
    <t>11,038</t>
  </si>
  <si>
    <t>2.27</t>
  </si>
  <si>
    <t>2000/01</t>
  </si>
  <si>
    <t>1,329</t>
  </si>
  <si>
    <t>296</t>
  </si>
  <si>
    <t>8,386</t>
  </si>
  <si>
    <t>28.3</t>
  </si>
  <si>
    <t>2.60</t>
  </si>
  <si>
    <t>2001/02</t>
  </si>
  <si>
    <t>1,328</t>
  </si>
  <si>
    <t>250</t>
  </si>
  <si>
    <t>6,896</t>
  </si>
  <si>
    <t>27.6</t>
  </si>
  <si>
    <t>2.86</t>
  </si>
  <si>
    <t>2002/03</t>
  </si>
  <si>
    <t>1,355</t>
  </si>
  <si>
    <t>263</t>
  </si>
  <si>
    <t>6,488</t>
  </si>
  <si>
    <t>3.32</t>
  </si>
  <si>
    <t>2003/04</t>
  </si>
  <si>
    <t>1,348</t>
  </si>
  <si>
    <t>319</t>
  </si>
  <si>
    <t>8,634</t>
  </si>
  <si>
    <t>2.93</t>
  </si>
  <si>
    <t>2004/05</t>
  </si>
  <si>
    <t>1,380</t>
  </si>
  <si>
    <t>300</t>
  </si>
  <si>
    <t>8,255</t>
  </si>
  <si>
    <t>27.5</t>
  </si>
  <si>
    <t>3.22</t>
  </si>
  <si>
    <t>2005/06</t>
  </si>
  <si>
    <t>1,433</t>
  </si>
  <si>
    <t>279</t>
  </si>
  <si>
    <t>7,537</t>
  </si>
  <si>
    <t>27.0</t>
  </si>
  <si>
    <t>3.30</t>
  </si>
  <si>
    <t>2006/07</t>
  </si>
  <si>
    <t>1,396</t>
  </si>
  <si>
    <t>274</t>
  </si>
  <si>
    <t>7,193</t>
  </si>
  <si>
    <t>26.3</t>
  </si>
  <si>
    <t>2007/08</t>
  </si>
  <si>
    <t>1,334</t>
  </si>
  <si>
    <t>252</t>
  </si>
  <si>
    <t>6,311</t>
  </si>
  <si>
    <t>25.0</t>
  </si>
  <si>
    <t>4.96</t>
  </si>
  <si>
    <t>2008/09</t>
  </si>
  <si>
    <t>1,260</t>
  </si>
  <si>
    <t>269</t>
  </si>
  <si>
    <t>7,979</t>
  </si>
  <si>
    <t>29.7</t>
  </si>
  <si>
    <t>Date run: 2/17/2009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</si>
</sst>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0" borderId="0" xfId="0" applyFill="1" applyBorder="1" applyAlignment="1">
      <alignment vertical="center" wrapText="1"/>
    </xf>
    <xf numFmtId="0" fontId="2" fillId="0" borderId="1" xfId="0" applyFill="1" applyBorder="1" applyAlignment="1">
      <alignment horizontal="left" wrapText="1"/>
    </xf>
    <xf numFmtId="0" fontId="2" fillId="0" borderId="2" xfId="0" applyFill="1" applyBorder="1" applyAlignment="1">
      <alignment horizontal="right" wrapText="1"/>
    </xf>
    <xf numFmtId="0" fontId="2" fillId="0" borderId="0" xfId="0" applyFill="1" applyBorder="1" applyAlignment="1">
      <alignment vertical="center" wrapText="1"/>
    </xf>
    <xf numFmtId="0" fontId="2" fillId="0" borderId="3" xfId="0" applyFill="1" applyBorder="1" applyAlignment="1">
      <alignment horizontal="right" wrapText="1"/>
    </xf>
    <xf numFmtId="0" fontId="2" fillId="0" borderId="0" xfId="0" applyFill="1" applyBorder="1" applyAlignment="1">
      <alignment horizontal="left" vertical="top" wrapText="1"/>
    </xf>
    <xf numFmtId="0" fontId="2" fillId="0" borderId="0" xfId="0" applyFill="1" applyBorder="1" applyAlignment="1">
      <alignment horizontal="right" vertical="top" wrapText="1"/>
    </xf>
    <xf numFmtId="0" fontId="2" fillId="0" borderId="2" xfId="0" applyFill="1" applyBorder="1" applyAlignment="1">
      <alignment vertical="center" wrapText="1"/>
    </xf>
    <xf numFmtId="0" fontId="3" fillId="0" borderId="0" xfId="0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6" width="16.421875" style="0" customWidth="1"/>
    <col min="7" max="7" width="5.421875" style="0" customWidth="1"/>
  </cols>
  <sheetData>
    <row r="1" spans="1:7" ht="10.5" customHeight="1">
      <c r="A1" s="1" t="str">
        <f>"Table 2--Rye: Planted acreage, harvested acreage, production, yield, and farm price"</f>
        <v>Table 2--Rye: Planted acreage, harvested acreage, production, yield, and farm price</v>
      </c>
      <c r="B1" s="1"/>
      <c r="C1" s="1"/>
      <c r="D1" s="1"/>
      <c r="E1" s="1"/>
      <c r="F1" s="1"/>
      <c r="G1" s="1"/>
    </row>
    <row r="2" spans="1:7" ht="10.5">
      <c r="A2" s="2" t="str">
        <f>"Mkt yr 1/"</f>
        <v>Mkt yr 1/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/>
    </row>
    <row r="3" spans="1:7" ht="10.5">
      <c r="A3" s="2"/>
      <c r="B3" s="5" t="s">
        <v>5</v>
      </c>
      <c r="C3" s="5" t="s">
        <v>5</v>
      </c>
      <c r="D3" s="5" t="s">
        <v>6</v>
      </c>
      <c r="E3" s="5" t="s">
        <v>7</v>
      </c>
      <c r="F3" s="5" t="s">
        <v>8</v>
      </c>
      <c r="G3" s="4"/>
    </row>
    <row r="4" spans="1:7" ht="10.5">
      <c r="A4" s="6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10</v>
      </c>
      <c r="G4" s="4"/>
    </row>
    <row r="5" spans="1:7" ht="10.5">
      <c r="A5" s="6" t="s">
        <v>14</v>
      </c>
      <c r="B5" s="7" t="s">
        <v>10</v>
      </c>
      <c r="C5" s="7" t="s">
        <v>15</v>
      </c>
      <c r="D5" s="7" t="s">
        <v>16</v>
      </c>
      <c r="E5" s="7" t="s">
        <v>17</v>
      </c>
      <c r="F5" s="7" t="s">
        <v>10</v>
      </c>
      <c r="G5" s="4"/>
    </row>
    <row r="6" spans="1:7" ht="10.5">
      <c r="A6" s="6" t="s">
        <v>18</v>
      </c>
      <c r="B6" s="7" t="s">
        <v>10</v>
      </c>
      <c r="C6" s="7" t="s">
        <v>19</v>
      </c>
      <c r="D6" s="7" t="s">
        <v>20</v>
      </c>
      <c r="E6" s="7" t="s">
        <v>21</v>
      </c>
      <c r="F6" s="7" t="s">
        <v>10</v>
      </c>
      <c r="G6" s="4"/>
    </row>
    <row r="7" spans="1:7" ht="10.5">
      <c r="A7" s="6" t="s">
        <v>22</v>
      </c>
      <c r="B7" s="7" t="s">
        <v>10</v>
      </c>
      <c r="C7" s="7" t="s">
        <v>23</v>
      </c>
      <c r="D7" s="7" t="s">
        <v>24</v>
      </c>
      <c r="E7" s="7" t="s">
        <v>25</v>
      </c>
      <c r="F7" s="7" t="s">
        <v>10</v>
      </c>
      <c r="G7" s="4"/>
    </row>
    <row r="8" spans="1:7" ht="10.5">
      <c r="A8" s="6" t="s">
        <v>26</v>
      </c>
      <c r="B8" s="7" t="s">
        <v>10</v>
      </c>
      <c r="C8" s="7" t="s">
        <v>27</v>
      </c>
      <c r="D8" s="7" t="s">
        <v>28</v>
      </c>
      <c r="E8" s="7" t="s">
        <v>29</v>
      </c>
      <c r="F8" s="7" t="s">
        <v>10</v>
      </c>
      <c r="G8" s="4"/>
    </row>
    <row r="9" spans="1:7" ht="10.5">
      <c r="A9" s="6" t="s">
        <v>30</v>
      </c>
      <c r="B9" s="7" t="s">
        <v>10</v>
      </c>
      <c r="C9" s="7" t="s">
        <v>31</v>
      </c>
      <c r="D9" s="7" t="s">
        <v>32</v>
      </c>
      <c r="E9" s="7" t="s">
        <v>33</v>
      </c>
      <c r="F9" s="7" t="s">
        <v>10</v>
      </c>
      <c r="G9" s="4"/>
    </row>
    <row r="10" spans="1:7" ht="10.5">
      <c r="A10" s="6" t="s">
        <v>34</v>
      </c>
      <c r="B10" s="7" t="s">
        <v>10</v>
      </c>
      <c r="C10" s="7" t="s">
        <v>35</v>
      </c>
      <c r="D10" s="7" t="s">
        <v>36</v>
      </c>
      <c r="E10" s="7" t="s">
        <v>33</v>
      </c>
      <c r="F10" s="7" t="s">
        <v>10</v>
      </c>
      <c r="G10" s="4"/>
    </row>
    <row r="11" spans="1:7" ht="10.5">
      <c r="A11" s="6" t="s">
        <v>37</v>
      </c>
      <c r="B11" s="7" t="s">
        <v>10</v>
      </c>
      <c r="C11" s="7" t="s">
        <v>38</v>
      </c>
      <c r="D11" s="7" t="s">
        <v>39</v>
      </c>
      <c r="E11" s="7" t="s">
        <v>40</v>
      </c>
      <c r="F11" s="7" t="s">
        <v>10</v>
      </c>
      <c r="G11" s="4"/>
    </row>
    <row r="12" spans="1:7" ht="10.5">
      <c r="A12" s="6" t="s">
        <v>41</v>
      </c>
      <c r="B12" s="7" t="s">
        <v>10</v>
      </c>
      <c r="C12" s="7" t="s">
        <v>42</v>
      </c>
      <c r="D12" s="7" t="s">
        <v>43</v>
      </c>
      <c r="E12" s="7" t="s">
        <v>25</v>
      </c>
      <c r="F12" s="7" t="s">
        <v>10</v>
      </c>
      <c r="G12" s="4"/>
    </row>
    <row r="13" spans="1:7" ht="10.5">
      <c r="A13" s="6" t="s">
        <v>44</v>
      </c>
      <c r="B13" s="7" t="s">
        <v>10</v>
      </c>
      <c r="C13" s="7" t="s">
        <v>45</v>
      </c>
      <c r="D13" s="7" t="s">
        <v>46</v>
      </c>
      <c r="E13" s="7" t="s">
        <v>47</v>
      </c>
      <c r="F13" s="7" t="s">
        <v>10</v>
      </c>
      <c r="G13" s="4"/>
    </row>
    <row r="14" spans="1:7" ht="10.5">
      <c r="A14" s="6" t="s">
        <v>48</v>
      </c>
      <c r="B14" s="7" t="s">
        <v>10</v>
      </c>
      <c r="C14" s="7" t="s">
        <v>49</v>
      </c>
      <c r="D14" s="7" t="s">
        <v>50</v>
      </c>
      <c r="E14" s="7" t="s">
        <v>51</v>
      </c>
      <c r="F14" s="7" t="s">
        <v>10</v>
      </c>
      <c r="G14" s="4"/>
    </row>
    <row r="15" spans="1:7" ht="10.5">
      <c r="A15" s="6" t="s">
        <v>52</v>
      </c>
      <c r="B15" s="7" t="s">
        <v>10</v>
      </c>
      <c r="C15" s="7" t="s">
        <v>53</v>
      </c>
      <c r="D15" s="7" t="s">
        <v>54</v>
      </c>
      <c r="E15" s="7" t="s">
        <v>17</v>
      </c>
      <c r="F15" s="7" t="s">
        <v>10</v>
      </c>
      <c r="G15" s="4"/>
    </row>
    <row r="16" spans="1:7" ht="10.5">
      <c r="A16" s="6" t="s">
        <v>55</v>
      </c>
      <c r="B16" s="7" t="s">
        <v>10</v>
      </c>
      <c r="C16" s="7" t="s">
        <v>56</v>
      </c>
      <c r="D16" s="7" t="s">
        <v>57</v>
      </c>
      <c r="E16" s="7" t="s">
        <v>58</v>
      </c>
      <c r="F16" s="7" t="s">
        <v>10</v>
      </c>
      <c r="G16" s="4"/>
    </row>
    <row r="17" spans="1:7" ht="10.5">
      <c r="A17" s="6" t="s">
        <v>59</v>
      </c>
      <c r="B17" s="7" t="s">
        <v>10</v>
      </c>
      <c r="C17" s="7" t="s">
        <v>60</v>
      </c>
      <c r="D17" s="7" t="s">
        <v>61</v>
      </c>
      <c r="E17" s="7" t="s">
        <v>62</v>
      </c>
      <c r="F17" s="7" t="s">
        <v>10</v>
      </c>
      <c r="G17" s="4"/>
    </row>
    <row r="18" spans="1:7" ht="10.5">
      <c r="A18" s="6" t="s">
        <v>63</v>
      </c>
      <c r="B18" s="7" t="s">
        <v>10</v>
      </c>
      <c r="C18" s="7" t="s">
        <v>64</v>
      </c>
      <c r="D18" s="7" t="s">
        <v>65</v>
      </c>
      <c r="E18" s="7" t="s">
        <v>25</v>
      </c>
      <c r="F18" s="7" t="s">
        <v>10</v>
      </c>
      <c r="G18" s="4"/>
    </row>
    <row r="19" spans="1:7" ht="10.5">
      <c r="A19" s="6" t="s">
        <v>66</v>
      </c>
      <c r="B19" s="7" t="s">
        <v>10</v>
      </c>
      <c r="C19" s="7" t="s">
        <v>67</v>
      </c>
      <c r="D19" s="7" t="s">
        <v>68</v>
      </c>
      <c r="E19" s="7" t="s">
        <v>25</v>
      </c>
      <c r="F19" s="7" t="s">
        <v>10</v>
      </c>
      <c r="G19" s="4"/>
    </row>
    <row r="20" spans="1:7" ht="10.5">
      <c r="A20" s="6" t="s">
        <v>69</v>
      </c>
      <c r="B20" s="7" t="s">
        <v>10</v>
      </c>
      <c r="C20" s="7" t="s">
        <v>70</v>
      </c>
      <c r="D20" s="7" t="s">
        <v>71</v>
      </c>
      <c r="E20" s="7" t="s">
        <v>72</v>
      </c>
      <c r="F20" s="7" t="s">
        <v>10</v>
      </c>
      <c r="G20" s="4"/>
    </row>
    <row r="21" spans="1:7" ht="10.5">
      <c r="A21" s="6" t="s">
        <v>73</v>
      </c>
      <c r="B21" s="7" t="s">
        <v>10</v>
      </c>
      <c r="C21" s="7" t="s">
        <v>74</v>
      </c>
      <c r="D21" s="7" t="s">
        <v>75</v>
      </c>
      <c r="E21" s="7" t="s">
        <v>76</v>
      </c>
      <c r="F21" s="7" t="s">
        <v>10</v>
      </c>
      <c r="G21" s="4"/>
    </row>
    <row r="22" spans="1:7" ht="10.5">
      <c r="A22" s="6" t="s">
        <v>77</v>
      </c>
      <c r="B22" s="7" t="s">
        <v>10</v>
      </c>
      <c r="C22" s="7" t="s">
        <v>78</v>
      </c>
      <c r="D22" s="7" t="s">
        <v>79</v>
      </c>
      <c r="E22" s="7" t="s">
        <v>80</v>
      </c>
      <c r="F22" s="7" t="s">
        <v>10</v>
      </c>
      <c r="G22" s="4"/>
    </row>
    <row r="23" spans="1:7" ht="10.5">
      <c r="A23" s="6" t="s">
        <v>81</v>
      </c>
      <c r="B23" s="7" t="s">
        <v>10</v>
      </c>
      <c r="C23" s="7" t="s">
        <v>82</v>
      </c>
      <c r="D23" s="7" t="s">
        <v>83</v>
      </c>
      <c r="E23" s="7" t="s">
        <v>58</v>
      </c>
      <c r="F23" s="7" t="s">
        <v>10</v>
      </c>
      <c r="G23" s="4"/>
    </row>
    <row r="24" spans="1:7" ht="10.5">
      <c r="A24" s="6" t="s">
        <v>84</v>
      </c>
      <c r="B24" s="7" t="s">
        <v>10</v>
      </c>
      <c r="C24" s="7" t="s">
        <v>85</v>
      </c>
      <c r="D24" s="7" t="s">
        <v>86</v>
      </c>
      <c r="E24" s="7" t="s">
        <v>87</v>
      </c>
      <c r="F24" s="7" t="s">
        <v>10</v>
      </c>
      <c r="G24" s="4"/>
    </row>
    <row r="25" spans="1:7" ht="10.5">
      <c r="A25" s="6" t="s">
        <v>88</v>
      </c>
      <c r="B25" s="7" t="s">
        <v>10</v>
      </c>
      <c r="C25" s="7" t="s">
        <v>89</v>
      </c>
      <c r="D25" s="7" t="s">
        <v>90</v>
      </c>
      <c r="E25" s="7" t="s">
        <v>58</v>
      </c>
      <c r="F25" s="7" t="s">
        <v>10</v>
      </c>
      <c r="G25" s="4"/>
    </row>
    <row r="26" spans="1:7" ht="10.5">
      <c r="A26" s="6" t="s">
        <v>91</v>
      </c>
      <c r="B26" s="7" t="s">
        <v>10</v>
      </c>
      <c r="C26" s="7" t="s">
        <v>92</v>
      </c>
      <c r="D26" s="7" t="s">
        <v>93</v>
      </c>
      <c r="E26" s="7" t="s">
        <v>94</v>
      </c>
      <c r="F26" s="7" t="s">
        <v>10</v>
      </c>
      <c r="G26" s="4"/>
    </row>
    <row r="27" spans="1:7" ht="10.5">
      <c r="A27" s="6" t="s">
        <v>95</v>
      </c>
      <c r="B27" s="7" t="s">
        <v>10</v>
      </c>
      <c r="C27" s="7" t="s">
        <v>96</v>
      </c>
      <c r="D27" s="7" t="s">
        <v>97</v>
      </c>
      <c r="E27" s="7" t="s">
        <v>98</v>
      </c>
      <c r="F27" s="7" t="s">
        <v>10</v>
      </c>
      <c r="G27" s="4"/>
    </row>
    <row r="28" spans="1:7" ht="10.5">
      <c r="A28" s="6" t="s">
        <v>99</v>
      </c>
      <c r="B28" s="7" t="s">
        <v>10</v>
      </c>
      <c r="C28" s="7" t="s">
        <v>100</v>
      </c>
      <c r="D28" s="7" t="s">
        <v>101</v>
      </c>
      <c r="E28" s="7" t="s">
        <v>102</v>
      </c>
      <c r="F28" s="7" t="s">
        <v>10</v>
      </c>
      <c r="G28" s="4"/>
    </row>
    <row r="29" spans="1:7" ht="10.5">
      <c r="A29" s="6" t="s">
        <v>103</v>
      </c>
      <c r="B29" s="7" t="s">
        <v>10</v>
      </c>
      <c r="C29" s="7" t="s">
        <v>104</v>
      </c>
      <c r="D29" s="7" t="s">
        <v>105</v>
      </c>
      <c r="E29" s="7" t="s">
        <v>106</v>
      </c>
      <c r="F29" s="7" t="s">
        <v>10</v>
      </c>
      <c r="G29" s="4"/>
    </row>
    <row r="30" spans="1:7" ht="10.5">
      <c r="A30" s="6" t="s">
        <v>107</v>
      </c>
      <c r="B30" s="7" t="s">
        <v>10</v>
      </c>
      <c r="C30" s="7" t="s">
        <v>108</v>
      </c>
      <c r="D30" s="7" t="s">
        <v>109</v>
      </c>
      <c r="E30" s="7" t="s">
        <v>110</v>
      </c>
      <c r="F30" s="7" t="s">
        <v>10</v>
      </c>
      <c r="G30" s="4"/>
    </row>
    <row r="31" spans="1:7" ht="10.5">
      <c r="A31" s="6" t="s">
        <v>111</v>
      </c>
      <c r="B31" s="7" t="s">
        <v>10</v>
      </c>
      <c r="C31" s="7" t="s">
        <v>112</v>
      </c>
      <c r="D31" s="7" t="s">
        <v>113</v>
      </c>
      <c r="E31" s="7" t="s">
        <v>114</v>
      </c>
      <c r="F31" s="7" t="s">
        <v>10</v>
      </c>
      <c r="G31" s="4"/>
    </row>
    <row r="32" spans="1:7" ht="10.5">
      <c r="A32" s="6" t="s">
        <v>115</v>
      </c>
      <c r="B32" s="7" t="s">
        <v>10</v>
      </c>
      <c r="C32" s="7" t="s">
        <v>116</v>
      </c>
      <c r="D32" s="7" t="s">
        <v>117</v>
      </c>
      <c r="E32" s="7" t="s">
        <v>87</v>
      </c>
      <c r="F32" s="7" t="s">
        <v>10</v>
      </c>
      <c r="G32" s="4"/>
    </row>
    <row r="33" spans="1:7" ht="10.5">
      <c r="A33" s="6" t="s">
        <v>118</v>
      </c>
      <c r="B33" s="7" t="s">
        <v>10</v>
      </c>
      <c r="C33" s="7" t="s">
        <v>119</v>
      </c>
      <c r="D33" s="7" t="s">
        <v>120</v>
      </c>
      <c r="E33" s="7" t="s">
        <v>114</v>
      </c>
      <c r="F33" s="7" t="s">
        <v>10</v>
      </c>
      <c r="G33" s="4"/>
    </row>
    <row r="34" spans="1:7" ht="10.5">
      <c r="A34" s="6" t="s">
        <v>121</v>
      </c>
      <c r="B34" s="7" t="s">
        <v>10</v>
      </c>
      <c r="C34" s="7" t="s">
        <v>122</v>
      </c>
      <c r="D34" s="7" t="s">
        <v>123</v>
      </c>
      <c r="E34" s="7" t="s">
        <v>114</v>
      </c>
      <c r="F34" s="7" t="s">
        <v>10</v>
      </c>
      <c r="G34" s="4"/>
    </row>
    <row r="35" spans="1:7" ht="10.5">
      <c r="A35" s="6" t="s">
        <v>124</v>
      </c>
      <c r="B35" s="7" t="s">
        <v>10</v>
      </c>
      <c r="C35" s="7" t="s">
        <v>125</v>
      </c>
      <c r="D35" s="7" t="s">
        <v>126</v>
      </c>
      <c r="E35" s="7" t="s">
        <v>127</v>
      </c>
      <c r="F35" s="7" t="s">
        <v>10</v>
      </c>
      <c r="G35" s="4"/>
    </row>
    <row r="36" spans="1:7" ht="10.5">
      <c r="A36" s="6" t="s">
        <v>128</v>
      </c>
      <c r="B36" s="7" t="s">
        <v>10</v>
      </c>
      <c r="C36" s="7" t="s">
        <v>129</v>
      </c>
      <c r="D36" s="7" t="s">
        <v>130</v>
      </c>
      <c r="E36" s="7" t="s">
        <v>131</v>
      </c>
      <c r="F36" s="7" t="s">
        <v>10</v>
      </c>
      <c r="G36" s="4"/>
    </row>
    <row r="37" spans="1:7" ht="10.5">
      <c r="A37" s="6" t="s">
        <v>132</v>
      </c>
      <c r="B37" s="7" t="s">
        <v>10</v>
      </c>
      <c r="C37" s="7" t="s">
        <v>133</v>
      </c>
      <c r="D37" s="7" t="s">
        <v>134</v>
      </c>
      <c r="E37" s="7" t="s">
        <v>135</v>
      </c>
      <c r="F37" s="7" t="s">
        <v>10</v>
      </c>
      <c r="G37" s="4"/>
    </row>
    <row r="38" spans="1:7" ht="10.5">
      <c r="A38" s="6" t="s">
        <v>136</v>
      </c>
      <c r="B38" s="7" t="s">
        <v>10</v>
      </c>
      <c r="C38" s="7" t="s">
        <v>137</v>
      </c>
      <c r="D38" s="7" t="s">
        <v>138</v>
      </c>
      <c r="E38" s="7" t="s">
        <v>72</v>
      </c>
      <c r="F38" s="7" t="s">
        <v>10</v>
      </c>
      <c r="G38" s="4"/>
    </row>
    <row r="39" spans="1:7" ht="10.5">
      <c r="A39" s="6" t="s">
        <v>139</v>
      </c>
      <c r="B39" s="7" t="s">
        <v>10</v>
      </c>
      <c r="C39" s="7" t="s">
        <v>140</v>
      </c>
      <c r="D39" s="7" t="s">
        <v>141</v>
      </c>
      <c r="E39" s="7" t="s">
        <v>110</v>
      </c>
      <c r="F39" s="7" t="s">
        <v>10</v>
      </c>
      <c r="G39" s="4"/>
    </row>
    <row r="40" spans="1:7" ht="10.5">
      <c r="A40" s="6" t="s">
        <v>142</v>
      </c>
      <c r="B40" s="7" t="s">
        <v>10</v>
      </c>
      <c r="C40" s="7" t="s">
        <v>143</v>
      </c>
      <c r="D40" s="7" t="s">
        <v>144</v>
      </c>
      <c r="E40" s="7" t="s">
        <v>145</v>
      </c>
      <c r="F40" s="7" t="s">
        <v>10</v>
      </c>
      <c r="G40" s="4"/>
    </row>
    <row r="41" spans="1:7" ht="10.5">
      <c r="A41" s="6" t="s">
        <v>146</v>
      </c>
      <c r="B41" s="7" t="s">
        <v>10</v>
      </c>
      <c r="C41" s="7" t="s">
        <v>147</v>
      </c>
      <c r="D41" s="7" t="s">
        <v>148</v>
      </c>
      <c r="E41" s="7" t="s">
        <v>110</v>
      </c>
      <c r="F41" s="7" t="s">
        <v>10</v>
      </c>
      <c r="G41" s="4"/>
    </row>
    <row r="42" spans="1:7" ht="10.5">
      <c r="A42" s="6" t="s">
        <v>149</v>
      </c>
      <c r="B42" s="7" t="s">
        <v>10</v>
      </c>
      <c r="C42" s="7" t="s">
        <v>150</v>
      </c>
      <c r="D42" s="7" t="s">
        <v>151</v>
      </c>
      <c r="E42" s="7" t="s">
        <v>72</v>
      </c>
      <c r="F42" s="7" t="s">
        <v>10</v>
      </c>
      <c r="G42" s="4"/>
    </row>
    <row r="43" spans="1:7" ht="10.5">
      <c r="A43" s="6" t="s">
        <v>152</v>
      </c>
      <c r="B43" s="7" t="s">
        <v>10</v>
      </c>
      <c r="C43" s="7" t="s">
        <v>153</v>
      </c>
      <c r="D43" s="7" t="s">
        <v>154</v>
      </c>
      <c r="E43" s="7" t="s">
        <v>106</v>
      </c>
      <c r="F43" s="7" t="s">
        <v>10</v>
      </c>
      <c r="G43" s="4"/>
    </row>
    <row r="44" spans="1:7" ht="10.5">
      <c r="A44" s="6" t="s">
        <v>155</v>
      </c>
      <c r="B44" s="7" t="s">
        <v>10</v>
      </c>
      <c r="C44" s="7" t="s">
        <v>156</v>
      </c>
      <c r="D44" s="7" t="s">
        <v>157</v>
      </c>
      <c r="E44" s="7" t="s">
        <v>158</v>
      </c>
      <c r="F44" s="7" t="s">
        <v>10</v>
      </c>
      <c r="G44" s="4"/>
    </row>
    <row r="45" spans="1:7" ht="10.5">
      <c r="A45" s="6" t="s">
        <v>159</v>
      </c>
      <c r="B45" s="7" t="s">
        <v>10</v>
      </c>
      <c r="C45" s="7" t="s">
        <v>160</v>
      </c>
      <c r="D45" s="7" t="s">
        <v>161</v>
      </c>
      <c r="E45" s="7" t="s">
        <v>106</v>
      </c>
      <c r="F45" s="7" t="s">
        <v>10</v>
      </c>
      <c r="G45" s="4"/>
    </row>
    <row r="46" spans="1:7" ht="10.5">
      <c r="A46" s="6" t="s">
        <v>162</v>
      </c>
      <c r="B46" s="7" t="s">
        <v>10</v>
      </c>
      <c r="C46" s="7" t="s">
        <v>163</v>
      </c>
      <c r="D46" s="7" t="s">
        <v>164</v>
      </c>
      <c r="E46" s="7" t="s">
        <v>165</v>
      </c>
      <c r="F46" s="7" t="s">
        <v>10</v>
      </c>
      <c r="G46" s="4"/>
    </row>
    <row r="47" spans="1:7" ht="10.5">
      <c r="A47" s="6" t="s">
        <v>166</v>
      </c>
      <c r="B47" s="7" t="s">
        <v>10</v>
      </c>
      <c r="C47" s="7" t="s">
        <v>167</v>
      </c>
      <c r="D47" s="7" t="s">
        <v>168</v>
      </c>
      <c r="E47" s="7" t="s">
        <v>106</v>
      </c>
      <c r="F47" s="7" t="s">
        <v>169</v>
      </c>
      <c r="G47" s="4"/>
    </row>
    <row r="48" spans="1:7" ht="10.5">
      <c r="A48" s="6" t="s">
        <v>170</v>
      </c>
      <c r="B48" s="7" t="s">
        <v>10</v>
      </c>
      <c r="C48" s="7" t="s">
        <v>171</v>
      </c>
      <c r="D48" s="7" t="s">
        <v>172</v>
      </c>
      <c r="E48" s="7" t="s">
        <v>72</v>
      </c>
      <c r="F48" s="7" t="s">
        <v>173</v>
      </c>
      <c r="G48" s="4"/>
    </row>
    <row r="49" spans="1:7" ht="10.5">
      <c r="A49" s="6" t="s">
        <v>174</v>
      </c>
      <c r="B49" s="7" t="s">
        <v>10</v>
      </c>
      <c r="C49" s="7" t="s">
        <v>175</v>
      </c>
      <c r="D49" s="7" t="s">
        <v>176</v>
      </c>
      <c r="E49" s="7" t="s">
        <v>110</v>
      </c>
      <c r="F49" s="7" t="s">
        <v>177</v>
      </c>
      <c r="G49" s="4"/>
    </row>
    <row r="50" spans="1:7" ht="10.5">
      <c r="A50" s="6" t="s">
        <v>178</v>
      </c>
      <c r="B50" s="7" t="s">
        <v>10</v>
      </c>
      <c r="C50" s="7" t="s">
        <v>179</v>
      </c>
      <c r="D50" s="7" t="s">
        <v>180</v>
      </c>
      <c r="E50" s="7" t="s">
        <v>145</v>
      </c>
      <c r="F50" s="7" t="s">
        <v>181</v>
      </c>
      <c r="G50" s="4"/>
    </row>
    <row r="51" spans="1:7" ht="10.5">
      <c r="A51" s="6" t="s">
        <v>182</v>
      </c>
      <c r="B51" s="7" t="s">
        <v>10</v>
      </c>
      <c r="C51" s="7" t="s">
        <v>183</v>
      </c>
      <c r="D51" s="7" t="s">
        <v>184</v>
      </c>
      <c r="E51" s="7" t="s">
        <v>98</v>
      </c>
      <c r="F51" s="7" t="s">
        <v>185</v>
      </c>
      <c r="G51" s="4"/>
    </row>
    <row r="52" spans="1:7" ht="10.5">
      <c r="A52" s="6" t="s">
        <v>186</v>
      </c>
      <c r="B52" s="7" t="s">
        <v>10</v>
      </c>
      <c r="C52" s="7" t="s">
        <v>187</v>
      </c>
      <c r="D52" s="7" t="s">
        <v>188</v>
      </c>
      <c r="E52" s="7" t="s">
        <v>127</v>
      </c>
      <c r="F52" s="7" t="s">
        <v>177</v>
      </c>
      <c r="G52" s="4"/>
    </row>
    <row r="53" spans="1:7" ht="10.5">
      <c r="A53" s="6" t="s">
        <v>189</v>
      </c>
      <c r="B53" s="7" t="s">
        <v>10</v>
      </c>
      <c r="C53" s="7" t="s">
        <v>190</v>
      </c>
      <c r="D53" s="7" t="s">
        <v>191</v>
      </c>
      <c r="E53" s="7" t="s">
        <v>158</v>
      </c>
      <c r="F53" s="7" t="s">
        <v>192</v>
      </c>
      <c r="G53" s="4"/>
    </row>
    <row r="54" spans="1:7" ht="10.5">
      <c r="A54" s="6" t="s">
        <v>193</v>
      </c>
      <c r="B54" s="7" t="s">
        <v>10</v>
      </c>
      <c r="C54" s="7" t="s">
        <v>194</v>
      </c>
      <c r="D54" s="7" t="s">
        <v>195</v>
      </c>
      <c r="E54" s="7" t="s">
        <v>196</v>
      </c>
      <c r="F54" s="7" t="s">
        <v>197</v>
      </c>
      <c r="G54" s="4"/>
    </row>
    <row r="55" spans="1:7" ht="10.5">
      <c r="A55" s="6" t="s">
        <v>198</v>
      </c>
      <c r="B55" s="7" t="s">
        <v>10</v>
      </c>
      <c r="C55" s="7" t="s">
        <v>199</v>
      </c>
      <c r="D55" s="7" t="s">
        <v>200</v>
      </c>
      <c r="E55" s="7" t="s">
        <v>17</v>
      </c>
      <c r="F55" s="7" t="s">
        <v>201</v>
      </c>
      <c r="G55" s="4"/>
    </row>
    <row r="56" spans="1:7" ht="10.5">
      <c r="A56" s="6" t="s">
        <v>202</v>
      </c>
      <c r="B56" s="7" t="s">
        <v>10</v>
      </c>
      <c r="C56" s="7" t="s">
        <v>203</v>
      </c>
      <c r="D56" s="7" t="s">
        <v>204</v>
      </c>
      <c r="E56" s="7" t="s">
        <v>102</v>
      </c>
      <c r="F56" s="7" t="s">
        <v>205</v>
      </c>
      <c r="G56" s="4"/>
    </row>
    <row r="57" spans="1:7" ht="10.5">
      <c r="A57" s="6" t="s">
        <v>206</v>
      </c>
      <c r="B57" s="7" t="s">
        <v>10</v>
      </c>
      <c r="C57" s="7" t="s">
        <v>207</v>
      </c>
      <c r="D57" s="7" t="s">
        <v>208</v>
      </c>
      <c r="E57" s="7" t="s">
        <v>25</v>
      </c>
      <c r="F57" s="7" t="s">
        <v>209</v>
      </c>
      <c r="G57" s="4"/>
    </row>
    <row r="58" spans="1:7" ht="10.5">
      <c r="A58" s="6" t="s">
        <v>210</v>
      </c>
      <c r="B58" s="7" t="s">
        <v>10</v>
      </c>
      <c r="C58" s="7" t="s">
        <v>211</v>
      </c>
      <c r="D58" s="7" t="s">
        <v>212</v>
      </c>
      <c r="E58" s="7" t="s">
        <v>110</v>
      </c>
      <c r="F58" s="7" t="s">
        <v>213</v>
      </c>
      <c r="G58" s="4"/>
    </row>
    <row r="59" spans="1:7" ht="10.5">
      <c r="A59" s="6" t="s">
        <v>214</v>
      </c>
      <c r="B59" s="7" t="s">
        <v>10</v>
      </c>
      <c r="C59" s="7" t="s">
        <v>215</v>
      </c>
      <c r="D59" s="7" t="s">
        <v>216</v>
      </c>
      <c r="E59" s="7" t="s">
        <v>135</v>
      </c>
      <c r="F59" s="7" t="s">
        <v>217</v>
      </c>
      <c r="G59" s="4"/>
    </row>
    <row r="60" spans="1:7" ht="10.5">
      <c r="A60" s="6" t="s">
        <v>218</v>
      </c>
      <c r="B60" s="7" t="s">
        <v>10</v>
      </c>
      <c r="C60" s="7" t="s">
        <v>219</v>
      </c>
      <c r="D60" s="7" t="s">
        <v>220</v>
      </c>
      <c r="E60" s="7" t="s">
        <v>221</v>
      </c>
      <c r="F60" s="7" t="s">
        <v>181</v>
      </c>
      <c r="G60" s="4"/>
    </row>
    <row r="61" spans="1:7" ht="10.5">
      <c r="A61" s="6" t="s">
        <v>222</v>
      </c>
      <c r="B61" s="7" t="s">
        <v>10</v>
      </c>
      <c r="C61" s="7" t="s">
        <v>223</v>
      </c>
      <c r="D61" s="7" t="s">
        <v>224</v>
      </c>
      <c r="E61" s="7" t="s">
        <v>225</v>
      </c>
      <c r="F61" s="7" t="s">
        <v>226</v>
      </c>
      <c r="G61" s="4"/>
    </row>
    <row r="62" spans="1:7" ht="10.5">
      <c r="A62" s="6" t="s">
        <v>227</v>
      </c>
      <c r="B62" s="7" t="s">
        <v>10</v>
      </c>
      <c r="C62" s="7" t="s">
        <v>228</v>
      </c>
      <c r="D62" s="7" t="s">
        <v>229</v>
      </c>
      <c r="E62" s="7" t="s">
        <v>230</v>
      </c>
      <c r="F62" s="7" t="s">
        <v>231</v>
      </c>
      <c r="G62" s="4"/>
    </row>
    <row r="63" spans="1:7" ht="10.5">
      <c r="A63" s="6" t="s">
        <v>232</v>
      </c>
      <c r="B63" s="7" t="s">
        <v>10</v>
      </c>
      <c r="C63" s="7" t="s">
        <v>233</v>
      </c>
      <c r="D63" s="7" t="s">
        <v>234</v>
      </c>
      <c r="E63" s="7" t="s">
        <v>235</v>
      </c>
      <c r="F63" s="7" t="s">
        <v>236</v>
      </c>
      <c r="G63" s="4"/>
    </row>
    <row r="64" spans="1:7" ht="10.5">
      <c r="A64" s="6" t="s">
        <v>237</v>
      </c>
      <c r="B64" s="7" t="s">
        <v>10</v>
      </c>
      <c r="C64" s="7" t="s">
        <v>238</v>
      </c>
      <c r="D64" s="7" t="s">
        <v>239</v>
      </c>
      <c r="E64" s="7" t="s">
        <v>240</v>
      </c>
      <c r="F64" s="7" t="s">
        <v>217</v>
      </c>
      <c r="G64" s="4"/>
    </row>
    <row r="65" spans="1:7" ht="10.5">
      <c r="A65" s="6" t="s">
        <v>241</v>
      </c>
      <c r="B65" s="7" t="s">
        <v>10</v>
      </c>
      <c r="C65" s="7" t="s">
        <v>242</v>
      </c>
      <c r="D65" s="7" t="s">
        <v>243</v>
      </c>
      <c r="E65" s="7" t="s">
        <v>230</v>
      </c>
      <c r="F65" s="7" t="s">
        <v>244</v>
      </c>
      <c r="G65" s="4"/>
    </row>
    <row r="66" spans="1:7" ht="10.5">
      <c r="A66" s="6" t="s">
        <v>245</v>
      </c>
      <c r="B66" s="7" t="s">
        <v>10</v>
      </c>
      <c r="C66" s="7" t="s">
        <v>246</v>
      </c>
      <c r="D66" s="7" t="s">
        <v>247</v>
      </c>
      <c r="E66" s="7" t="s">
        <v>248</v>
      </c>
      <c r="F66" s="7" t="s">
        <v>244</v>
      </c>
      <c r="G66" s="4"/>
    </row>
    <row r="67" spans="1:7" ht="10.5">
      <c r="A67" s="6" t="s">
        <v>249</v>
      </c>
      <c r="B67" s="7" t="s">
        <v>10</v>
      </c>
      <c r="C67" s="7" t="s">
        <v>250</v>
      </c>
      <c r="D67" s="7" t="s">
        <v>251</v>
      </c>
      <c r="E67" s="7" t="s">
        <v>225</v>
      </c>
      <c r="F67" s="7" t="s">
        <v>192</v>
      </c>
      <c r="G67" s="4"/>
    </row>
    <row r="68" spans="1:7" ht="10.5">
      <c r="A68" s="6" t="s">
        <v>252</v>
      </c>
      <c r="B68" s="7" t="s">
        <v>10</v>
      </c>
      <c r="C68" s="7" t="s">
        <v>253</v>
      </c>
      <c r="D68" s="7" t="s">
        <v>254</v>
      </c>
      <c r="E68" s="7" t="s">
        <v>87</v>
      </c>
      <c r="F68" s="7" t="s">
        <v>255</v>
      </c>
      <c r="G68" s="4"/>
    </row>
    <row r="69" spans="1:7" ht="10.5">
      <c r="A69" s="6" t="s">
        <v>256</v>
      </c>
      <c r="B69" s="7" t="s">
        <v>257</v>
      </c>
      <c r="C69" s="7" t="s">
        <v>258</v>
      </c>
      <c r="D69" s="7" t="s">
        <v>259</v>
      </c>
      <c r="E69" s="7" t="s">
        <v>40</v>
      </c>
      <c r="F69" s="7" t="s">
        <v>260</v>
      </c>
      <c r="G69" s="4"/>
    </row>
    <row r="70" spans="1:7" ht="10.5">
      <c r="A70" s="6" t="s">
        <v>261</v>
      </c>
      <c r="B70" s="7" t="s">
        <v>262</v>
      </c>
      <c r="C70" s="7" t="s">
        <v>263</v>
      </c>
      <c r="D70" s="7" t="s">
        <v>264</v>
      </c>
      <c r="E70" s="7" t="s">
        <v>13</v>
      </c>
      <c r="F70" s="7" t="s">
        <v>265</v>
      </c>
      <c r="G70" s="4"/>
    </row>
    <row r="71" spans="1:7" ht="10.5">
      <c r="A71" s="6" t="s">
        <v>266</v>
      </c>
      <c r="B71" s="7" t="s">
        <v>267</v>
      </c>
      <c r="C71" s="7" t="s">
        <v>268</v>
      </c>
      <c r="D71" s="7" t="s">
        <v>269</v>
      </c>
      <c r="E71" s="7" t="s">
        <v>270</v>
      </c>
      <c r="F71" s="7" t="s">
        <v>271</v>
      </c>
      <c r="G71" s="4"/>
    </row>
    <row r="72" spans="1:7" ht="10.5">
      <c r="A72" s="6" t="s">
        <v>272</v>
      </c>
      <c r="B72" s="7" t="s">
        <v>273</v>
      </c>
      <c r="C72" s="7" t="s">
        <v>274</v>
      </c>
      <c r="D72" s="7" t="s">
        <v>275</v>
      </c>
      <c r="E72" s="7" t="s">
        <v>276</v>
      </c>
      <c r="F72" s="7" t="s">
        <v>169</v>
      </c>
      <c r="G72" s="4"/>
    </row>
    <row r="73" spans="1:7" ht="10.5">
      <c r="A73" s="6" t="s">
        <v>277</v>
      </c>
      <c r="B73" s="7" t="s">
        <v>278</v>
      </c>
      <c r="C73" s="7" t="s">
        <v>279</v>
      </c>
      <c r="D73" s="7" t="s">
        <v>280</v>
      </c>
      <c r="E73" s="7" t="s">
        <v>281</v>
      </c>
      <c r="F73" s="7" t="s">
        <v>282</v>
      </c>
      <c r="G73" s="4"/>
    </row>
    <row r="74" spans="1:7" ht="10.5">
      <c r="A74" s="6" t="s">
        <v>283</v>
      </c>
      <c r="B74" s="7" t="s">
        <v>284</v>
      </c>
      <c r="C74" s="7" t="s">
        <v>285</v>
      </c>
      <c r="D74" s="7" t="s">
        <v>286</v>
      </c>
      <c r="E74" s="7" t="s">
        <v>287</v>
      </c>
      <c r="F74" s="7" t="s">
        <v>177</v>
      </c>
      <c r="G74" s="4"/>
    </row>
    <row r="75" spans="1:7" ht="10.5">
      <c r="A75" s="6" t="s">
        <v>288</v>
      </c>
      <c r="B75" s="7" t="s">
        <v>289</v>
      </c>
      <c r="C75" s="7" t="s">
        <v>290</v>
      </c>
      <c r="D75" s="7" t="s">
        <v>291</v>
      </c>
      <c r="E75" s="7" t="s">
        <v>110</v>
      </c>
      <c r="F75" s="7" t="s">
        <v>292</v>
      </c>
      <c r="G75" s="4"/>
    </row>
    <row r="76" spans="1:7" ht="10.5">
      <c r="A76" s="6" t="s">
        <v>293</v>
      </c>
      <c r="B76" s="7" t="s">
        <v>294</v>
      </c>
      <c r="C76" s="7" t="s">
        <v>295</v>
      </c>
      <c r="D76" s="7" t="s">
        <v>296</v>
      </c>
      <c r="E76" s="7" t="s">
        <v>158</v>
      </c>
      <c r="F76" s="7" t="s">
        <v>297</v>
      </c>
      <c r="G76" s="4"/>
    </row>
    <row r="77" spans="1:7" ht="10.5">
      <c r="A77" s="6" t="s">
        <v>298</v>
      </c>
      <c r="B77" s="7" t="s">
        <v>299</v>
      </c>
      <c r="C77" s="7" t="s">
        <v>300</v>
      </c>
      <c r="D77" s="7" t="s">
        <v>301</v>
      </c>
      <c r="E77" s="7" t="s">
        <v>302</v>
      </c>
      <c r="F77" s="7" t="s">
        <v>255</v>
      </c>
      <c r="G77" s="4"/>
    </row>
    <row r="78" spans="1:7" ht="10.5">
      <c r="A78" s="6" t="s">
        <v>303</v>
      </c>
      <c r="B78" s="7" t="s">
        <v>304</v>
      </c>
      <c r="C78" s="7" t="s">
        <v>305</v>
      </c>
      <c r="D78" s="7" t="s">
        <v>306</v>
      </c>
      <c r="E78" s="7" t="s">
        <v>87</v>
      </c>
      <c r="F78" s="7" t="s">
        <v>307</v>
      </c>
      <c r="G78" s="4"/>
    </row>
    <row r="79" spans="1:7" ht="10.5">
      <c r="A79" s="6" t="s">
        <v>308</v>
      </c>
      <c r="B79" s="7" t="s">
        <v>309</v>
      </c>
      <c r="C79" s="7" t="s">
        <v>310</v>
      </c>
      <c r="D79" s="7" t="s">
        <v>311</v>
      </c>
      <c r="E79" s="7" t="s">
        <v>114</v>
      </c>
      <c r="F79" s="7" t="s">
        <v>312</v>
      </c>
      <c r="G79" s="4"/>
    </row>
    <row r="80" spans="1:7" ht="10.5">
      <c r="A80" s="6" t="s">
        <v>313</v>
      </c>
      <c r="B80" s="7" t="s">
        <v>314</v>
      </c>
      <c r="C80" s="7" t="s">
        <v>315</v>
      </c>
      <c r="D80" s="7" t="s">
        <v>316</v>
      </c>
      <c r="E80" s="7" t="s">
        <v>281</v>
      </c>
      <c r="F80" s="7" t="s">
        <v>226</v>
      </c>
      <c r="G80" s="4"/>
    </row>
    <row r="81" spans="1:7" ht="10.5">
      <c r="A81" s="6" t="s">
        <v>317</v>
      </c>
      <c r="B81" s="7" t="s">
        <v>318</v>
      </c>
      <c r="C81" s="7" t="s">
        <v>319</v>
      </c>
      <c r="D81" s="7" t="s">
        <v>320</v>
      </c>
      <c r="E81" s="7" t="s">
        <v>62</v>
      </c>
      <c r="F81" s="7" t="s">
        <v>321</v>
      </c>
      <c r="G81" s="4"/>
    </row>
    <row r="82" spans="1:7" ht="10.5">
      <c r="A82" s="6" t="s">
        <v>322</v>
      </c>
      <c r="B82" s="7" t="s">
        <v>323</v>
      </c>
      <c r="C82" s="7" t="s">
        <v>324</v>
      </c>
      <c r="D82" s="7" t="s">
        <v>325</v>
      </c>
      <c r="E82" s="7" t="s">
        <v>21</v>
      </c>
      <c r="F82" s="7" t="s">
        <v>326</v>
      </c>
      <c r="G82" s="4"/>
    </row>
    <row r="83" spans="1:7" ht="10.5">
      <c r="A83" s="6" t="s">
        <v>327</v>
      </c>
      <c r="B83" s="7" t="s">
        <v>328</v>
      </c>
      <c r="C83" s="7" t="s">
        <v>329</v>
      </c>
      <c r="D83" s="7" t="s">
        <v>330</v>
      </c>
      <c r="E83" s="7" t="s">
        <v>110</v>
      </c>
      <c r="F83" s="7" t="s">
        <v>331</v>
      </c>
      <c r="G83" s="4"/>
    </row>
    <row r="84" spans="1:7" ht="10.5">
      <c r="A84" s="6" t="s">
        <v>332</v>
      </c>
      <c r="B84" s="7" t="s">
        <v>333</v>
      </c>
      <c r="C84" s="7" t="s">
        <v>334</v>
      </c>
      <c r="D84" s="7" t="s">
        <v>335</v>
      </c>
      <c r="E84" s="7" t="s">
        <v>336</v>
      </c>
      <c r="F84" s="7" t="s">
        <v>337</v>
      </c>
      <c r="G84" s="4"/>
    </row>
    <row r="85" spans="1:7" ht="10.5">
      <c r="A85" s="6" t="s">
        <v>338</v>
      </c>
      <c r="B85" s="7" t="s">
        <v>339</v>
      </c>
      <c r="C85" s="7" t="s">
        <v>340</v>
      </c>
      <c r="D85" s="7" t="s">
        <v>341</v>
      </c>
      <c r="E85" s="7" t="s">
        <v>110</v>
      </c>
      <c r="F85" s="7" t="s">
        <v>342</v>
      </c>
      <c r="G85" s="4"/>
    </row>
    <row r="86" spans="1:7" ht="10.5">
      <c r="A86" s="6" t="s">
        <v>343</v>
      </c>
      <c r="B86" s="7" t="s">
        <v>344</v>
      </c>
      <c r="C86" s="7" t="s">
        <v>345</v>
      </c>
      <c r="D86" s="7" t="s">
        <v>346</v>
      </c>
      <c r="E86" s="7" t="s">
        <v>135</v>
      </c>
      <c r="F86" s="7" t="s">
        <v>347</v>
      </c>
      <c r="G86" s="4"/>
    </row>
    <row r="87" spans="1:7" ht="10.5">
      <c r="A87" s="6" t="s">
        <v>348</v>
      </c>
      <c r="B87" s="7" t="s">
        <v>349</v>
      </c>
      <c r="C87" s="7" t="s">
        <v>350</v>
      </c>
      <c r="D87" s="7" t="s">
        <v>351</v>
      </c>
      <c r="E87" s="7" t="s">
        <v>336</v>
      </c>
      <c r="F87" s="7" t="s">
        <v>352</v>
      </c>
      <c r="G87" s="4"/>
    </row>
    <row r="88" spans="1:7" ht="10.5">
      <c r="A88" s="6" t="s">
        <v>353</v>
      </c>
      <c r="B88" s="7" t="s">
        <v>354</v>
      </c>
      <c r="C88" s="7" t="s">
        <v>355</v>
      </c>
      <c r="D88" s="7" t="s">
        <v>356</v>
      </c>
      <c r="E88" s="7" t="s">
        <v>196</v>
      </c>
      <c r="F88" s="7" t="s">
        <v>357</v>
      </c>
      <c r="G88" s="4"/>
    </row>
    <row r="89" spans="1:7" ht="10.5">
      <c r="A89" s="6" t="s">
        <v>358</v>
      </c>
      <c r="B89" s="7" t="s">
        <v>359</v>
      </c>
      <c r="C89" s="7" t="s">
        <v>360</v>
      </c>
      <c r="D89" s="7" t="s">
        <v>361</v>
      </c>
      <c r="E89" s="7" t="s">
        <v>102</v>
      </c>
      <c r="F89" s="7" t="s">
        <v>362</v>
      </c>
      <c r="G89" s="4"/>
    </row>
    <row r="90" spans="1:7" ht="10.5">
      <c r="A90" s="6" t="s">
        <v>363</v>
      </c>
      <c r="B90" s="7" t="s">
        <v>364</v>
      </c>
      <c r="C90" s="7" t="s">
        <v>365</v>
      </c>
      <c r="D90" s="7" t="s">
        <v>366</v>
      </c>
      <c r="E90" s="7" t="s">
        <v>336</v>
      </c>
      <c r="F90" s="7" t="s">
        <v>367</v>
      </c>
      <c r="G90" s="4"/>
    </row>
    <row r="91" spans="1:7" ht="10.5">
      <c r="A91" s="6" t="s">
        <v>368</v>
      </c>
      <c r="B91" s="7" t="s">
        <v>369</v>
      </c>
      <c r="C91" s="7" t="s">
        <v>370</v>
      </c>
      <c r="D91" s="7" t="s">
        <v>371</v>
      </c>
      <c r="E91" s="7" t="s">
        <v>131</v>
      </c>
      <c r="F91" s="7" t="s">
        <v>372</v>
      </c>
      <c r="G91" s="4"/>
    </row>
    <row r="92" spans="1:7" ht="10.5">
      <c r="A92" s="6" t="s">
        <v>373</v>
      </c>
      <c r="B92" s="7" t="s">
        <v>374</v>
      </c>
      <c r="C92" s="7" t="s">
        <v>375</v>
      </c>
      <c r="D92" s="7" t="s">
        <v>376</v>
      </c>
      <c r="E92" s="7" t="s">
        <v>377</v>
      </c>
      <c r="F92" s="7" t="s">
        <v>378</v>
      </c>
      <c r="G92" s="4"/>
    </row>
    <row r="93" spans="1:7" ht="10.5">
      <c r="A93" s="6" t="s">
        <v>379</v>
      </c>
      <c r="B93" s="7" t="s">
        <v>380</v>
      </c>
      <c r="C93" s="7" t="s">
        <v>381</v>
      </c>
      <c r="D93" s="7" t="s">
        <v>382</v>
      </c>
      <c r="E93" s="7" t="s">
        <v>383</v>
      </c>
      <c r="F93" s="7" t="s">
        <v>384</v>
      </c>
      <c r="G93" s="4"/>
    </row>
    <row r="94" spans="1:7" ht="10.5">
      <c r="A94" s="6" t="s">
        <v>385</v>
      </c>
      <c r="B94" s="7" t="s">
        <v>386</v>
      </c>
      <c r="C94" s="7" t="s">
        <v>387</v>
      </c>
      <c r="D94" s="7" t="s">
        <v>388</v>
      </c>
      <c r="E94" s="7" t="s">
        <v>98</v>
      </c>
      <c r="F94" s="7" t="s">
        <v>389</v>
      </c>
      <c r="G94" s="4"/>
    </row>
    <row r="95" spans="1:7" ht="10.5">
      <c r="A95" s="6" t="s">
        <v>390</v>
      </c>
      <c r="B95" s="7" t="s">
        <v>323</v>
      </c>
      <c r="C95" s="7" t="s">
        <v>391</v>
      </c>
      <c r="D95" s="7" t="s">
        <v>392</v>
      </c>
      <c r="E95" s="7" t="s">
        <v>393</v>
      </c>
      <c r="F95" s="7" t="s">
        <v>394</v>
      </c>
      <c r="G95" s="4"/>
    </row>
    <row r="96" spans="1:7" ht="10.5">
      <c r="A96" s="6" t="s">
        <v>395</v>
      </c>
      <c r="B96" s="7" t="s">
        <v>396</v>
      </c>
      <c r="C96" s="7" t="s">
        <v>397</v>
      </c>
      <c r="D96" s="7" t="s">
        <v>398</v>
      </c>
      <c r="E96" s="7" t="s">
        <v>399</v>
      </c>
      <c r="F96" s="7" t="s">
        <v>400</v>
      </c>
      <c r="G96" s="4"/>
    </row>
    <row r="97" spans="1:7" ht="10.5">
      <c r="A97" s="6" t="s">
        <v>401</v>
      </c>
      <c r="B97" s="7" t="s">
        <v>402</v>
      </c>
      <c r="C97" s="7" t="s">
        <v>403</v>
      </c>
      <c r="D97" s="7" t="s">
        <v>404</v>
      </c>
      <c r="E97" s="7" t="s">
        <v>405</v>
      </c>
      <c r="F97" s="7" t="s">
        <v>406</v>
      </c>
      <c r="G97" s="4"/>
    </row>
    <row r="98" spans="1:7" ht="10.5">
      <c r="A98" s="6" t="s">
        <v>407</v>
      </c>
      <c r="B98" s="7" t="s">
        <v>408</v>
      </c>
      <c r="C98" s="7" t="s">
        <v>409</v>
      </c>
      <c r="D98" s="7" t="s">
        <v>410</v>
      </c>
      <c r="E98" s="7" t="s">
        <v>411</v>
      </c>
      <c r="F98" s="7" t="s">
        <v>412</v>
      </c>
      <c r="G98" s="4"/>
    </row>
    <row r="99" spans="1:7" ht="10.5">
      <c r="A99" s="6" t="s">
        <v>413</v>
      </c>
      <c r="B99" s="7" t="s">
        <v>328</v>
      </c>
      <c r="C99" s="7" t="s">
        <v>414</v>
      </c>
      <c r="D99" s="7" t="s">
        <v>415</v>
      </c>
      <c r="E99" s="7" t="s">
        <v>416</v>
      </c>
      <c r="F99" s="7" t="s">
        <v>417</v>
      </c>
      <c r="G99" s="4"/>
    </row>
    <row r="100" spans="1:7" ht="10.5">
      <c r="A100" s="6" t="s">
        <v>418</v>
      </c>
      <c r="B100" s="7" t="s">
        <v>419</v>
      </c>
      <c r="C100" s="7" t="s">
        <v>420</v>
      </c>
      <c r="D100" s="7" t="s">
        <v>421</v>
      </c>
      <c r="E100" s="7" t="s">
        <v>422</v>
      </c>
      <c r="F100" s="7" t="s">
        <v>231</v>
      </c>
      <c r="G100" s="4"/>
    </row>
    <row r="101" spans="1:7" ht="10.5">
      <c r="A101" s="6" t="s">
        <v>423</v>
      </c>
      <c r="B101" s="7" t="s">
        <v>424</v>
      </c>
      <c r="C101" s="7" t="s">
        <v>31</v>
      </c>
      <c r="D101" s="7" t="s">
        <v>425</v>
      </c>
      <c r="E101" s="7" t="s">
        <v>426</v>
      </c>
      <c r="F101" s="7" t="s">
        <v>427</v>
      </c>
      <c r="G101" s="4"/>
    </row>
    <row r="102" spans="1:7" ht="10.5">
      <c r="A102" s="6" t="s">
        <v>428</v>
      </c>
      <c r="B102" s="7" t="s">
        <v>429</v>
      </c>
      <c r="C102" s="7" t="s">
        <v>430</v>
      </c>
      <c r="D102" s="7" t="s">
        <v>431</v>
      </c>
      <c r="E102" s="7" t="s">
        <v>432</v>
      </c>
      <c r="F102" s="7" t="s">
        <v>433</v>
      </c>
      <c r="G102" s="4"/>
    </row>
    <row r="103" spans="1:7" ht="10.5">
      <c r="A103" s="6" t="s">
        <v>434</v>
      </c>
      <c r="B103" s="7" t="s">
        <v>435</v>
      </c>
      <c r="C103" s="7" t="s">
        <v>436</v>
      </c>
      <c r="D103" s="7" t="s">
        <v>437</v>
      </c>
      <c r="E103" s="7" t="s">
        <v>438</v>
      </c>
      <c r="F103" s="7" t="s">
        <v>321</v>
      </c>
      <c r="G103" s="4"/>
    </row>
    <row r="104" spans="1:7" ht="10.5">
      <c r="A104" s="6" t="s">
        <v>439</v>
      </c>
      <c r="B104" s="7" t="s">
        <v>440</v>
      </c>
      <c r="C104" s="7" t="s">
        <v>441</v>
      </c>
      <c r="D104" s="7" t="s">
        <v>442</v>
      </c>
      <c r="E104" s="7" t="s">
        <v>443</v>
      </c>
      <c r="F104" s="7" t="s">
        <v>384</v>
      </c>
      <c r="G104" s="4"/>
    </row>
    <row r="105" spans="1:7" ht="10.5">
      <c r="A105" s="6" t="s">
        <v>444</v>
      </c>
      <c r="B105" s="7" t="s">
        <v>445</v>
      </c>
      <c r="C105" s="7" t="s">
        <v>446</v>
      </c>
      <c r="D105" s="7" t="s">
        <v>447</v>
      </c>
      <c r="E105" s="7" t="s">
        <v>448</v>
      </c>
      <c r="F105" s="7" t="s">
        <v>394</v>
      </c>
      <c r="G105" s="4"/>
    </row>
    <row r="106" spans="1:7" ht="10.5">
      <c r="A106" s="6" t="s">
        <v>449</v>
      </c>
      <c r="B106" s="7" t="s">
        <v>450</v>
      </c>
      <c r="C106" s="7" t="s">
        <v>451</v>
      </c>
      <c r="D106" s="7" t="s">
        <v>452</v>
      </c>
      <c r="E106" s="7" t="s">
        <v>453</v>
      </c>
      <c r="F106" s="7" t="s">
        <v>400</v>
      </c>
      <c r="G106" s="4"/>
    </row>
    <row r="107" spans="1:7" ht="10.5">
      <c r="A107" s="6" t="s">
        <v>454</v>
      </c>
      <c r="B107" s="7" t="s">
        <v>455</v>
      </c>
      <c r="C107" s="7" t="s">
        <v>456</v>
      </c>
      <c r="D107" s="7" t="s">
        <v>457</v>
      </c>
      <c r="E107" s="7" t="s">
        <v>458</v>
      </c>
      <c r="F107" s="7" t="s">
        <v>417</v>
      </c>
      <c r="G107" s="4"/>
    </row>
    <row r="108" spans="1:7" ht="10.5">
      <c r="A108" s="6" t="s">
        <v>459</v>
      </c>
      <c r="B108" s="7" t="s">
        <v>460</v>
      </c>
      <c r="C108" s="7" t="s">
        <v>461</v>
      </c>
      <c r="D108" s="7" t="s">
        <v>462</v>
      </c>
      <c r="E108" s="7" t="s">
        <v>463</v>
      </c>
      <c r="F108" s="7" t="s">
        <v>464</v>
      </c>
      <c r="G108" s="4"/>
    </row>
    <row r="109" spans="1:7" ht="10.5">
      <c r="A109" s="6" t="s">
        <v>465</v>
      </c>
      <c r="B109" s="7" t="s">
        <v>466</v>
      </c>
      <c r="C109" s="7" t="s">
        <v>467</v>
      </c>
      <c r="D109" s="7" t="s">
        <v>468</v>
      </c>
      <c r="E109" s="7" t="s">
        <v>469</v>
      </c>
      <c r="F109" s="7" t="s">
        <v>470</v>
      </c>
      <c r="G109" s="4"/>
    </row>
    <row r="110" spans="1:7" ht="10.5">
      <c r="A110" s="6" t="s">
        <v>471</v>
      </c>
      <c r="B110" s="7" t="s">
        <v>472</v>
      </c>
      <c r="C110" s="7" t="s">
        <v>473</v>
      </c>
      <c r="D110" s="7" t="s">
        <v>474</v>
      </c>
      <c r="E110" s="7" t="s">
        <v>475</v>
      </c>
      <c r="F110" s="7" t="s">
        <v>476</v>
      </c>
      <c r="G110" s="4"/>
    </row>
    <row r="111" spans="1:7" ht="10.5">
      <c r="A111" s="6" t="s">
        <v>477</v>
      </c>
      <c r="B111" s="7" t="s">
        <v>478</v>
      </c>
      <c r="C111" s="7" t="s">
        <v>479</v>
      </c>
      <c r="D111" s="7" t="s">
        <v>480</v>
      </c>
      <c r="E111" s="7" t="s">
        <v>463</v>
      </c>
      <c r="F111" s="7" t="s">
        <v>481</v>
      </c>
      <c r="G111" s="4"/>
    </row>
    <row r="112" spans="1:7" ht="10.5">
      <c r="A112" s="6" t="s">
        <v>482</v>
      </c>
      <c r="B112" s="7" t="s">
        <v>483</v>
      </c>
      <c r="C112" s="7" t="s">
        <v>484</v>
      </c>
      <c r="D112" s="7" t="s">
        <v>485</v>
      </c>
      <c r="E112" s="7" t="s">
        <v>486</v>
      </c>
      <c r="F112" s="7" t="s">
        <v>487</v>
      </c>
      <c r="G112" s="4"/>
    </row>
    <row r="113" spans="1:7" ht="10.5">
      <c r="A113" s="6" t="s">
        <v>488</v>
      </c>
      <c r="B113" s="7" t="s">
        <v>489</v>
      </c>
      <c r="C113" s="7" t="s">
        <v>490</v>
      </c>
      <c r="D113" s="7" t="s">
        <v>491</v>
      </c>
      <c r="E113" s="7" t="s">
        <v>492</v>
      </c>
      <c r="F113" s="7" t="s">
        <v>493</v>
      </c>
      <c r="G113" s="4"/>
    </row>
    <row r="114" spans="1:7" ht="10.5">
      <c r="A114" s="6" t="s">
        <v>494</v>
      </c>
      <c r="B114" s="7" t="s">
        <v>495</v>
      </c>
      <c r="C114" s="7" t="s">
        <v>496</v>
      </c>
      <c r="D114" s="7" t="s">
        <v>497</v>
      </c>
      <c r="E114" s="7" t="s">
        <v>498</v>
      </c>
      <c r="F114" s="7" t="s">
        <v>499</v>
      </c>
      <c r="G114" s="4"/>
    </row>
    <row r="115" spans="1:7" ht="10.5">
      <c r="A115" s="6" t="s">
        <v>500</v>
      </c>
      <c r="B115" s="7" t="s">
        <v>501</v>
      </c>
      <c r="C115" s="7" t="s">
        <v>502</v>
      </c>
      <c r="D115" s="7" t="s">
        <v>503</v>
      </c>
      <c r="E115" s="7" t="s">
        <v>504</v>
      </c>
      <c r="F115" s="7" t="s">
        <v>505</v>
      </c>
      <c r="G115" s="4"/>
    </row>
    <row r="116" spans="1:7" ht="10.5">
      <c r="A116" s="6" t="s">
        <v>506</v>
      </c>
      <c r="B116" s="7" t="s">
        <v>507</v>
      </c>
      <c r="C116" s="7" t="s">
        <v>508</v>
      </c>
      <c r="D116" s="7" t="s">
        <v>509</v>
      </c>
      <c r="E116" s="7" t="s">
        <v>510</v>
      </c>
      <c r="F116" s="7" t="s">
        <v>511</v>
      </c>
      <c r="G116" s="4"/>
    </row>
    <row r="117" spans="1:7" ht="10.5">
      <c r="A117" s="6" t="s">
        <v>512</v>
      </c>
      <c r="B117" s="7" t="s">
        <v>513</v>
      </c>
      <c r="C117" s="7" t="s">
        <v>514</v>
      </c>
      <c r="D117" s="7" t="s">
        <v>515</v>
      </c>
      <c r="E117" s="7" t="s">
        <v>516</v>
      </c>
      <c r="F117" s="7" t="s">
        <v>517</v>
      </c>
      <c r="G117" s="4"/>
    </row>
    <row r="118" spans="1:7" ht="10.5">
      <c r="A118" s="6" t="s">
        <v>518</v>
      </c>
      <c r="B118" s="7" t="s">
        <v>519</v>
      </c>
      <c r="C118" s="7" t="s">
        <v>520</v>
      </c>
      <c r="D118" s="7" t="s">
        <v>521</v>
      </c>
      <c r="E118" s="7" t="s">
        <v>522</v>
      </c>
      <c r="F118" s="7" t="s">
        <v>523</v>
      </c>
      <c r="G118" s="4"/>
    </row>
    <row r="119" spans="1:7" ht="10.5">
      <c r="A119" s="6" t="s">
        <v>524</v>
      </c>
      <c r="B119" s="7" t="s">
        <v>525</v>
      </c>
      <c r="C119" s="7" t="s">
        <v>526</v>
      </c>
      <c r="D119" s="7" t="s">
        <v>527</v>
      </c>
      <c r="E119" s="7" t="s">
        <v>528</v>
      </c>
      <c r="F119" s="7" t="s">
        <v>529</v>
      </c>
      <c r="G119" s="4"/>
    </row>
    <row r="120" spans="1:7" ht="10.5">
      <c r="A120" s="6" t="s">
        <v>530</v>
      </c>
      <c r="B120" s="7" t="s">
        <v>531</v>
      </c>
      <c r="C120" s="7" t="s">
        <v>502</v>
      </c>
      <c r="D120" s="7" t="s">
        <v>532</v>
      </c>
      <c r="E120" s="7" t="s">
        <v>533</v>
      </c>
      <c r="F120" s="7" t="s">
        <v>534</v>
      </c>
      <c r="G120" s="4"/>
    </row>
    <row r="121" spans="1:7" ht="10.5">
      <c r="A121" s="6" t="s">
        <v>535</v>
      </c>
      <c r="B121" s="7" t="s">
        <v>536</v>
      </c>
      <c r="C121" s="7" t="s">
        <v>537</v>
      </c>
      <c r="D121" s="7" t="s">
        <v>538</v>
      </c>
      <c r="E121" s="7" t="s">
        <v>539</v>
      </c>
      <c r="F121" s="7" t="s">
        <v>540</v>
      </c>
      <c r="G121" s="4"/>
    </row>
    <row r="122" spans="1:7" ht="10.5">
      <c r="A122" s="6" t="s">
        <v>541</v>
      </c>
      <c r="B122" s="7" t="s">
        <v>542</v>
      </c>
      <c r="C122" s="7" t="s">
        <v>543</v>
      </c>
      <c r="D122" s="7" t="s">
        <v>544</v>
      </c>
      <c r="E122" s="7" t="s">
        <v>545</v>
      </c>
      <c r="F122" s="7" t="s">
        <v>546</v>
      </c>
      <c r="G122" s="4"/>
    </row>
    <row r="123" spans="1:7" ht="10.5">
      <c r="A123" s="6" t="s">
        <v>547</v>
      </c>
      <c r="B123" s="7" t="s">
        <v>548</v>
      </c>
      <c r="C123" s="7" t="s">
        <v>549</v>
      </c>
      <c r="D123" s="7" t="s">
        <v>550</v>
      </c>
      <c r="E123" s="7" t="s">
        <v>551</v>
      </c>
      <c r="F123" s="7" t="s">
        <v>552</v>
      </c>
      <c r="G123" s="4"/>
    </row>
    <row r="124" spans="1:7" ht="10.5">
      <c r="A124" s="6" t="s">
        <v>553</v>
      </c>
      <c r="B124" s="7" t="s">
        <v>554</v>
      </c>
      <c r="C124" s="7" t="s">
        <v>555</v>
      </c>
      <c r="D124" s="7" t="s">
        <v>556</v>
      </c>
      <c r="E124" s="7" t="s">
        <v>551</v>
      </c>
      <c r="F124" s="7" t="s">
        <v>557</v>
      </c>
      <c r="G124" s="4"/>
    </row>
    <row r="125" spans="1:7" ht="10.5">
      <c r="A125" s="6" t="s">
        <v>558</v>
      </c>
      <c r="B125" s="7" t="s">
        <v>559</v>
      </c>
      <c r="C125" s="7" t="s">
        <v>560</v>
      </c>
      <c r="D125" s="7" t="s">
        <v>561</v>
      </c>
      <c r="E125" s="7" t="s">
        <v>562</v>
      </c>
      <c r="F125" s="7" t="s">
        <v>563</v>
      </c>
      <c r="G125" s="4"/>
    </row>
    <row r="126" spans="1:7" ht="10.5">
      <c r="A126" s="6" t="s">
        <v>564</v>
      </c>
      <c r="B126" s="7" t="s">
        <v>565</v>
      </c>
      <c r="C126" s="7" t="s">
        <v>566</v>
      </c>
      <c r="D126" s="7" t="s">
        <v>567</v>
      </c>
      <c r="E126" s="7" t="s">
        <v>568</v>
      </c>
      <c r="F126" s="7" t="s">
        <v>569</v>
      </c>
      <c r="G126" s="4"/>
    </row>
    <row r="127" spans="1:7" ht="10.5">
      <c r="A127" s="6" t="s">
        <v>570</v>
      </c>
      <c r="B127" s="7" t="s">
        <v>571</v>
      </c>
      <c r="C127" s="7" t="s">
        <v>572</v>
      </c>
      <c r="D127" s="7" t="s">
        <v>573</v>
      </c>
      <c r="E127" s="7" t="s">
        <v>469</v>
      </c>
      <c r="F127" s="7" t="s">
        <v>505</v>
      </c>
      <c r="G127" s="4"/>
    </row>
    <row r="128" spans="1:7" ht="10.5">
      <c r="A128" s="6" t="s">
        <v>574</v>
      </c>
      <c r="B128" s="7" t="s">
        <v>575</v>
      </c>
      <c r="C128" s="7" t="s">
        <v>576</v>
      </c>
      <c r="D128" s="7" t="s">
        <v>577</v>
      </c>
      <c r="E128" s="7" t="s">
        <v>578</v>
      </c>
      <c r="F128" s="7" t="s">
        <v>579</v>
      </c>
      <c r="G128" s="4"/>
    </row>
    <row r="129" spans="1:7" ht="10.5">
      <c r="A129" s="6" t="s">
        <v>580</v>
      </c>
      <c r="B129" s="7" t="s">
        <v>581</v>
      </c>
      <c r="C129" s="7" t="s">
        <v>582</v>
      </c>
      <c r="D129" s="7" t="s">
        <v>583</v>
      </c>
      <c r="E129" s="7" t="s">
        <v>522</v>
      </c>
      <c r="F129" s="7" t="s">
        <v>584</v>
      </c>
      <c r="G129" s="4"/>
    </row>
    <row r="130" spans="1:7" ht="10.5">
      <c r="A130" s="6" t="s">
        <v>585</v>
      </c>
      <c r="B130" s="7" t="s">
        <v>586</v>
      </c>
      <c r="C130" s="7" t="s">
        <v>587</v>
      </c>
      <c r="D130" s="7" t="s">
        <v>588</v>
      </c>
      <c r="E130" s="7" t="s">
        <v>589</v>
      </c>
      <c r="F130" s="7" t="s">
        <v>590</v>
      </c>
      <c r="G130" s="4"/>
    </row>
    <row r="131" spans="1:7" ht="10.5">
      <c r="A131" s="6" t="s">
        <v>591</v>
      </c>
      <c r="B131" s="7" t="s">
        <v>592</v>
      </c>
      <c r="C131" s="7" t="s">
        <v>593</v>
      </c>
      <c r="D131" s="7" t="s">
        <v>594</v>
      </c>
      <c r="E131" s="7" t="s">
        <v>578</v>
      </c>
      <c r="F131" s="7" t="s">
        <v>595</v>
      </c>
      <c r="G131" s="4"/>
    </row>
    <row r="132" spans="1:7" ht="10.5">
      <c r="A132" s="6" t="s">
        <v>596</v>
      </c>
      <c r="B132" s="7" t="s">
        <v>597</v>
      </c>
      <c r="C132" s="7" t="s">
        <v>598</v>
      </c>
      <c r="D132" s="7" t="s">
        <v>599</v>
      </c>
      <c r="E132" s="7" t="s">
        <v>600</v>
      </c>
      <c r="F132" s="7" t="s">
        <v>601</v>
      </c>
      <c r="G132" s="4"/>
    </row>
    <row r="133" spans="1:7" ht="10.5">
      <c r="A133" s="6" t="s">
        <v>602</v>
      </c>
      <c r="B133" s="7" t="s">
        <v>603</v>
      </c>
      <c r="C133" s="7" t="s">
        <v>604</v>
      </c>
      <c r="D133" s="7" t="s">
        <v>605</v>
      </c>
      <c r="E133" s="7" t="s">
        <v>606</v>
      </c>
      <c r="F133" s="7" t="s">
        <v>607</v>
      </c>
      <c r="G133" s="4"/>
    </row>
    <row r="134" spans="1:7" ht="10.5">
      <c r="A134" s="6" t="s">
        <v>608</v>
      </c>
      <c r="B134" s="7" t="s">
        <v>403</v>
      </c>
      <c r="C134" s="7" t="s">
        <v>609</v>
      </c>
      <c r="D134" s="7" t="s">
        <v>610</v>
      </c>
      <c r="E134" s="7" t="s">
        <v>611</v>
      </c>
      <c r="F134" s="7" t="s">
        <v>612</v>
      </c>
      <c r="G134" s="4"/>
    </row>
    <row r="135" spans="1:7" ht="10.5">
      <c r="A135" s="6" t="s">
        <v>613</v>
      </c>
      <c r="B135" s="7" t="s">
        <v>614</v>
      </c>
      <c r="C135" s="7" t="s">
        <v>615</v>
      </c>
      <c r="D135" s="7" t="s">
        <v>616</v>
      </c>
      <c r="E135" s="7" t="s">
        <v>516</v>
      </c>
      <c r="F135" s="7" t="s">
        <v>617</v>
      </c>
      <c r="G135" s="4"/>
    </row>
    <row r="136" spans="1:7" ht="10.5">
      <c r="A136" s="6" t="s">
        <v>618</v>
      </c>
      <c r="B136" s="7" t="s">
        <v>619</v>
      </c>
      <c r="C136" s="7" t="s">
        <v>620</v>
      </c>
      <c r="D136" s="7" t="s">
        <v>621</v>
      </c>
      <c r="E136" s="7" t="s">
        <v>562</v>
      </c>
      <c r="F136" s="7" t="s">
        <v>622</v>
      </c>
      <c r="G136" s="4"/>
    </row>
    <row r="137" spans="1:7" ht="10.5">
      <c r="A137" s="6" t="s">
        <v>623</v>
      </c>
      <c r="B137" s="7" t="s">
        <v>624</v>
      </c>
      <c r="C137" s="7" t="s">
        <v>625</v>
      </c>
      <c r="D137" s="7" t="s">
        <v>626</v>
      </c>
      <c r="E137" s="7" t="s">
        <v>551</v>
      </c>
      <c r="F137" s="7" t="s">
        <v>627</v>
      </c>
      <c r="G137" s="4"/>
    </row>
    <row r="138" spans="1:7" ht="10.5">
      <c r="A138" s="6" t="s">
        <v>628</v>
      </c>
      <c r="B138" s="7" t="s">
        <v>629</v>
      </c>
      <c r="C138" s="7" t="s">
        <v>630</v>
      </c>
      <c r="D138" s="7" t="s">
        <v>631</v>
      </c>
      <c r="E138" s="7" t="s">
        <v>632</v>
      </c>
      <c r="F138" s="7" t="s">
        <v>633</v>
      </c>
      <c r="G138" s="4"/>
    </row>
    <row r="139" spans="1:7" ht="10.5">
      <c r="A139" s="6" t="s">
        <v>634</v>
      </c>
      <c r="B139" s="7" t="s">
        <v>635</v>
      </c>
      <c r="C139" s="7" t="s">
        <v>636</v>
      </c>
      <c r="D139" s="7" t="s">
        <v>637</v>
      </c>
      <c r="E139" s="7" t="s">
        <v>638</v>
      </c>
      <c r="F139" s="7" t="s">
        <v>639</v>
      </c>
      <c r="G139" s="4"/>
    </row>
    <row r="140" spans="1:7" ht="10.5">
      <c r="A140" s="6" t="s">
        <v>640</v>
      </c>
      <c r="B140" s="7" t="s">
        <v>641</v>
      </c>
      <c r="C140" s="7" t="s">
        <v>642</v>
      </c>
      <c r="D140" s="7" t="s">
        <v>643</v>
      </c>
      <c r="E140" s="7" t="s">
        <v>568</v>
      </c>
      <c r="F140" s="7" t="s">
        <v>644</v>
      </c>
      <c r="G140" s="4"/>
    </row>
    <row r="141" spans="1:7" ht="10.5">
      <c r="A141" s="6" t="s">
        <v>645</v>
      </c>
      <c r="B141" s="7" t="s">
        <v>646</v>
      </c>
      <c r="C141" s="7" t="s">
        <v>647</v>
      </c>
      <c r="D141" s="7" t="s">
        <v>648</v>
      </c>
      <c r="E141" s="7" t="s">
        <v>578</v>
      </c>
      <c r="F141" s="7" t="s">
        <v>649</v>
      </c>
      <c r="G141" s="4"/>
    </row>
    <row r="142" spans="1:7" ht="10.5">
      <c r="A142" s="6" t="s">
        <v>650</v>
      </c>
      <c r="B142" s="7" t="s">
        <v>651</v>
      </c>
      <c r="C142" s="7" t="s">
        <v>652</v>
      </c>
      <c r="D142" s="7" t="s">
        <v>653</v>
      </c>
      <c r="E142" s="7" t="s">
        <v>654</v>
      </c>
      <c r="F142" s="7" t="s">
        <v>655</v>
      </c>
      <c r="G142" s="4"/>
    </row>
    <row r="143" spans="1:7" ht="10.5">
      <c r="A143" s="6" t="s">
        <v>656</v>
      </c>
      <c r="B143" s="7" t="s">
        <v>657</v>
      </c>
      <c r="C143" s="7" t="s">
        <v>658</v>
      </c>
      <c r="D143" s="7" t="s">
        <v>659</v>
      </c>
      <c r="E143" s="7" t="s">
        <v>660</v>
      </c>
      <c r="F143" s="7" t="s">
        <v>661</v>
      </c>
      <c r="G143" s="4"/>
    </row>
    <row r="144" spans="1:7" ht="10.5">
      <c r="A144" s="6" t="s">
        <v>662</v>
      </c>
      <c r="B144" s="7" t="s">
        <v>663</v>
      </c>
      <c r="C144" s="7" t="s">
        <v>664</v>
      </c>
      <c r="D144" s="7" t="s">
        <v>665</v>
      </c>
      <c r="E144" s="7" t="s">
        <v>666</v>
      </c>
      <c r="F144" s="7" t="s">
        <v>644</v>
      </c>
      <c r="G144" s="4"/>
    </row>
    <row r="145" spans="1:7" ht="10.5">
      <c r="A145" s="6" t="s">
        <v>667</v>
      </c>
      <c r="B145" s="7" t="s">
        <v>668</v>
      </c>
      <c r="C145" s="7" t="s">
        <v>669</v>
      </c>
      <c r="D145" s="7" t="s">
        <v>670</v>
      </c>
      <c r="E145" s="7" t="s">
        <v>671</v>
      </c>
      <c r="F145" s="7" t="s">
        <v>672</v>
      </c>
      <c r="G145" s="4"/>
    </row>
    <row r="146" spans="1:7" ht="10.5">
      <c r="A146" s="6" t="s">
        <v>673</v>
      </c>
      <c r="B146" s="7" t="s">
        <v>674</v>
      </c>
      <c r="C146" s="7" t="s">
        <v>675</v>
      </c>
      <c r="D146" s="7" t="s">
        <v>676</v>
      </c>
      <c r="E146" s="7" t="s">
        <v>677</v>
      </c>
      <c r="F146" s="7" t="s">
        <v>10</v>
      </c>
      <c r="G146" s="4"/>
    </row>
    <row r="147" spans="1:7" ht="10.5" customHeight="1">
      <c r="A147" s="8" t="str">
        <f>"1/ June-May.  Latest data may be preliminary or projected."</f>
        <v>1/ June-May.  Latest data may be preliminary or projected.</v>
      </c>
      <c r="B147" s="8"/>
      <c r="C147" s="8"/>
      <c r="D147" s="8"/>
      <c r="E147" s="8"/>
      <c r="F147" s="8"/>
      <c r="G147" s="8"/>
    </row>
    <row r="148" spans="1:7" ht="21" customHeight="1">
      <c r="A148" s="1" t="str">
        <f>"2/ U.S. season-average price based on monthly prices weighted by monthly marketings. Prices do not include an allowance for loans outstanding and government purchases."</f>
        <v>2/ U.S. season-average price based on monthly prices weighted by monthly marketings. Prices do not include an allowance for loans outstanding and government purchases.</v>
      </c>
      <c r="B148" s="1"/>
      <c r="C148" s="1"/>
      <c r="D148" s="1"/>
      <c r="E148" s="1"/>
      <c r="F148" s="1"/>
      <c r="G148" s="1"/>
    </row>
    <row r="149" spans="1:7" ht="10.5" customHeight="1">
      <c r="A149" s="1" t="str">
        <f>"Sources: USDA, National Agricultural Statistics Service, Crop Production and Agricultural Prices."</f>
        <v>Sources: USDA, National Agricultural Statistics Service, Crop Production and Agricultural Prices.</v>
      </c>
      <c r="B149" s="1"/>
      <c r="C149" s="1"/>
      <c r="D149" s="1"/>
      <c r="E149" s="1"/>
      <c r="F149" s="1"/>
      <c r="G149" s="1"/>
    </row>
    <row r="150" spans="1:7" ht="11.25" customHeight="1">
      <c r="A150" s="9" t="s">
        <v>678</v>
      </c>
      <c r="B150" s="9"/>
      <c r="C150" s="9"/>
      <c r="D150" s="9"/>
      <c r="E150" s="9"/>
      <c r="F150" s="9"/>
      <c r="G150" s="9"/>
    </row>
  </sheetData>
  <mergeCells count="6">
    <mergeCell ref="A1:G1"/>
    <mergeCell ref="A2:A3"/>
    <mergeCell ref="A147:G147"/>
    <mergeCell ref="A148:G148"/>
    <mergeCell ref="A149:G149"/>
    <mergeCell ref="A150:G150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