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<sst xmlns="http://schemas.openxmlformats.org/spreadsheetml/2006/main" count="1252" uniqueCount="33">
  <si>
    <t>Wisconsin Tornadoes By 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</si>
  <si>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</si>
  <si>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</si>
  <si>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</si>
  <si>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</si>
  <si>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</si>
  <si>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</si>
  <si>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</si>
  <si>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</si>
  <si>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</si>
  <si>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</si>
  <si>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</si>
  <si>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</si>
  <si>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</si>
  <si>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*</t>
  </si>
  <si>
    <t>Totals</t>
  </si>
  <si>
    <t>* here indicates incomplete data</t>
  </si>
  <si>
    <t>% of total</t>
  </si>
  <si>
    <t>Decadel % of total</t>
  </si>
  <si>
    <r>
      <t xml:space="preserve">* </t>
    </r>
    <r>
      <rPr>
        <b/>
        <sz val="11"/>
        <rFont val="Arial"/>
        <family val="2"/>
      </rPr>
      <t>Indicates Number of Tornadoes Unknown</t>
    </r>
  </si>
  <si>
    <t>1971-2000</t>
  </si>
  <si>
    <t>30 Year Average By 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</si>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</sst>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 Tornadoes By The Month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Sheet1!$B$187:$M$187</c:f>
              <c:strCache/>
            </c:strRef>
          </c:cat>
          <c:val>
            <c:numRef>
              <c:f>Sheet1!$B$188:$M$188</c:f>
              <c:numCache/>
            </c:numRef>
          </c:val>
        </c:ser>
        <c:axId val="21651788"/>
        <c:axId val="60648365"/>
      </c:area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17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170</xdr:row>
      <xdr:rowOff>38100</xdr:rowOff>
    </xdr:from>
    <xdr:to>
      <xdr:col>23</xdr:col>
      <xdr:colOff>581025</xdr:colOff>
      <xdr:row>187</xdr:row>
      <xdr:rowOff>19050</xdr:rowOff>
    </xdr:to>
    <xdr:graphicFrame>
      <xdr:nvGraphicFramePr>
        <xdr:cNvPr id="1" name="Chart 2"/>
        <xdr:cNvGraphicFramePr/>
      </xdr:nvGraphicFramePr>
      <xdr:xfrm>
        <a:off x="10182225" y="277653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workbookViewId="0" topLeftCell="A149">
      <selection activeCell="S192" sqref="S192"/>
    </sheetView>
  </sheetViews>
  <sheetFormatPr defaultColWidth="9.140625" defaultRowHeight="12.75"/>
  <cols>
    <col min="2" max="2" width="10.140625" style="0" bestFit="1" customWidth="1"/>
    <col min="3" max="3" width="11.140625" style="0" bestFit="1" customWidth="1"/>
    <col min="4" max="4" width="8.00390625" style="0" bestFit="1" customWidth="1"/>
    <col min="5" max="5" width="6.28125" style="0" bestFit="1" customWidth="1"/>
    <col min="6" max="8" width="7.28125" style="0" bestFit="1" customWidth="1"/>
    <col min="10" max="10" width="13.140625" style="0" bestFit="1" customWidth="1"/>
    <col min="11" max="11" width="10.00390625" style="0" bestFit="1" customWidth="1"/>
    <col min="12" max="12" width="12.57421875" style="0" bestFit="1" customWidth="1"/>
    <col min="13" max="13" width="12.421875" style="0" bestFit="1" customWidth="1"/>
    <col min="14" max="14" width="8.00390625" style="0" bestFit="1" customWidth="1"/>
  </cols>
  <sheetData>
    <row r="1" ht="18">
      <c r="H1" s="2" t="s">
        <v>0</v>
      </c>
    </row>
    <row r="2" ht="20.25">
      <c r="H2" s="3" t="s">
        <v>19</v>
      </c>
    </row>
    <row r="4" spans="1:16" ht="15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13</v>
      </c>
      <c r="L4" s="4" t="s">
        <v>11</v>
      </c>
      <c r="M4" s="4" t="s">
        <v>12</v>
      </c>
      <c r="N4" s="5" t="s">
        <v>15</v>
      </c>
      <c r="O4" s="4" t="s">
        <v>16</v>
      </c>
      <c r="P4" s="5" t="s">
        <v>18</v>
      </c>
    </row>
    <row r="5" spans="1:16" ht="12.75">
      <c r="A5" s="6">
        <v>1844</v>
      </c>
      <c r="B5" s="7" t="s">
        <v>14</v>
      </c>
      <c r="C5" s="7" t="s">
        <v>14</v>
      </c>
      <c r="D5" s="7" t="s">
        <v>14</v>
      </c>
      <c r="E5" s="7" t="s">
        <v>14</v>
      </c>
      <c r="F5" s="7" t="s">
        <v>14</v>
      </c>
      <c r="G5" s="7" t="s">
        <v>14</v>
      </c>
      <c r="H5" s="7" t="s">
        <v>14</v>
      </c>
      <c r="I5" s="7">
        <v>1</v>
      </c>
      <c r="J5" s="7" t="s">
        <v>14</v>
      </c>
      <c r="K5" s="7" t="s">
        <v>14</v>
      </c>
      <c r="L5" s="7" t="s">
        <v>14</v>
      </c>
      <c r="M5" s="7" t="s">
        <v>14</v>
      </c>
      <c r="N5" s="8">
        <f>SUM(B5:M5)</f>
        <v>1</v>
      </c>
      <c r="O5" s="6" t="s">
        <v>14</v>
      </c>
      <c r="P5" s="9">
        <f>(SUM(N5:N10)/N188)</f>
        <v>0.0016299918500407497</v>
      </c>
    </row>
    <row r="6" spans="1:16" ht="12.75">
      <c r="A6" s="6">
        <v>1845</v>
      </c>
      <c r="B6" s="7" t="s">
        <v>14</v>
      </c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7" t="s">
        <v>14</v>
      </c>
      <c r="K6" s="7" t="s">
        <v>14</v>
      </c>
      <c r="L6" s="7" t="s">
        <v>14</v>
      </c>
      <c r="M6" s="7" t="s">
        <v>14</v>
      </c>
      <c r="N6" s="8">
        <f aca="true" t="shared" si="0" ref="N6:N69">SUM(B6:M6)</f>
        <v>0</v>
      </c>
      <c r="O6" s="6" t="s">
        <v>14</v>
      </c>
      <c r="P6" s="9"/>
    </row>
    <row r="7" spans="1:16" ht="12.75">
      <c r="A7" s="6">
        <v>1846</v>
      </c>
      <c r="B7" s="7" t="s">
        <v>14</v>
      </c>
      <c r="C7" s="7" t="s">
        <v>14</v>
      </c>
      <c r="D7" s="7" t="s">
        <v>14</v>
      </c>
      <c r="E7" s="7" t="s">
        <v>14</v>
      </c>
      <c r="F7" s="7" t="s">
        <v>14</v>
      </c>
      <c r="G7" s="7" t="s">
        <v>14</v>
      </c>
      <c r="H7" s="7" t="s">
        <v>14</v>
      </c>
      <c r="I7" s="7" t="s">
        <v>14</v>
      </c>
      <c r="J7" s="7" t="s">
        <v>14</v>
      </c>
      <c r="K7" s="7" t="s">
        <v>14</v>
      </c>
      <c r="L7" s="7" t="s">
        <v>14</v>
      </c>
      <c r="M7" s="7" t="s">
        <v>14</v>
      </c>
      <c r="N7" s="8">
        <f t="shared" si="0"/>
        <v>0</v>
      </c>
      <c r="O7" s="6" t="s">
        <v>14</v>
      </c>
      <c r="P7" s="9"/>
    </row>
    <row r="8" spans="1:16" ht="12.75">
      <c r="A8" s="6">
        <v>1847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  <c r="G8" s="7" t="s">
        <v>14</v>
      </c>
      <c r="H8" s="7" t="s">
        <v>14</v>
      </c>
      <c r="I8" s="7" t="s">
        <v>14</v>
      </c>
      <c r="J8" s="7" t="s">
        <v>14</v>
      </c>
      <c r="K8" s="7" t="s">
        <v>14</v>
      </c>
      <c r="L8" s="7" t="s">
        <v>14</v>
      </c>
      <c r="M8" s="7" t="s">
        <v>14</v>
      </c>
      <c r="N8" s="8">
        <f t="shared" si="0"/>
        <v>0</v>
      </c>
      <c r="O8" s="6" t="s">
        <v>14</v>
      </c>
      <c r="P8" s="9"/>
    </row>
    <row r="9" spans="1:16" ht="12.75">
      <c r="A9" s="6">
        <v>1848</v>
      </c>
      <c r="B9" s="7" t="s">
        <v>14</v>
      </c>
      <c r="C9" s="7" t="s">
        <v>14</v>
      </c>
      <c r="D9" s="7" t="s">
        <v>14</v>
      </c>
      <c r="E9" s="7" t="s">
        <v>14</v>
      </c>
      <c r="F9" s="7" t="s">
        <v>14</v>
      </c>
      <c r="G9" s="7">
        <v>1</v>
      </c>
      <c r="H9" s="7" t="s">
        <v>14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  <c r="N9" s="8">
        <f t="shared" si="0"/>
        <v>1</v>
      </c>
      <c r="O9" s="6" t="s">
        <v>14</v>
      </c>
      <c r="P9" s="9"/>
    </row>
    <row r="10" spans="1:16" ht="12.75">
      <c r="A10" s="6">
        <v>1849</v>
      </c>
      <c r="B10" s="7" t="s">
        <v>14</v>
      </c>
      <c r="C10" s="7" t="s">
        <v>14</v>
      </c>
      <c r="D10" s="7" t="s">
        <v>14</v>
      </c>
      <c r="E10" s="7" t="s">
        <v>14</v>
      </c>
      <c r="F10" s="7" t="s">
        <v>14</v>
      </c>
      <c r="G10" s="7" t="s">
        <v>14</v>
      </c>
      <c r="H10" s="7" t="s">
        <v>14</v>
      </c>
      <c r="I10" s="7" t="s">
        <v>14</v>
      </c>
      <c r="J10" s="7" t="s">
        <v>14</v>
      </c>
      <c r="K10" s="7" t="s">
        <v>14</v>
      </c>
      <c r="L10" s="7" t="s">
        <v>14</v>
      </c>
      <c r="M10" s="7" t="s">
        <v>14</v>
      </c>
      <c r="N10" s="8">
        <f t="shared" si="0"/>
        <v>0</v>
      </c>
      <c r="O10" s="6" t="s">
        <v>14</v>
      </c>
      <c r="P10" s="9"/>
    </row>
    <row r="11" spans="1:16" ht="12.75">
      <c r="A11" s="6"/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13</v>
      </c>
      <c r="L11" s="6" t="s">
        <v>11</v>
      </c>
      <c r="M11" s="6" t="s">
        <v>12</v>
      </c>
      <c r="N11" s="8"/>
      <c r="O11" s="6"/>
      <c r="P11" s="9"/>
    </row>
    <row r="12" spans="1:16" ht="12.75">
      <c r="A12" s="6">
        <v>1850</v>
      </c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7" t="s">
        <v>14</v>
      </c>
      <c r="H12" s="7">
        <v>2</v>
      </c>
      <c r="I12" s="7" t="s">
        <v>14</v>
      </c>
      <c r="J12" s="7" t="s">
        <v>14</v>
      </c>
      <c r="K12" s="7" t="s">
        <v>14</v>
      </c>
      <c r="L12" s="7" t="s">
        <v>14</v>
      </c>
      <c r="M12" s="7" t="s">
        <v>14</v>
      </c>
      <c r="N12" s="8">
        <f t="shared" si="0"/>
        <v>2</v>
      </c>
      <c r="O12" s="6" t="s">
        <v>14</v>
      </c>
      <c r="P12" s="9">
        <f>(SUM(N12:N21)/N188)</f>
        <v>0.007334963325183374</v>
      </c>
    </row>
    <row r="13" spans="1:16" ht="12.75">
      <c r="A13" s="6">
        <v>1851</v>
      </c>
      <c r="B13" s="7" t="s">
        <v>14</v>
      </c>
      <c r="C13" s="7" t="s">
        <v>14</v>
      </c>
      <c r="D13" s="7" t="s">
        <v>14</v>
      </c>
      <c r="E13" s="7" t="s">
        <v>14</v>
      </c>
      <c r="F13" s="7">
        <v>3</v>
      </c>
      <c r="G13" s="7" t="s">
        <v>14</v>
      </c>
      <c r="H13" s="7" t="s">
        <v>14</v>
      </c>
      <c r="I13" s="7" t="s">
        <v>14</v>
      </c>
      <c r="J13" s="7" t="s">
        <v>14</v>
      </c>
      <c r="K13" s="7" t="s">
        <v>14</v>
      </c>
      <c r="L13" s="7" t="s">
        <v>14</v>
      </c>
      <c r="M13" s="7" t="s">
        <v>14</v>
      </c>
      <c r="N13" s="8">
        <f t="shared" si="0"/>
        <v>3</v>
      </c>
      <c r="O13" s="6" t="s">
        <v>14</v>
      </c>
      <c r="P13" s="9"/>
    </row>
    <row r="14" spans="1:16" ht="12.75">
      <c r="A14" s="6">
        <v>1852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  <c r="I14" s="7">
        <v>1</v>
      </c>
      <c r="J14" s="7" t="s">
        <v>14</v>
      </c>
      <c r="K14" s="7" t="s">
        <v>14</v>
      </c>
      <c r="L14" s="7" t="s">
        <v>14</v>
      </c>
      <c r="M14" s="7" t="s">
        <v>14</v>
      </c>
      <c r="N14" s="8">
        <f t="shared" si="0"/>
        <v>1</v>
      </c>
      <c r="O14" s="6" t="s">
        <v>14</v>
      </c>
      <c r="P14" s="9"/>
    </row>
    <row r="15" spans="1:16" ht="12.75">
      <c r="A15" s="6">
        <v>1853</v>
      </c>
      <c r="B15" s="7" t="s">
        <v>14</v>
      </c>
      <c r="C15" s="7" t="s">
        <v>14</v>
      </c>
      <c r="D15" s="7" t="s">
        <v>14</v>
      </c>
      <c r="E15" s="7" t="s">
        <v>14</v>
      </c>
      <c r="F15" s="7" t="s">
        <v>14</v>
      </c>
      <c r="G15" s="7" t="s">
        <v>14</v>
      </c>
      <c r="H15" s="7">
        <v>2</v>
      </c>
      <c r="I15" s="7" t="s">
        <v>14</v>
      </c>
      <c r="J15" s="7" t="s">
        <v>14</v>
      </c>
      <c r="K15" s="7" t="s">
        <v>14</v>
      </c>
      <c r="L15" s="7" t="s">
        <v>14</v>
      </c>
      <c r="M15" s="7" t="s">
        <v>14</v>
      </c>
      <c r="N15" s="8">
        <f t="shared" si="0"/>
        <v>2</v>
      </c>
      <c r="O15" s="6" t="s">
        <v>14</v>
      </c>
      <c r="P15" s="9"/>
    </row>
    <row r="16" spans="1:16" ht="12.75">
      <c r="A16" s="6">
        <v>1854</v>
      </c>
      <c r="B16" s="7" t="s">
        <v>14</v>
      </c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8">
        <f t="shared" si="0"/>
        <v>0</v>
      </c>
      <c r="O16" s="6" t="s">
        <v>14</v>
      </c>
      <c r="P16" s="9"/>
    </row>
    <row r="17" spans="1:16" ht="12.75">
      <c r="A17" s="6">
        <v>1855</v>
      </c>
      <c r="B17" s="7" t="s">
        <v>14</v>
      </c>
      <c r="C17" s="7" t="s">
        <v>14</v>
      </c>
      <c r="D17" s="7" t="s">
        <v>14</v>
      </c>
      <c r="E17" s="7" t="s">
        <v>14</v>
      </c>
      <c r="F17" s="7" t="s">
        <v>14</v>
      </c>
      <c r="G17" s="7" t="s">
        <v>14</v>
      </c>
      <c r="H17" s="7" t="s">
        <v>14</v>
      </c>
      <c r="I17" s="7" t="s">
        <v>14</v>
      </c>
      <c r="J17" s="7" t="s">
        <v>14</v>
      </c>
      <c r="K17" s="7" t="s">
        <v>14</v>
      </c>
      <c r="L17" s="7" t="s">
        <v>14</v>
      </c>
      <c r="M17" s="7" t="s">
        <v>14</v>
      </c>
      <c r="N17" s="8">
        <f t="shared" si="0"/>
        <v>0</v>
      </c>
      <c r="O17" s="6" t="s">
        <v>14</v>
      </c>
      <c r="P17" s="9"/>
    </row>
    <row r="18" spans="1:16" ht="12.75">
      <c r="A18" s="6">
        <v>1856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8">
        <f t="shared" si="0"/>
        <v>0</v>
      </c>
      <c r="O18" s="6" t="s">
        <v>14</v>
      </c>
      <c r="P18" s="9"/>
    </row>
    <row r="19" spans="1:16" ht="12.75">
      <c r="A19" s="6">
        <v>1857</v>
      </c>
      <c r="B19" s="7" t="s">
        <v>14</v>
      </c>
      <c r="C19" s="7" t="s">
        <v>14</v>
      </c>
      <c r="D19" s="7" t="s">
        <v>14</v>
      </c>
      <c r="E19" s="7" t="s">
        <v>14</v>
      </c>
      <c r="F19" s="7" t="s">
        <v>14</v>
      </c>
      <c r="G19" s="7" t="s">
        <v>14</v>
      </c>
      <c r="H19" s="7" t="s">
        <v>14</v>
      </c>
      <c r="I19" s="7">
        <v>1</v>
      </c>
      <c r="J19" s="7" t="s">
        <v>14</v>
      </c>
      <c r="K19" s="7" t="s">
        <v>14</v>
      </c>
      <c r="L19" s="7" t="s">
        <v>14</v>
      </c>
      <c r="M19" s="7" t="s">
        <v>14</v>
      </c>
      <c r="N19" s="8">
        <f t="shared" si="0"/>
        <v>1</v>
      </c>
      <c r="O19" s="6" t="s">
        <v>14</v>
      </c>
      <c r="P19" s="9"/>
    </row>
    <row r="20" spans="1:16" ht="12.75">
      <c r="A20" s="6">
        <v>1858</v>
      </c>
      <c r="B20" s="7" t="s">
        <v>14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14</v>
      </c>
      <c r="I20" s="7" t="s">
        <v>14</v>
      </c>
      <c r="J20" s="7" t="s">
        <v>14</v>
      </c>
      <c r="K20" s="7" t="s">
        <v>14</v>
      </c>
      <c r="L20" s="7" t="s">
        <v>14</v>
      </c>
      <c r="M20" s="7" t="s">
        <v>14</v>
      </c>
      <c r="N20" s="8">
        <f t="shared" si="0"/>
        <v>0</v>
      </c>
      <c r="O20" s="6" t="s">
        <v>14</v>
      </c>
      <c r="P20" s="9"/>
    </row>
    <row r="21" spans="1:16" ht="12.75">
      <c r="A21" s="6">
        <v>1859</v>
      </c>
      <c r="B21" s="7" t="s">
        <v>14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  <c r="I21" s="7" t="s">
        <v>14</v>
      </c>
      <c r="J21" s="7" t="s">
        <v>14</v>
      </c>
      <c r="K21" s="7" t="s">
        <v>14</v>
      </c>
      <c r="L21" s="7" t="s">
        <v>14</v>
      </c>
      <c r="M21" s="7" t="s">
        <v>14</v>
      </c>
      <c r="N21" s="8">
        <f t="shared" si="0"/>
        <v>0</v>
      </c>
      <c r="O21" s="6" t="s">
        <v>14</v>
      </c>
      <c r="P21" s="9"/>
    </row>
    <row r="22" spans="1:16" ht="12.75">
      <c r="A22" s="6"/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6" t="s">
        <v>8</v>
      </c>
      <c r="I22" s="6" t="s">
        <v>9</v>
      </c>
      <c r="J22" s="6" t="s">
        <v>10</v>
      </c>
      <c r="K22" s="6" t="s">
        <v>13</v>
      </c>
      <c r="L22" s="6" t="s">
        <v>11</v>
      </c>
      <c r="M22" s="6" t="s">
        <v>12</v>
      </c>
      <c r="N22" s="8"/>
      <c r="O22" s="6"/>
      <c r="P22" s="9"/>
    </row>
    <row r="23" spans="1:16" ht="12.75">
      <c r="A23" s="6">
        <v>1860</v>
      </c>
      <c r="B23" s="7" t="s">
        <v>14</v>
      </c>
      <c r="C23" s="7" t="s">
        <v>14</v>
      </c>
      <c r="D23" s="7" t="s">
        <v>14</v>
      </c>
      <c r="E23" s="7" t="s">
        <v>14</v>
      </c>
      <c r="F23" s="7" t="s">
        <v>14</v>
      </c>
      <c r="G23" s="7" t="s">
        <v>14</v>
      </c>
      <c r="H23" s="7" t="s">
        <v>14</v>
      </c>
      <c r="I23" s="7">
        <v>1</v>
      </c>
      <c r="J23" s="7" t="s">
        <v>14</v>
      </c>
      <c r="K23" s="7" t="s">
        <v>14</v>
      </c>
      <c r="L23" s="7" t="s">
        <v>14</v>
      </c>
      <c r="M23" s="7" t="s">
        <v>14</v>
      </c>
      <c r="N23" s="8">
        <f t="shared" si="0"/>
        <v>1</v>
      </c>
      <c r="O23" s="6" t="s">
        <v>14</v>
      </c>
      <c r="P23" s="9">
        <f>(SUM(N23:N32)/N188)</f>
        <v>0.006519967400162999</v>
      </c>
    </row>
    <row r="24" spans="1:16" ht="12.75">
      <c r="A24" s="6">
        <v>1861</v>
      </c>
      <c r="B24" s="7" t="s">
        <v>14</v>
      </c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>
        <v>1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8">
        <f t="shared" si="0"/>
        <v>1</v>
      </c>
      <c r="O24" s="6" t="s">
        <v>14</v>
      </c>
      <c r="P24" s="9"/>
    </row>
    <row r="25" spans="1:16" ht="12.75">
      <c r="A25" s="6">
        <v>1862</v>
      </c>
      <c r="B25" s="7" t="s">
        <v>14</v>
      </c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8">
        <f t="shared" si="0"/>
        <v>0</v>
      </c>
      <c r="O25" s="6" t="s">
        <v>14</v>
      </c>
      <c r="P25" s="9"/>
    </row>
    <row r="26" spans="1:16" ht="12.75">
      <c r="A26" s="6">
        <v>1863</v>
      </c>
      <c r="B26" s="7" t="s">
        <v>14</v>
      </c>
      <c r="C26" s="7" t="s">
        <v>14</v>
      </c>
      <c r="D26" s="7" t="s">
        <v>14</v>
      </c>
      <c r="E26" s="7" t="s">
        <v>14</v>
      </c>
      <c r="F26" s="7" t="s">
        <v>14</v>
      </c>
      <c r="G26" s="7" t="s">
        <v>14</v>
      </c>
      <c r="H26" s="7" t="s">
        <v>14</v>
      </c>
      <c r="I26" s="7">
        <v>2</v>
      </c>
      <c r="J26" s="7" t="s">
        <v>14</v>
      </c>
      <c r="K26" s="7" t="s">
        <v>14</v>
      </c>
      <c r="L26" s="7" t="s">
        <v>14</v>
      </c>
      <c r="M26" s="7" t="s">
        <v>14</v>
      </c>
      <c r="N26" s="8">
        <f t="shared" si="0"/>
        <v>2</v>
      </c>
      <c r="O26" s="6" t="s">
        <v>14</v>
      </c>
      <c r="P26" s="9"/>
    </row>
    <row r="27" spans="1:16" ht="12.75">
      <c r="A27" s="6">
        <v>1864</v>
      </c>
      <c r="B27" s="7" t="s">
        <v>14</v>
      </c>
      <c r="C27" s="7" t="s">
        <v>14</v>
      </c>
      <c r="D27" s="7" t="s">
        <v>14</v>
      </c>
      <c r="E27" s="7" t="s">
        <v>14</v>
      </c>
      <c r="F27" s="7" t="s">
        <v>14</v>
      </c>
      <c r="G27" s="7">
        <v>1</v>
      </c>
      <c r="H27" s="7" t="s">
        <v>14</v>
      </c>
      <c r="I27" s="7" t="s">
        <v>14</v>
      </c>
      <c r="J27" s="7" t="s">
        <v>14</v>
      </c>
      <c r="K27" s="7" t="s">
        <v>14</v>
      </c>
      <c r="L27" s="7" t="s">
        <v>14</v>
      </c>
      <c r="M27" s="7" t="s">
        <v>14</v>
      </c>
      <c r="N27" s="8">
        <f t="shared" si="0"/>
        <v>1</v>
      </c>
      <c r="O27" s="6" t="s">
        <v>14</v>
      </c>
      <c r="P27" s="9"/>
    </row>
    <row r="28" spans="1:16" ht="12.75">
      <c r="A28" s="6">
        <v>1865</v>
      </c>
      <c r="B28" s="7" t="s">
        <v>14</v>
      </c>
      <c r="C28" s="7" t="s">
        <v>14</v>
      </c>
      <c r="D28" s="7" t="s">
        <v>14</v>
      </c>
      <c r="E28" s="7" t="s">
        <v>14</v>
      </c>
      <c r="F28" s="7" t="s">
        <v>14</v>
      </c>
      <c r="G28" s="7">
        <v>2</v>
      </c>
      <c r="H28" s="7" t="s">
        <v>14</v>
      </c>
      <c r="I28" s="7" t="s">
        <v>14</v>
      </c>
      <c r="J28" s="7" t="s">
        <v>14</v>
      </c>
      <c r="K28" s="7" t="s">
        <v>14</v>
      </c>
      <c r="L28" s="7" t="s">
        <v>14</v>
      </c>
      <c r="M28" s="7" t="s">
        <v>14</v>
      </c>
      <c r="N28" s="8">
        <f t="shared" si="0"/>
        <v>2</v>
      </c>
      <c r="O28" s="6" t="s">
        <v>14</v>
      </c>
      <c r="P28" s="9"/>
    </row>
    <row r="29" spans="1:16" ht="12.75">
      <c r="A29" s="6">
        <v>1866</v>
      </c>
      <c r="B29" s="7" t="s">
        <v>14</v>
      </c>
      <c r="C29" s="7" t="s">
        <v>14</v>
      </c>
      <c r="D29" s="7" t="s">
        <v>14</v>
      </c>
      <c r="E29" s="7" t="s">
        <v>14</v>
      </c>
      <c r="F29" s="7" t="s">
        <v>14</v>
      </c>
      <c r="G29" s="7" t="s">
        <v>14</v>
      </c>
      <c r="H29" s="7" t="s">
        <v>14</v>
      </c>
      <c r="I29" s="7" t="s">
        <v>14</v>
      </c>
      <c r="J29" s="7" t="s">
        <v>14</v>
      </c>
      <c r="K29" s="7" t="s">
        <v>14</v>
      </c>
      <c r="L29" s="7" t="s">
        <v>14</v>
      </c>
      <c r="M29" s="7" t="s">
        <v>14</v>
      </c>
      <c r="N29" s="8">
        <f t="shared" si="0"/>
        <v>0</v>
      </c>
      <c r="O29" s="6" t="s">
        <v>14</v>
      </c>
      <c r="P29" s="9"/>
    </row>
    <row r="30" spans="1:16" ht="12.75">
      <c r="A30" s="6">
        <v>1867</v>
      </c>
      <c r="B30" s="7" t="s">
        <v>14</v>
      </c>
      <c r="C30" s="7" t="s">
        <v>14</v>
      </c>
      <c r="D30" s="7" t="s">
        <v>14</v>
      </c>
      <c r="E30" s="7" t="s">
        <v>14</v>
      </c>
      <c r="F30" s="7" t="s">
        <v>14</v>
      </c>
      <c r="G30" s="7" t="s">
        <v>14</v>
      </c>
      <c r="H30" s="7">
        <v>1</v>
      </c>
      <c r="I30" s="7" t="s">
        <v>14</v>
      </c>
      <c r="J30" s="7" t="s">
        <v>14</v>
      </c>
      <c r="K30" s="7" t="s">
        <v>14</v>
      </c>
      <c r="L30" s="7" t="s">
        <v>14</v>
      </c>
      <c r="M30" s="7" t="s">
        <v>14</v>
      </c>
      <c r="N30" s="8">
        <f t="shared" si="0"/>
        <v>1</v>
      </c>
      <c r="O30" s="6" t="s">
        <v>14</v>
      </c>
      <c r="P30" s="9"/>
    </row>
    <row r="31" spans="1:16" ht="12.75">
      <c r="A31" s="6">
        <v>1868</v>
      </c>
      <c r="B31" s="7" t="s">
        <v>14</v>
      </c>
      <c r="C31" s="7" t="s">
        <v>14</v>
      </c>
      <c r="D31" s="7" t="s">
        <v>14</v>
      </c>
      <c r="E31" s="7" t="s">
        <v>14</v>
      </c>
      <c r="F31" s="7" t="s">
        <v>14</v>
      </c>
      <c r="G31" s="7" t="s">
        <v>14</v>
      </c>
      <c r="H31" s="7" t="s">
        <v>14</v>
      </c>
      <c r="I31" s="7" t="s">
        <v>14</v>
      </c>
      <c r="J31" s="7" t="s">
        <v>14</v>
      </c>
      <c r="K31" s="7" t="s">
        <v>14</v>
      </c>
      <c r="L31" s="7" t="s">
        <v>14</v>
      </c>
      <c r="M31" s="7" t="s">
        <v>14</v>
      </c>
      <c r="N31" s="8">
        <f t="shared" si="0"/>
        <v>0</v>
      </c>
      <c r="O31" s="6" t="s">
        <v>14</v>
      </c>
      <c r="P31" s="9"/>
    </row>
    <row r="32" spans="1:16" ht="12.75">
      <c r="A32" s="6">
        <v>1869</v>
      </c>
      <c r="B32" s="7" t="s">
        <v>14</v>
      </c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8">
        <f t="shared" si="0"/>
        <v>0</v>
      </c>
      <c r="O32" s="6" t="s">
        <v>14</v>
      </c>
      <c r="P32" s="9"/>
    </row>
    <row r="33" spans="1:16" ht="12.75">
      <c r="A33" s="6"/>
      <c r="B33" s="6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9</v>
      </c>
      <c r="J33" s="6" t="s">
        <v>10</v>
      </c>
      <c r="K33" s="6" t="s">
        <v>13</v>
      </c>
      <c r="L33" s="6" t="s">
        <v>11</v>
      </c>
      <c r="M33" s="6" t="s">
        <v>12</v>
      </c>
      <c r="N33" s="8"/>
      <c r="O33" s="6"/>
      <c r="P33" s="9"/>
    </row>
    <row r="34" spans="1:16" ht="12.75">
      <c r="A34" s="6">
        <v>1870</v>
      </c>
      <c r="B34" s="7" t="s">
        <v>14</v>
      </c>
      <c r="C34" s="7" t="s">
        <v>14</v>
      </c>
      <c r="D34" s="7" t="s">
        <v>14</v>
      </c>
      <c r="E34" s="7" t="s">
        <v>14</v>
      </c>
      <c r="F34" s="7" t="s">
        <v>14</v>
      </c>
      <c r="G34" s="7" t="s">
        <v>14</v>
      </c>
      <c r="H34" s="7" t="s">
        <v>14</v>
      </c>
      <c r="I34" s="7" t="s">
        <v>14</v>
      </c>
      <c r="J34" s="7" t="s">
        <v>14</v>
      </c>
      <c r="K34" s="7">
        <v>1</v>
      </c>
      <c r="L34" s="7" t="s">
        <v>14</v>
      </c>
      <c r="M34" s="7" t="s">
        <v>14</v>
      </c>
      <c r="N34" s="8">
        <f t="shared" si="0"/>
        <v>1</v>
      </c>
      <c r="O34" s="6" t="s">
        <v>14</v>
      </c>
      <c r="P34" s="9">
        <f>(SUM(N34:N43)/N188)</f>
        <v>0.007334963325183374</v>
      </c>
    </row>
    <row r="35" spans="1:16" ht="12.75">
      <c r="A35" s="6">
        <v>1871</v>
      </c>
      <c r="B35" s="7" t="s">
        <v>14</v>
      </c>
      <c r="C35" s="7" t="s">
        <v>14</v>
      </c>
      <c r="D35" s="7" t="s">
        <v>14</v>
      </c>
      <c r="E35" s="7" t="s">
        <v>14</v>
      </c>
      <c r="F35" s="7" t="s">
        <v>14</v>
      </c>
      <c r="G35" s="7" t="s">
        <v>14</v>
      </c>
      <c r="H35" s="7" t="s">
        <v>14</v>
      </c>
      <c r="I35" s="7" t="s">
        <v>14</v>
      </c>
      <c r="J35" s="7" t="s">
        <v>14</v>
      </c>
      <c r="K35" s="7" t="s">
        <v>14</v>
      </c>
      <c r="L35" s="7" t="s">
        <v>14</v>
      </c>
      <c r="M35" s="7" t="s">
        <v>14</v>
      </c>
      <c r="N35" s="8">
        <f t="shared" si="0"/>
        <v>0</v>
      </c>
      <c r="O35" s="6" t="s">
        <v>14</v>
      </c>
      <c r="P35" s="9"/>
    </row>
    <row r="36" spans="1:16" ht="12.75">
      <c r="A36" s="6">
        <v>1872</v>
      </c>
      <c r="B36" s="7" t="s">
        <v>14</v>
      </c>
      <c r="C36" s="7" t="s">
        <v>14</v>
      </c>
      <c r="D36" s="7" t="s">
        <v>14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  <c r="J36" s="7" t="s">
        <v>14</v>
      </c>
      <c r="K36" s="7">
        <v>1</v>
      </c>
      <c r="L36" s="7" t="s">
        <v>14</v>
      </c>
      <c r="M36" s="7" t="s">
        <v>14</v>
      </c>
      <c r="N36" s="8">
        <f t="shared" si="0"/>
        <v>1</v>
      </c>
      <c r="O36" s="6" t="s">
        <v>14</v>
      </c>
      <c r="P36" s="9"/>
    </row>
    <row r="37" spans="1:16" ht="12.75">
      <c r="A37" s="6">
        <v>1873</v>
      </c>
      <c r="B37" s="7" t="s">
        <v>14</v>
      </c>
      <c r="C37" s="7" t="s">
        <v>14</v>
      </c>
      <c r="D37" s="7" t="s">
        <v>14</v>
      </c>
      <c r="E37" s="7" t="s">
        <v>14</v>
      </c>
      <c r="F37" s="7" t="s">
        <v>14</v>
      </c>
      <c r="G37" s="7" t="s">
        <v>14</v>
      </c>
      <c r="H37" s="7" t="s">
        <v>14</v>
      </c>
      <c r="I37" s="7" t="s">
        <v>14</v>
      </c>
      <c r="J37" s="7" t="s">
        <v>14</v>
      </c>
      <c r="K37" s="7" t="s">
        <v>14</v>
      </c>
      <c r="L37" s="7" t="s">
        <v>14</v>
      </c>
      <c r="M37" s="7" t="s">
        <v>14</v>
      </c>
      <c r="N37" s="8">
        <f t="shared" si="0"/>
        <v>0</v>
      </c>
      <c r="O37" s="6" t="s">
        <v>14</v>
      </c>
      <c r="P37" s="9"/>
    </row>
    <row r="38" spans="1:16" ht="12.75">
      <c r="A38" s="6">
        <v>1874</v>
      </c>
      <c r="B38" s="7" t="s">
        <v>14</v>
      </c>
      <c r="C38" s="7" t="s">
        <v>14</v>
      </c>
      <c r="D38" s="7" t="s">
        <v>14</v>
      </c>
      <c r="E38" s="7" t="s">
        <v>14</v>
      </c>
      <c r="F38" s="7" t="s">
        <v>14</v>
      </c>
      <c r="G38" s="7" t="s">
        <v>14</v>
      </c>
      <c r="H38" s="7" t="s">
        <v>14</v>
      </c>
      <c r="I38" s="7" t="s">
        <v>14</v>
      </c>
      <c r="J38" s="7" t="s">
        <v>14</v>
      </c>
      <c r="K38" s="7" t="s">
        <v>14</v>
      </c>
      <c r="L38" s="7" t="s">
        <v>14</v>
      </c>
      <c r="M38" s="7" t="s">
        <v>14</v>
      </c>
      <c r="N38" s="8">
        <f t="shared" si="0"/>
        <v>0</v>
      </c>
      <c r="O38" s="6" t="s">
        <v>14</v>
      </c>
      <c r="P38" s="9"/>
    </row>
    <row r="39" spans="1:16" ht="12.75">
      <c r="A39" s="6">
        <v>1875</v>
      </c>
      <c r="B39" s="7" t="s">
        <v>14</v>
      </c>
      <c r="C39" s="7" t="s">
        <v>14</v>
      </c>
      <c r="D39" s="7" t="s">
        <v>14</v>
      </c>
      <c r="E39" s="7" t="s">
        <v>14</v>
      </c>
      <c r="F39" s="7" t="s">
        <v>14</v>
      </c>
      <c r="G39" s="7">
        <v>2</v>
      </c>
      <c r="H39" s="7" t="s">
        <v>14</v>
      </c>
      <c r="I39" s="7" t="s">
        <v>14</v>
      </c>
      <c r="J39" s="7" t="s">
        <v>14</v>
      </c>
      <c r="K39" s="7" t="s">
        <v>14</v>
      </c>
      <c r="L39" s="7" t="s">
        <v>14</v>
      </c>
      <c r="M39" s="7" t="s">
        <v>14</v>
      </c>
      <c r="N39" s="8">
        <f t="shared" si="0"/>
        <v>2</v>
      </c>
      <c r="O39" s="6" t="s">
        <v>14</v>
      </c>
      <c r="P39" s="9"/>
    </row>
    <row r="40" spans="1:16" ht="12.75">
      <c r="A40" s="6">
        <v>1876</v>
      </c>
      <c r="B40" s="7" t="s">
        <v>14</v>
      </c>
      <c r="C40" s="7" t="s">
        <v>14</v>
      </c>
      <c r="D40" s="7">
        <v>1</v>
      </c>
      <c r="E40" s="7" t="s">
        <v>14</v>
      </c>
      <c r="F40" s="7" t="s">
        <v>14</v>
      </c>
      <c r="G40" s="7" t="s">
        <v>14</v>
      </c>
      <c r="H40" s="7" t="s">
        <v>14</v>
      </c>
      <c r="I40" s="7" t="s">
        <v>14</v>
      </c>
      <c r="J40" s="7" t="s">
        <v>14</v>
      </c>
      <c r="K40" s="7" t="s">
        <v>14</v>
      </c>
      <c r="L40" s="7" t="s">
        <v>14</v>
      </c>
      <c r="M40" s="7" t="s">
        <v>14</v>
      </c>
      <c r="N40" s="8">
        <f t="shared" si="0"/>
        <v>1</v>
      </c>
      <c r="O40" s="6" t="s">
        <v>14</v>
      </c>
      <c r="P40" s="9"/>
    </row>
    <row r="41" spans="1:16" ht="12.75">
      <c r="A41" s="6">
        <v>1877</v>
      </c>
      <c r="B41" s="7" t="s">
        <v>14</v>
      </c>
      <c r="C41" s="7" t="s">
        <v>14</v>
      </c>
      <c r="D41" s="7" t="s">
        <v>14</v>
      </c>
      <c r="E41" s="7" t="s">
        <v>14</v>
      </c>
      <c r="F41" s="7" t="s">
        <v>14</v>
      </c>
      <c r="G41" s="7" t="s">
        <v>14</v>
      </c>
      <c r="H41" s="7">
        <v>2</v>
      </c>
      <c r="I41" s="7" t="s">
        <v>14</v>
      </c>
      <c r="J41" s="7" t="s">
        <v>14</v>
      </c>
      <c r="K41" s="7" t="s">
        <v>14</v>
      </c>
      <c r="L41" s="7" t="s">
        <v>14</v>
      </c>
      <c r="M41" s="7" t="s">
        <v>14</v>
      </c>
      <c r="N41" s="8">
        <f t="shared" si="0"/>
        <v>2</v>
      </c>
      <c r="O41" s="6" t="s">
        <v>14</v>
      </c>
      <c r="P41" s="9"/>
    </row>
    <row r="42" spans="1:16" ht="12.75">
      <c r="A42" s="6">
        <v>1878</v>
      </c>
      <c r="B42" s="7" t="s">
        <v>14</v>
      </c>
      <c r="C42" s="7" t="s">
        <v>14</v>
      </c>
      <c r="D42" s="7" t="s">
        <v>14</v>
      </c>
      <c r="E42" s="7" t="s">
        <v>14</v>
      </c>
      <c r="F42" s="7">
        <v>1</v>
      </c>
      <c r="G42" s="7" t="s">
        <v>14</v>
      </c>
      <c r="H42" s="7" t="s">
        <v>14</v>
      </c>
      <c r="I42" s="7" t="s">
        <v>14</v>
      </c>
      <c r="J42" s="7" t="s">
        <v>14</v>
      </c>
      <c r="K42" s="7" t="s">
        <v>14</v>
      </c>
      <c r="L42" s="7" t="s">
        <v>14</v>
      </c>
      <c r="M42" s="7" t="s">
        <v>14</v>
      </c>
      <c r="N42" s="8">
        <f t="shared" si="0"/>
        <v>1</v>
      </c>
      <c r="O42" s="6" t="s">
        <v>14</v>
      </c>
      <c r="P42" s="9"/>
    </row>
    <row r="43" spans="1:16" ht="12.75">
      <c r="A43" s="6">
        <v>1879</v>
      </c>
      <c r="B43" s="7" t="s">
        <v>14</v>
      </c>
      <c r="C43" s="7" t="s">
        <v>14</v>
      </c>
      <c r="D43" s="7" t="s">
        <v>14</v>
      </c>
      <c r="E43" s="7" t="s">
        <v>14</v>
      </c>
      <c r="F43" s="7" t="s">
        <v>14</v>
      </c>
      <c r="G43" s="7" t="s">
        <v>14</v>
      </c>
      <c r="H43" s="7">
        <v>1</v>
      </c>
      <c r="I43" s="7" t="s">
        <v>14</v>
      </c>
      <c r="J43" s="7" t="s">
        <v>14</v>
      </c>
      <c r="K43" s="7" t="s">
        <v>14</v>
      </c>
      <c r="L43" s="7" t="s">
        <v>14</v>
      </c>
      <c r="M43" s="7" t="s">
        <v>14</v>
      </c>
      <c r="N43" s="8">
        <f t="shared" si="0"/>
        <v>1</v>
      </c>
      <c r="O43" s="6" t="s">
        <v>14</v>
      </c>
      <c r="P43" s="9"/>
    </row>
    <row r="44" spans="1:16" ht="12.75">
      <c r="A44" s="6"/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13</v>
      </c>
      <c r="L44" s="6" t="s">
        <v>11</v>
      </c>
      <c r="M44" s="6" t="s">
        <v>12</v>
      </c>
      <c r="N44" s="8"/>
      <c r="O44" s="6"/>
      <c r="P44" s="9"/>
    </row>
    <row r="45" spans="1:16" ht="12.75">
      <c r="A45" s="6">
        <v>1880</v>
      </c>
      <c r="B45" s="7" t="s">
        <v>14</v>
      </c>
      <c r="C45" s="7" t="s">
        <v>14</v>
      </c>
      <c r="D45" s="7" t="s">
        <v>14</v>
      </c>
      <c r="E45" s="7">
        <v>1</v>
      </c>
      <c r="F45" s="7" t="s">
        <v>14</v>
      </c>
      <c r="G45" s="7">
        <v>1</v>
      </c>
      <c r="H45" s="7" t="s">
        <v>14</v>
      </c>
      <c r="I45" s="7" t="s">
        <v>14</v>
      </c>
      <c r="J45" s="7">
        <v>1</v>
      </c>
      <c r="K45" s="7" t="s">
        <v>14</v>
      </c>
      <c r="L45" s="7" t="s">
        <v>14</v>
      </c>
      <c r="M45" s="7" t="s">
        <v>14</v>
      </c>
      <c r="N45" s="8">
        <f t="shared" si="0"/>
        <v>3</v>
      </c>
      <c r="O45" s="6" t="s">
        <v>14</v>
      </c>
      <c r="P45" s="9">
        <f>(SUM(N45:N54)/N188)</f>
        <v>0.045639771801140996</v>
      </c>
    </row>
    <row r="46" spans="1:16" ht="12.75">
      <c r="A46" s="6">
        <v>1881</v>
      </c>
      <c r="B46" s="7" t="s">
        <v>14</v>
      </c>
      <c r="C46" s="7" t="s">
        <v>14</v>
      </c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7" t="s">
        <v>14</v>
      </c>
      <c r="J46" s="7">
        <v>3</v>
      </c>
      <c r="K46" s="7" t="s">
        <v>14</v>
      </c>
      <c r="L46" s="7" t="s">
        <v>14</v>
      </c>
      <c r="M46" s="7" t="s">
        <v>14</v>
      </c>
      <c r="N46" s="8">
        <f t="shared" si="0"/>
        <v>3</v>
      </c>
      <c r="O46" s="6" t="s">
        <v>14</v>
      </c>
      <c r="P46" s="9"/>
    </row>
    <row r="47" spans="1:16" ht="12.75">
      <c r="A47" s="6">
        <v>1882</v>
      </c>
      <c r="B47" s="7" t="s">
        <v>14</v>
      </c>
      <c r="C47" s="7" t="s">
        <v>14</v>
      </c>
      <c r="D47" s="7" t="s">
        <v>14</v>
      </c>
      <c r="E47" s="7" t="s">
        <v>14</v>
      </c>
      <c r="F47" s="7" t="s">
        <v>14</v>
      </c>
      <c r="G47" s="7">
        <v>2</v>
      </c>
      <c r="H47" s="7" t="s">
        <v>14</v>
      </c>
      <c r="I47" s="7" t="s">
        <v>14</v>
      </c>
      <c r="J47" s="7" t="s">
        <v>14</v>
      </c>
      <c r="K47" s="7" t="s">
        <v>14</v>
      </c>
      <c r="L47" s="7" t="s">
        <v>14</v>
      </c>
      <c r="M47" s="7" t="s">
        <v>14</v>
      </c>
      <c r="N47" s="8">
        <f t="shared" si="0"/>
        <v>2</v>
      </c>
      <c r="O47" s="6" t="s">
        <v>14</v>
      </c>
      <c r="P47" s="9"/>
    </row>
    <row r="48" spans="1:16" ht="12.75">
      <c r="A48" s="6">
        <v>1883</v>
      </c>
      <c r="B48" s="7" t="s">
        <v>14</v>
      </c>
      <c r="C48" s="7" t="s">
        <v>14</v>
      </c>
      <c r="D48" s="7" t="s">
        <v>14</v>
      </c>
      <c r="E48" s="7" t="s">
        <v>14</v>
      </c>
      <c r="F48" s="7">
        <v>5</v>
      </c>
      <c r="G48" s="7">
        <v>2</v>
      </c>
      <c r="H48" s="7">
        <v>2</v>
      </c>
      <c r="I48" s="7">
        <v>2</v>
      </c>
      <c r="J48" s="7" t="s">
        <v>14</v>
      </c>
      <c r="K48" s="7">
        <v>1</v>
      </c>
      <c r="L48" s="7">
        <v>1</v>
      </c>
      <c r="M48" s="7" t="s">
        <v>14</v>
      </c>
      <c r="N48" s="8">
        <f t="shared" si="0"/>
        <v>13</v>
      </c>
      <c r="O48" s="6" t="s">
        <v>14</v>
      </c>
      <c r="P48" s="9"/>
    </row>
    <row r="49" spans="1:16" ht="12.75">
      <c r="A49" s="6">
        <v>1884</v>
      </c>
      <c r="B49" s="7" t="s">
        <v>14</v>
      </c>
      <c r="C49" s="7" t="s">
        <v>14</v>
      </c>
      <c r="D49" s="7" t="s">
        <v>14</v>
      </c>
      <c r="E49" s="7" t="s">
        <v>14</v>
      </c>
      <c r="F49" s="7" t="s">
        <v>14</v>
      </c>
      <c r="G49" s="7" t="s">
        <v>14</v>
      </c>
      <c r="H49" s="7">
        <v>4</v>
      </c>
      <c r="I49" s="7">
        <v>3</v>
      </c>
      <c r="J49" s="7">
        <v>1</v>
      </c>
      <c r="K49" s="7" t="s">
        <v>14</v>
      </c>
      <c r="L49" s="7" t="s">
        <v>14</v>
      </c>
      <c r="M49" s="7" t="s">
        <v>14</v>
      </c>
      <c r="N49" s="8">
        <f t="shared" si="0"/>
        <v>8</v>
      </c>
      <c r="O49" s="6" t="s">
        <v>14</v>
      </c>
      <c r="P49" s="9"/>
    </row>
    <row r="50" spans="1:16" ht="12.75">
      <c r="A50" s="6">
        <v>1885</v>
      </c>
      <c r="B50" s="7" t="s">
        <v>14</v>
      </c>
      <c r="C50" s="7" t="s">
        <v>14</v>
      </c>
      <c r="D50" s="7" t="s">
        <v>14</v>
      </c>
      <c r="E50" s="7" t="s">
        <v>14</v>
      </c>
      <c r="F50" s="7" t="s">
        <v>14</v>
      </c>
      <c r="G50" s="7">
        <v>1</v>
      </c>
      <c r="H50" s="7">
        <v>3</v>
      </c>
      <c r="I50" s="7">
        <v>1</v>
      </c>
      <c r="J50" s="7" t="s">
        <v>14</v>
      </c>
      <c r="K50" s="7" t="s">
        <v>14</v>
      </c>
      <c r="L50" s="7" t="s">
        <v>14</v>
      </c>
      <c r="M50" s="7" t="s">
        <v>14</v>
      </c>
      <c r="N50" s="8">
        <f t="shared" si="0"/>
        <v>5</v>
      </c>
      <c r="O50" s="6" t="s">
        <v>14</v>
      </c>
      <c r="P50" s="9"/>
    </row>
    <row r="51" spans="1:16" ht="12.75">
      <c r="A51" s="6">
        <v>1886</v>
      </c>
      <c r="B51" s="7" t="s">
        <v>14</v>
      </c>
      <c r="C51" s="7" t="s">
        <v>14</v>
      </c>
      <c r="D51" s="7" t="s">
        <v>14</v>
      </c>
      <c r="E51" s="7" t="s">
        <v>14</v>
      </c>
      <c r="F51" s="7" t="s">
        <v>14</v>
      </c>
      <c r="G51" s="7">
        <v>1</v>
      </c>
      <c r="H51" s="7" t="s">
        <v>14</v>
      </c>
      <c r="I51" s="7">
        <v>1</v>
      </c>
      <c r="J51" s="7" t="s">
        <v>14</v>
      </c>
      <c r="K51" s="7" t="s">
        <v>14</v>
      </c>
      <c r="L51" s="7" t="s">
        <v>14</v>
      </c>
      <c r="M51" s="7" t="s">
        <v>14</v>
      </c>
      <c r="N51" s="8">
        <f t="shared" si="0"/>
        <v>2</v>
      </c>
      <c r="O51" s="6" t="s">
        <v>14</v>
      </c>
      <c r="P51" s="9"/>
    </row>
    <row r="52" spans="1:16" ht="12.75">
      <c r="A52" s="6">
        <v>1887</v>
      </c>
      <c r="B52" s="7" t="s">
        <v>14</v>
      </c>
      <c r="C52" s="7" t="s">
        <v>14</v>
      </c>
      <c r="D52" s="7" t="s">
        <v>14</v>
      </c>
      <c r="E52" s="7" t="s">
        <v>14</v>
      </c>
      <c r="F52" s="7">
        <v>2</v>
      </c>
      <c r="G52" s="7" t="s">
        <v>14</v>
      </c>
      <c r="H52" s="7">
        <v>3</v>
      </c>
      <c r="I52" s="7">
        <v>2</v>
      </c>
      <c r="J52" s="7" t="s">
        <v>14</v>
      </c>
      <c r="K52" s="7" t="s">
        <v>14</v>
      </c>
      <c r="L52" s="7" t="s">
        <v>14</v>
      </c>
      <c r="M52" s="7" t="s">
        <v>14</v>
      </c>
      <c r="N52" s="8">
        <f t="shared" si="0"/>
        <v>7</v>
      </c>
      <c r="O52" s="6" t="s">
        <v>14</v>
      </c>
      <c r="P52" s="9"/>
    </row>
    <row r="53" spans="1:16" ht="12.75">
      <c r="A53" s="6">
        <v>1888</v>
      </c>
      <c r="B53" s="7" t="s">
        <v>14</v>
      </c>
      <c r="C53" s="7" t="s">
        <v>14</v>
      </c>
      <c r="D53" s="7" t="s">
        <v>14</v>
      </c>
      <c r="E53" s="7" t="s">
        <v>14</v>
      </c>
      <c r="F53" s="7">
        <v>2</v>
      </c>
      <c r="G53" s="7">
        <v>3</v>
      </c>
      <c r="H53" s="7">
        <v>5</v>
      </c>
      <c r="I53" s="7">
        <v>2</v>
      </c>
      <c r="J53" s="7">
        <v>1</v>
      </c>
      <c r="K53" s="7" t="s">
        <v>14</v>
      </c>
      <c r="L53" s="7" t="s">
        <v>14</v>
      </c>
      <c r="M53" s="7" t="s">
        <v>14</v>
      </c>
      <c r="N53" s="8">
        <f t="shared" si="0"/>
        <v>13</v>
      </c>
      <c r="O53" s="6" t="s">
        <v>14</v>
      </c>
      <c r="P53" s="9"/>
    </row>
    <row r="54" spans="1:16" ht="12.75">
      <c r="A54" s="6">
        <v>1889</v>
      </c>
      <c r="B54" s="7" t="s">
        <v>14</v>
      </c>
      <c r="C54" s="7" t="s">
        <v>14</v>
      </c>
      <c r="D54" s="7" t="s">
        <v>14</v>
      </c>
      <c r="E54" s="7" t="s">
        <v>14</v>
      </c>
      <c r="F54" s="7" t="s">
        <v>14</v>
      </c>
      <c r="G54" s="7" t="s">
        <v>14</v>
      </c>
      <c r="H54" s="7" t="s">
        <v>14</v>
      </c>
      <c r="I54" s="7" t="s">
        <v>14</v>
      </c>
      <c r="J54" s="7" t="s">
        <v>14</v>
      </c>
      <c r="K54" s="7" t="s">
        <v>14</v>
      </c>
      <c r="L54" s="7" t="s">
        <v>14</v>
      </c>
      <c r="M54" s="7" t="s">
        <v>14</v>
      </c>
      <c r="N54" s="8">
        <f t="shared" si="0"/>
        <v>0</v>
      </c>
      <c r="O54" s="6" t="s">
        <v>14</v>
      </c>
      <c r="P54" s="9"/>
    </row>
    <row r="55" spans="1:16" ht="12.75">
      <c r="A55" s="6"/>
      <c r="B55" s="6" t="s">
        <v>2</v>
      </c>
      <c r="C55" s="6" t="s">
        <v>3</v>
      </c>
      <c r="D55" s="6" t="s">
        <v>4</v>
      </c>
      <c r="E55" s="6" t="s">
        <v>5</v>
      </c>
      <c r="F55" s="6" t="s">
        <v>6</v>
      </c>
      <c r="G55" s="6" t="s">
        <v>7</v>
      </c>
      <c r="H55" s="6" t="s">
        <v>8</v>
      </c>
      <c r="I55" s="6" t="s">
        <v>9</v>
      </c>
      <c r="J55" s="6" t="s">
        <v>10</v>
      </c>
      <c r="K55" s="6" t="s">
        <v>13</v>
      </c>
      <c r="L55" s="6" t="s">
        <v>11</v>
      </c>
      <c r="M55" s="6" t="s">
        <v>12</v>
      </c>
      <c r="N55" s="8"/>
      <c r="O55" s="6"/>
      <c r="P55" s="9"/>
    </row>
    <row r="56" spans="1:16" ht="12.75">
      <c r="A56" s="6">
        <v>1890</v>
      </c>
      <c r="B56" s="7" t="s">
        <v>14</v>
      </c>
      <c r="C56" s="7" t="s">
        <v>14</v>
      </c>
      <c r="D56" s="7" t="s">
        <v>14</v>
      </c>
      <c r="E56" s="7" t="s">
        <v>14</v>
      </c>
      <c r="F56" s="7">
        <v>1</v>
      </c>
      <c r="G56" s="7">
        <v>1</v>
      </c>
      <c r="H56" s="7" t="s">
        <v>14</v>
      </c>
      <c r="I56" s="7" t="s">
        <v>14</v>
      </c>
      <c r="J56" s="7" t="s">
        <v>14</v>
      </c>
      <c r="K56" s="7" t="s">
        <v>14</v>
      </c>
      <c r="L56" s="7" t="s">
        <v>14</v>
      </c>
      <c r="M56" s="7" t="s">
        <v>14</v>
      </c>
      <c r="N56" s="8">
        <f t="shared" si="0"/>
        <v>2</v>
      </c>
      <c r="O56" s="6" t="s">
        <v>14</v>
      </c>
      <c r="P56" s="9">
        <f>(SUM(N56:N65)/N188)</f>
        <v>0.013039934800325998</v>
      </c>
    </row>
    <row r="57" spans="1:16" ht="12.75">
      <c r="A57" s="6">
        <v>1891</v>
      </c>
      <c r="B57" s="7" t="s">
        <v>14</v>
      </c>
      <c r="C57" s="7" t="s">
        <v>14</v>
      </c>
      <c r="D57" s="7" t="s">
        <v>14</v>
      </c>
      <c r="E57" s="7" t="s">
        <v>14</v>
      </c>
      <c r="F57" s="7" t="s">
        <v>14</v>
      </c>
      <c r="G57" s="7">
        <v>1</v>
      </c>
      <c r="H57" s="7" t="s">
        <v>14</v>
      </c>
      <c r="I57" s="7" t="s">
        <v>14</v>
      </c>
      <c r="J57" s="7" t="s">
        <v>14</v>
      </c>
      <c r="K57" s="7" t="s">
        <v>14</v>
      </c>
      <c r="L57" s="7" t="s">
        <v>14</v>
      </c>
      <c r="M57" s="7" t="s">
        <v>14</v>
      </c>
      <c r="N57" s="8">
        <f t="shared" si="0"/>
        <v>1</v>
      </c>
      <c r="O57" s="6" t="s">
        <v>14</v>
      </c>
      <c r="P57" s="9"/>
    </row>
    <row r="58" spans="1:16" ht="12.75">
      <c r="A58" s="6">
        <v>1892</v>
      </c>
      <c r="B58" s="7" t="s">
        <v>14</v>
      </c>
      <c r="C58" s="7" t="s">
        <v>14</v>
      </c>
      <c r="D58" s="7" t="s">
        <v>14</v>
      </c>
      <c r="E58" s="7">
        <v>1</v>
      </c>
      <c r="F58" s="7" t="s">
        <v>14</v>
      </c>
      <c r="G58" s="7" t="s">
        <v>14</v>
      </c>
      <c r="H58" s="7" t="s">
        <v>14</v>
      </c>
      <c r="I58" s="7" t="s">
        <v>14</v>
      </c>
      <c r="J58" s="7" t="s">
        <v>14</v>
      </c>
      <c r="K58" s="7" t="s">
        <v>14</v>
      </c>
      <c r="L58" s="7" t="s">
        <v>14</v>
      </c>
      <c r="M58" s="7" t="s">
        <v>14</v>
      </c>
      <c r="N58" s="8">
        <f t="shared" si="0"/>
        <v>1</v>
      </c>
      <c r="O58" s="6" t="s">
        <v>14</v>
      </c>
      <c r="P58" s="9"/>
    </row>
    <row r="59" spans="1:16" ht="12.75">
      <c r="A59" s="6">
        <v>1893</v>
      </c>
      <c r="B59" s="7" t="s">
        <v>14</v>
      </c>
      <c r="C59" s="7" t="s">
        <v>14</v>
      </c>
      <c r="D59" s="7" t="s">
        <v>14</v>
      </c>
      <c r="E59" s="7" t="s">
        <v>14</v>
      </c>
      <c r="F59" s="7">
        <v>2</v>
      </c>
      <c r="G59" s="7" t="s">
        <v>14</v>
      </c>
      <c r="H59" s="7" t="s">
        <v>14</v>
      </c>
      <c r="I59" s="7" t="s">
        <v>14</v>
      </c>
      <c r="J59" s="7" t="s">
        <v>14</v>
      </c>
      <c r="K59" s="7" t="s">
        <v>14</v>
      </c>
      <c r="L59" s="7" t="s">
        <v>14</v>
      </c>
      <c r="M59" s="7" t="s">
        <v>14</v>
      </c>
      <c r="N59" s="8">
        <f t="shared" si="0"/>
        <v>2</v>
      </c>
      <c r="O59" s="6" t="s">
        <v>14</v>
      </c>
      <c r="P59" s="9"/>
    </row>
    <row r="60" spans="1:16" ht="12.75">
      <c r="A60" s="6">
        <v>1894</v>
      </c>
      <c r="B60" s="7" t="s">
        <v>14</v>
      </c>
      <c r="C60" s="7" t="s">
        <v>14</v>
      </c>
      <c r="D60" s="7" t="s">
        <v>14</v>
      </c>
      <c r="E60" s="7" t="s">
        <v>14</v>
      </c>
      <c r="F60" s="7" t="s">
        <v>14</v>
      </c>
      <c r="G60" s="7" t="s">
        <v>14</v>
      </c>
      <c r="H60" s="7" t="s">
        <v>14</v>
      </c>
      <c r="I60" s="7" t="s">
        <v>14</v>
      </c>
      <c r="J60" s="7">
        <v>3</v>
      </c>
      <c r="K60" s="7" t="s">
        <v>14</v>
      </c>
      <c r="L60" s="7" t="s">
        <v>14</v>
      </c>
      <c r="M60" s="7" t="s">
        <v>14</v>
      </c>
      <c r="N60" s="8">
        <f t="shared" si="0"/>
        <v>3</v>
      </c>
      <c r="O60" s="6" t="s">
        <v>14</v>
      </c>
      <c r="P60" s="9"/>
    </row>
    <row r="61" spans="1:16" ht="12.75">
      <c r="A61" s="6">
        <v>1895</v>
      </c>
      <c r="B61" s="7" t="s">
        <v>14</v>
      </c>
      <c r="C61" s="7" t="s">
        <v>14</v>
      </c>
      <c r="D61" s="7" t="s">
        <v>14</v>
      </c>
      <c r="E61" s="7" t="s">
        <v>14</v>
      </c>
      <c r="F61" s="7">
        <v>1</v>
      </c>
      <c r="G61" s="7" t="s">
        <v>14</v>
      </c>
      <c r="H61" s="7" t="s">
        <v>14</v>
      </c>
      <c r="I61" s="7" t="s">
        <v>14</v>
      </c>
      <c r="J61" s="7" t="s">
        <v>14</v>
      </c>
      <c r="K61" s="7" t="s">
        <v>14</v>
      </c>
      <c r="L61" s="7" t="s">
        <v>14</v>
      </c>
      <c r="M61" s="7" t="s">
        <v>14</v>
      </c>
      <c r="N61" s="8">
        <f t="shared" si="0"/>
        <v>1</v>
      </c>
      <c r="O61" s="6" t="s">
        <v>14</v>
      </c>
      <c r="P61" s="9"/>
    </row>
    <row r="62" spans="1:16" ht="12.75">
      <c r="A62" s="6">
        <v>1896</v>
      </c>
      <c r="B62" s="7" t="s">
        <v>14</v>
      </c>
      <c r="C62" s="7" t="s">
        <v>14</v>
      </c>
      <c r="D62" s="7" t="s">
        <v>14</v>
      </c>
      <c r="E62" s="7" t="s">
        <v>14</v>
      </c>
      <c r="F62" s="7" t="s">
        <v>14</v>
      </c>
      <c r="G62" s="7">
        <v>2</v>
      </c>
      <c r="H62" s="7" t="s">
        <v>14</v>
      </c>
      <c r="I62" s="7" t="s">
        <v>14</v>
      </c>
      <c r="J62" s="7" t="s">
        <v>14</v>
      </c>
      <c r="K62" s="7" t="s">
        <v>14</v>
      </c>
      <c r="L62" s="7" t="s">
        <v>14</v>
      </c>
      <c r="M62" s="7" t="s">
        <v>14</v>
      </c>
      <c r="N62" s="8">
        <f t="shared" si="0"/>
        <v>2</v>
      </c>
      <c r="O62" s="6" t="s">
        <v>14</v>
      </c>
      <c r="P62" s="9"/>
    </row>
    <row r="63" spans="1:16" ht="12.75">
      <c r="A63" s="6">
        <v>1897</v>
      </c>
      <c r="B63" s="7" t="s">
        <v>14</v>
      </c>
      <c r="C63" s="7" t="s">
        <v>14</v>
      </c>
      <c r="D63" s="7" t="s">
        <v>14</v>
      </c>
      <c r="E63" s="7" t="s">
        <v>14</v>
      </c>
      <c r="F63" s="7" t="s">
        <v>14</v>
      </c>
      <c r="G63" s="7" t="s">
        <v>14</v>
      </c>
      <c r="H63" s="7" t="s">
        <v>14</v>
      </c>
      <c r="I63" s="7" t="s">
        <v>14</v>
      </c>
      <c r="J63" s="7" t="s">
        <v>14</v>
      </c>
      <c r="K63" s="7" t="s">
        <v>14</v>
      </c>
      <c r="L63" s="7" t="s">
        <v>14</v>
      </c>
      <c r="M63" s="7" t="s">
        <v>14</v>
      </c>
      <c r="N63" s="8">
        <f t="shared" si="0"/>
        <v>0</v>
      </c>
      <c r="O63" s="6" t="s">
        <v>14</v>
      </c>
      <c r="P63" s="9"/>
    </row>
    <row r="64" spans="1:16" ht="12.75">
      <c r="A64" s="6">
        <v>1898</v>
      </c>
      <c r="B64" s="7" t="s">
        <v>14</v>
      </c>
      <c r="C64" s="7" t="s">
        <v>14</v>
      </c>
      <c r="D64" s="7" t="s">
        <v>14</v>
      </c>
      <c r="E64" s="7" t="s">
        <v>14</v>
      </c>
      <c r="F64" s="7">
        <v>3</v>
      </c>
      <c r="G64" s="7" t="s">
        <v>14</v>
      </c>
      <c r="H64" s="7" t="s">
        <v>14</v>
      </c>
      <c r="I64" s="7" t="s">
        <v>14</v>
      </c>
      <c r="J64" s="7" t="s">
        <v>14</v>
      </c>
      <c r="K64" s="7" t="s">
        <v>14</v>
      </c>
      <c r="L64" s="7" t="s">
        <v>14</v>
      </c>
      <c r="M64" s="7" t="s">
        <v>14</v>
      </c>
      <c r="N64" s="8">
        <f t="shared" si="0"/>
        <v>3</v>
      </c>
      <c r="O64" s="6" t="s">
        <v>14</v>
      </c>
      <c r="P64" s="9"/>
    </row>
    <row r="65" spans="1:16" ht="12.75">
      <c r="A65" s="6">
        <v>1899</v>
      </c>
      <c r="B65" s="7" t="s">
        <v>14</v>
      </c>
      <c r="C65" s="7" t="s">
        <v>14</v>
      </c>
      <c r="D65" s="7" t="s">
        <v>14</v>
      </c>
      <c r="E65" s="7" t="s">
        <v>14</v>
      </c>
      <c r="F65" s="7" t="s">
        <v>14</v>
      </c>
      <c r="G65" s="7">
        <v>1</v>
      </c>
      <c r="H65" s="7" t="s">
        <v>14</v>
      </c>
      <c r="I65" s="7" t="s">
        <v>14</v>
      </c>
      <c r="J65" s="7" t="s">
        <v>14</v>
      </c>
      <c r="K65" s="7" t="s">
        <v>14</v>
      </c>
      <c r="L65" s="7" t="s">
        <v>14</v>
      </c>
      <c r="M65" s="7" t="s">
        <v>14</v>
      </c>
      <c r="N65" s="8">
        <f t="shared" si="0"/>
        <v>1</v>
      </c>
      <c r="O65" s="6" t="s">
        <v>14</v>
      </c>
      <c r="P65" s="9"/>
    </row>
    <row r="66" spans="1:16" ht="12.75">
      <c r="A66" s="6"/>
      <c r="B66" s="6" t="s">
        <v>2</v>
      </c>
      <c r="C66" s="6" t="s">
        <v>3</v>
      </c>
      <c r="D66" s="6" t="s">
        <v>4</v>
      </c>
      <c r="E66" s="6" t="s">
        <v>5</v>
      </c>
      <c r="F66" s="6" t="s">
        <v>6</v>
      </c>
      <c r="G66" s="6" t="s">
        <v>7</v>
      </c>
      <c r="H66" s="6" t="s">
        <v>8</v>
      </c>
      <c r="I66" s="6" t="s">
        <v>9</v>
      </c>
      <c r="J66" s="6" t="s">
        <v>10</v>
      </c>
      <c r="K66" s="6" t="s">
        <v>13</v>
      </c>
      <c r="L66" s="6" t="s">
        <v>11</v>
      </c>
      <c r="M66" s="6" t="s">
        <v>12</v>
      </c>
      <c r="N66" s="8"/>
      <c r="O66" s="6"/>
      <c r="P66" s="9"/>
    </row>
    <row r="67" spans="1:16" ht="12.75">
      <c r="A67" s="6">
        <v>1900</v>
      </c>
      <c r="B67" s="7" t="s">
        <v>14</v>
      </c>
      <c r="C67" s="7" t="s">
        <v>14</v>
      </c>
      <c r="D67" s="7" t="s">
        <v>14</v>
      </c>
      <c r="E67" s="7" t="s">
        <v>14</v>
      </c>
      <c r="F67" s="7" t="s">
        <v>14</v>
      </c>
      <c r="G67" s="7" t="s">
        <v>14</v>
      </c>
      <c r="H67" s="7" t="s">
        <v>14</v>
      </c>
      <c r="I67" s="7">
        <v>1</v>
      </c>
      <c r="J67" s="7" t="s">
        <v>14</v>
      </c>
      <c r="K67" s="7" t="s">
        <v>14</v>
      </c>
      <c r="L67" s="7" t="s">
        <v>14</v>
      </c>
      <c r="M67" s="7" t="s">
        <v>14</v>
      </c>
      <c r="N67" s="8">
        <f t="shared" si="0"/>
        <v>1</v>
      </c>
      <c r="O67" s="6" t="s">
        <v>14</v>
      </c>
      <c r="P67" s="9">
        <f>(SUM(N67:N76)/N188)</f>
        <v>0.006519967400162999</v>
      </c>
    </row>
    <row r="68" spans="1:16" ht="12.75">
      <c r="A68" s="6">
        <v>1901</v>
      </c>
      <c r="B68" s="7" t="s">
        <v>14</v>
      </c>
      <c r="C68" s="7" t="s">
        <v>14</v>
      </c>
      <c r="D68" s="7" t="s">
        <v>14</v>
      </c>
      <c r="E68" s="7" t="s">
        <v>14</v>
      </c>
      <c r="F68" s="7" t="s">
        <v>14</v>
      </c>
      <c r="G68" s="7" t="s">
        <v>14</v>
      </c>
      <c r="H68" s="7" t="s">
        <v>14</v>
      </c>
      <c r="I68" s="7" t="s">
        <v>14</v>
      </c>
      <c r="J68" s="7" t="s">
        <v>14</v>
      </c>
      <c r="K68" s="7" t="s">
        <v>14</v>
      </c>
      <c r="L68" s="7" t="s">
        <v>14</v>
      </c>
      <c r="M68" s="7" t="s">
        <v>14</v>
      </c>
      <c r="N68" s="8">
        <f t="shared" si="0"/>
        <v>0</v>
      </c>
      <c r="O68" s="6" t="s">
        <v>14</v>
      </c>
      <c r="P68" s="9"/>
    </row>
    <row r="69" spans="1:16" ht="12.75">
      <c r="A69" s="6">
        <v>1902</v>
      </c>
      <c r="B69" s="7" t="s">
        <v>14</v>
      </c>
      <c r="C69" s="7" t="s">
        <v>14</v>
      </c>
      <c r="D69" s="7" t="s">
        <v>14</v>
      </c>
      <c r="E69" s="7" t="s">
        <v>14</v>
      </c>
      <c r="F69" s="7" t="s">
        <v>14</v>
      </c>
      <c r="G69" s="7" t="s">
        <v>14</v>
      </c>
      <c r="H69" s="7" t="s">
        <v>14</v>
      </c>
      <c r="I69" s="7" t="s">
        <v>14</v>
      </c>
      <c r="J69" s="7" t="s">
        <v>14</v>
      </c>
      <c r="K69" s="7" t="s">
        <v>14</v>
      </c>
      <c r="L69" s="7" t="s">
        <v>14</v>
      </c>
      <c r="M69" s="7" t="s">
        <v>14</v>
      </c>
      <c r="N69" s="8">
        <f t="shared" si="0"/>
        <v>0</v>
      </c>
      <c r="O69" s="6" t="s">
        <v>14</v>
      </c>
      <c r="P69" s="9"/>
    </row>
    <row r="70" spans="1:16" ht="12.75">
      <c r="A70" s="6">
        <v>1903</v>
      </c>
      <c r="B70" s="7" t="s">
        <v>14</v>
      </c>
      <c r="C70" s="7" t="s">
        <v>14</v>
      </c>
      <c r="D70" s="7" t="s">
        <v>14</v>
      </c>
      <c r="E70" s="7" t="s">
        <v>14</v>
      </c>
      <c r="F70" s="7" t="s">
        <v>14</v>
      </c>
      <c r="G70" s="7" t="s">
        <v>14</v>
      </c>
      <c r="H70" s="7" t="s">
        <v>14</v>
      </c>
      <c r="I70" s="7" t="s">
        <v>14</v>
      </c>
      <c r="J70" s="7" t="s">
        <v>14</v>
      </c>
      <c r="K70" s="7">
        <v>1</v>
      </c>
      <c r="L70" s="7" t="s">
        <v>14</v>
      </c>
      <c r="M70" s="7" t="s">
        <v>14</v>
      </c>
      <c r="N70" s="8">
        <f aca="true" t="shared" si="1" ref="N70:N133">SUM(B70:M70)</f>
        <v>1</v>
      </c>
      <c r="O70" s="6" t="s">
        <v>14</v>
      </c>
      <c r="P70" s="9"/>
    </row>
    <row r="71" spans="1:16" ht="12.75">
      <c r="A71" s="6">
        <v>1904</v>
      </c>
      <c r="B71" s="7" t="s">
        <v>14</v>
      </c>
      <c r="C71" s="7" t="s">
        <v>14</v>
      </c>
      <c r="D71" s="7" t="s">
        <v>14</v>
      </c>
      <c r="E71" s="7" t="s">
        <v>14</v>
      </c>
      <c r="F71" s="7" t="s">
        <v>14</v>
      </c>
      <c r="G71" s="7" t="s">
        <v>14</v>
      </c>
      <c r="H71" s="7" t="s">
        <v>14</v>
      </c>
      <c r="I71" s="7" t="s">
        <v>14</v>
      </c>
      <c r="J71" s="7" t="s">
        <v>14</v>
      </c>
      <c r="K71" s="7" t="s">
        <v>14</v>
      </c>
      <c r="L71" s="7" t="s">
        <v>14</v>
      </c>
      <c r="M71" s="7" t="s">
        <v>14</v>
      </c>
      <c r="N71" s="8">
        <f t="shared" si="1"/>
        <v>0</v>
      </c>
      <c r="O71" s="6" t="s">
        <v>14</v>
      </c>
      <c r="P71" s="9"/>
    </row>
    <row r="72" spans="1:16" ht="12.75">
      <c r="A72" s="6">
        <v>1905</v>
      </c>
      <c r="B72" s="7" t="s">
        <v>14</v>
      </c>
      <c r="C72" s="7" t="s">
        <v>14</v>
      </c>
      <c r="D72" s="7" t="s">
        <v>14</v>
      </c>
      <c r="E72" s="7" t="s">
        <v>14</v>
      </c>
      <c r="F72" s="7" t="s">
        <v>14</v>
      </c>
      <c r="G72" s="7" t="s">
        <v>14</v>
      </c>
      <c r="H72" s="7" t="s">
        <v>14</v>
      </c>
      <c r="I72" s="7" t="s">
        <v>14</v>
      </c>
      <c r="J72" s="7" t="s">
        <v>14</v>
      </c>
      <c r="K72" s="7" t="s">
        <v>14</v>
      </c>
      <c r="L72" s="7" t="s">
        <v>14</v>
      </c>
      <c r="M72" s="7" t="s">
        <v>14</v>
      </c>
      <c r="N72" s="8">
        <f t="shared" si="1"/>
        <v>0</v>
      </c>
      <c r="O72" s="6" t="s">
        <v>14</v>
      </c>
      <c r="P72" s="9"/>
    </row>
    <row r="73" spans="1:16" ht="12.75">
      <c r="A73" s="6">
        <v>1906</v>
      </c>
      <c r="B73" s="7" t="s">
        <v>14</v>
      </c>
      <c r="C73" s="7" t="s">
        <v>14</v>
      </c>
      <c r="D73" s="7" t="s">
        <v>14</v>
      </c>
      <c r="E73" s="7" t="s">
        <v>14</v>
      </c>
      <c r="F73" s="7" t="s">
        <v>14</v>
      </c>
      <c r="G73" s="7">
        <v>1</v>
      </c>
      <c r="H73" s="7" t="s">
        <v>14</v>
      </c>
      <c r="I73" s="7" t="s">
        <v>14</v>
      </c>
      <c r="J73" s="7" t="s">
        <v>14</v>
      </c>
      <c r="K73" s="7" t="s">
        <v>14</v>
      </c>
      <c r="L73" s="7" t="s">
        <v>14</v>
      </c>
      <c r="M73" s="7" t="s">
        <v>14</v>
      </c>
      <c r="N73" s="8">
        <f t="shared" si="1"/>
        <v>1</v>
      </c>
      <c r="O73" s="6" t="s">
        <v>14</v>
      </c>
      <c r="P73" s="9"/>
    </row>
    <row r="74" spans="1:16" ht="12.75">
      <c r="A74" s="6">
        <v>1907</v>
      </c>
      <c r="B74" s="7" t="s">
        <v>14</v>
      </c>
      <c r="C74" s="7" t="s">
        <v>14</v>
      </c>
      <c r="D74" s="7" t="s">
        <v>14</v>
      </c>
      <c r="E74" s="7" t="s">
        <v>14</v>
      </c>
      <c r="F74" s="7" t="s">
        <v>14</v>
      </c>
      <c r="G74" s="7" t="s">
        <v>14</v>
      </c>
      <c r="H74" s="7">
        <v>2</v>
      </c>
      <c r="I74" s="7" t="s">
        <v>14</v>
      </c>
      <c r="J74" s="7" t="s">
        <v>14</v>
      </c>
      <c r="K74" s="7" t="s">
        <v>14</v>
      </c>
      <c r="L74" s="7" t="s">
        <v>14</v>
      </c>
      <c r="M74" s="7" t="s">
        <v>14</v>
      </c>
      <c r="N74" s="8">
        <f t="shared" si="1"/>
        <v>2</v>
      </c>
      <c r="O74" s="6" t="s">
        <v>14</v>
      </c>
      <c r="P74" s="9"/>
    </row>
    <row r="75" spans="1:16" ht="12.75">
      <c r="A75" s="6">
        <v>1908</v>
      </c>
      <c r="B75" s="7" t="s">
        <v>14</v>
      </c>
      <c r="C75" s="7" t="s">
        <v>14</v>
      </c>
      <c r="D75" s="7" t="s">
        <v>14</v>
      </c>
      <c r="E75" s="7" t="s">
        <v>14</v>
      </c>
      <c r="F75" s="7" t="s">
        <v>14</v>
      </c>
      <c r="G75" s="7">
        <v>1</v>
      </c>
      <c r="H75" s="7" t="s">
        <v>14</v>
      </c>
      <c r="I75" s="7" t="s">
        <v>14</v>
      </c>
      <c r="J75" s="7" t="s">
        <v>14</v>
      </c>
      <c r="K75" s="7" t="s">
        <v>14</v>
      </c>
      <c r="L75" s="7">
        <v>2</v>
      </c>
      <c r="M75" s="7" t="s">
        <v>14</v>
      </c>
      <c r="N75" s="8">
        <f t="shared" si="1"/>
        <v>3</v>
      </c>
      <c r="O75" s="6" t="s">
        <v>14</v>
      </c>
      <c r="P75" s="9"/>
    </row>
    <row r="76" spans="1:16" ht="12.75">
      <c r="A76" s="6">
        <v>1909</v>
      </c>
      <c r="B76" s="7" t="s">
        <v>14</v>
      </c>
      <c r="C76" s="7" t="s">
        <v>14</v>
      </c>
      <c r="D76" s="7" t="s">
        <v>14</v>
      </c>
      <c r="E76" s="7" t="s">
        <v>14</v>
      </c>
      <c r="F76" s="7" t="s">
        <v>14</v>
      </c>
      <c r="G76" s="7" t="s">
        <v>14</v>
      </c>
      <c r="H76" s="7" t="s">
        <v>14</v>
      </c>
      <c r="I76" s="7" t="s">
        <v>14</v>
      </c>
      <c r="J76" s="7" t="s">
        <v>14</v>
      </c>
      <c r="K76" s="7" t="s">
        <v>14</v>
      </c>
      <c r="L76" s="7" t="s">
        <v>14</v>
      </c>
      <c r="M76" s="7" t="s">
        <v>14</v>
      </c>
      <c r="N76" s="8">
        <f t="shared" si="1"/>
        <v>0</v>
      </c>
      <c r="O76" s="6" t="s">
        <v>14</v>
      </c>
      <c r="P76" s="9"/>
    </row>
    <row r="77" spans="1:16" ht="12.75">
      <c r="A77" s="6"/>
      <c r="B77" s="6" t="s">
        <v>2</v>
      </c>
      <c r="C77" s="6" t="s">
        <v>3</v>
      </c>
      <c r="D77" s="6" t="s">
        <v>4</v>
      </c>
      <c r="E77" s="6" t="s">
        <v>5</v>
      </c>
      <c r="F77" s="6" t="s">
        <v>6</v>
      </c>
      <c r="G77" s="6" t="s">
        <v>7</v>
      </c>
      <c r="H77" s="6" t="s">
        <v>8</v>
      </c>
      <c r="I77" s="6" t="s">
        <v>9</v>
      </c>
      <c r="J77" s="6" t="s">
        <v>10</v>
      </c>
      <c r="K77" s="6" t="s">
        <v>13</v>
      </c>
      <c r="L77" s="6" t="s">
        <v>11</v>
      </c>
      <c r="M77" s="6" t="s">
        <v>12</v>
      </c>
      <c r="N77" s="8"/>
      <c r="O77" s="6"/>
      <c r="P77" s="9">
        <f>(SUM(N78:N87)/N188)</f>
        <v>0.008149959250203748</v>
      </c>
    </row>
    <row r="78" spans="1:16" ht="12.75">
      <c r="A78" s="6">
        <v>1910</v>
      </c>
      <c r="B78" s="7" t="s">
        <v>14</v>
      </c>
      <c r="C78" s="7" t="s">
        <v>14</v>
      </c>
      <c r="D78" s="7" t="s">
        <v>14</v>
      </c>
      <c r="E78" s="7" t="s">
        <v>14</v>
      </c>
      <c r="F78" s="7" t="s">
        <v>14</v>
      </c>
      <c r="G78" s="7" t="s">
        <v>14</v>
      </c>
      <c r="H78" s="7" t="s">
        <v>14</v>
      </c>
      <c r="I78" s="7" t="s">
        <v>14</v>
      </c>
      <c r="J78" s="7" t="s">
        <v>14</v>
      </c>
      <c r="K78" s="7" t="s">
        <v>14</v>
      </c>
      <c r="L78" s="7" t="s">
        <v>14</v>
      </c>
      <c r="M78" s="7" t="s">
        <v>14</v>
      </c>
      <c r="N78" s="8">
        <f t="shared" si="1"/>
        <v>0</v>
      </c>
      <c r="O78" s="6" t="s">
        <v>14</v>
      </c>
      <c r="P78" s="9"/>
    </row>
    <row r="79" spans="1:16" ht="12.75">
      <c r="A79" s="6">
        <v>1911</v>
      </c>
      <c r="B79" s="7" t="s">
        <v>14</v>
      </c>
      <c r="C79" s="7" t="s">
        <v>14</v>
      </c>
      <c r="D79" s="7" t="s">
        <v>14</v>
      </c>
      <c r="E79" s="7" t="s">
        <v>14</v>
      </c>
      <c r="F79" s="7" t="s">
        <v>14</v>
      </c>
      <c r="G79" s="7" t="s">
        <v>14</v>
      </c>
      <c r="H79" s="7" t="s">
        <v>14</v>
      </c>
      <c r="I79" s="7" t="s">
        <v>14</v>
      </c>
      <c r="J79" s="7" t="s">
        <v>14</v>
      </c>
      <c r="K79" s="7" t="s">
        <v>14</v>
      </c>
      <c r="L79" s="7">
        <v>1</v>
      </c>
      <c r="M79" s="7" t="s">
        <v>14</v>
      </c>
      <c r="N79" s="8">
        <f t="shared" si="1"/>
        <v>1</v>
      </c>
      <c r="O79" s="6" t="s">
        <v>14</v>
      </c>
      <c r="P79" s="9"/>
    </row>
    <row r="80" spans="1:16" ht="12.75">
      <c r="A80" s="6">
        <v>1912</v>
      </c>
      <c r="B80" s="7" t="s">
        <v>14</v>
      </c>
      <c r="C80" s="7" t="s">
        <v>14</v>
      </c>
      <c r="D80" s="7" t="s">
        <v>14</v>
      </c>
      <c r="E80" s="7" t="s">
        <v>14</v>
      </c>
      <c r="F80" s="7" t="s">
        <v>14</v>
      </c>
      <c r="G80" s="7" t="s">
        <v>14</v>
      </c>
      <c r="H80" s="7" t="s">
        <v>14</v>
      </c>
      <c r="I80" s="7" t="s">
        <v>14</v>
      </c>
      <c r="J80" s="7" t="s">
        <v>14</v>
      </c>
      <c r="K80" s="7" t="s">
        <v>14</v>
      </c>
      <c r="L80" s="7" t="s">
        <v>14</v>
      </c>
      <c r="M80" s="7" t="s">
        <v>14</v>
      </c>
      <c r="N80" s="8">
        <f t="shared" si="1"/>
        <v>0</v>
      </c>
      <c r="O80" s="6" t="s">
        <v>14</v>
      </c>
      <c r="P80" s="9"/>
    </row>
    <row r="81" spans="1:16" ht="12.75">
      <c r="A81" s="6">
        <v>1913</v>
      </c>
      <c r="B81" s="7" t="s">
        <v>14</v>
      </c>
      <c r="C81" s="7" t="s">
        <v>14</v>
      </c>
      <c r="D81" s="7" t="s">
        <v>14</v>
      </c>
      <c r="E81" s="7" t="s">
        <v>14</v>
      </c>
      <c r="F81" s="7" t="s">
        <v>14</v>
      </c>
      <c r="G81" s="7" t="s">
        <v>14</v>
      </c>
      <c r="H81" s="7" t="s">
        <v>14</v>
      </c>
      <c r="I81" s="7" t="s">
        <v>14</v>
      </c>
      <c r="J81" s="7" t="s">
        <v>14</v>
      </c>
      <c r="K81" s="7">
        <v>2</v>
      </c>
      <c r="L81" s="7" t="s">
        <v>14</v>
      </c>
      <c r="M81" s="7" t="s">
        <v>14</v>
      </c>
      <c r="N81" s="8">
        <f t="shared" si="1"/>
        <v>2</v>
      </c>
      <c r="O81" s="6" t="s">
        <v>14</v>
      </c>
      <c r="P81" s="9"/>
    </row>
    <row r="82" spans="1:16" ht="12.75">
      <c r="A82" s="6">
        <v>1914</v>
      </c>
      <c r="B82" s="7" t="s">
        <v>14</v>
      </c>
      <c r="C82" s="7" t="s">
        <v>14</v>
      </c>
      <c r="D82" s="7" t="s">
        <v>14</v>
      </c>
      <c r="E82" s="7" t="s">
        <v>14</v>
      </c>
      <c r="F82" s="7" t="s">
        <v>14</v>
      </c>
      <c r="G82" s="7" t="s">
        <v>14</v>
      </c>
      <c r="H82" s="7" t="s">
        <v>14</v>
      </c>
      <c r="I82" s="7" t="s">
        <v>14</v>
      </c>
      <c r="J82" s="7" t="s">
        <v>14</v>
      </c>
      <c r="K82" s="7" t="s">
        <v>14</v>
      </c>
      <c r="L82" s="7" t="s">
        <v>14</v>
      </c>
      <c r="M82" s="7" t="s">
        <v>14</v>
      </c>
      <c r="N82" s="8">
        <f t="shared" si="1"/>
        <v>0</v>
      </c>
      <c r="O82" s="6" t="s">
        <v>14</v>
      </c>
      <c r="P82" s="9"/>
    </row>
    <row r="83" spans="1:16" ht="12.75">
      <c r="A83" s="6">
        <v>1915</v>
      </c>
      <c r="B83" s="7" t="s">
        <v>14</v>
      </c>
      <c r="C83" s="7" t="s">
        <v>14</v>
      </c>
      <c r="D83" s="7" t="s">
        <v>14</v>
      </c>
      <c r="E83" s="7" t="s">
        <v>14</v>
      </c>
      <c r="F83" s="7" t="s">
        <v>14</v>
      </c>
      <c r="G83" s="7">
        <v>2</v>
      </c>
      <c r="H83" s="7" t="s">
        <v>14</v>
      </c>
      <c r="I83" s="7" t="s">
        <v>14</v>
      </c>
      <c r="J83" s="7" t="s">
        <v>14</v>
      </c>
      <c r="K83" s="7" t="s">
        <v>14</v>
      </c>
      <c r="L83" s="7" t="s">
        <v>14</v>
      </c>
      <c r="M83" s="7" t="s">
        <v>14</v>
      </c>
      <c r="N83" s="8">
        <f t="shared" si="1"/>
        <v>2</v>
      </c>
      <c r="O83" s="6" t="s">
        <v>14</v>
      </c>
      <c r="P83" s="9"/>
    </row>
    <row r="84" spans="1:16" ht="12.75">
      <c r="A84" s="6">
        <v>1916</v>
      </c>
      <c r="B84" s="7" t="s">
        <v>14</v>
      </c>
      <c r="C84" s="7" t="s">
        <v>14</v>
      </c>
      <c r="D84" s="7" t="s">
        <v>14</v>
      </c>
      <c r="E84" s="7" t="s">
        <v>14</v>
      </c>
      <c r="F84" s="7" t="s">
        <v>14</v>
      </c>
      <c r="G84" s="7">
        <v>1</v>
      </c>
      <c r="H84" s="7" t="s">
        <v>14</v>
      </c>
      <c r="I84" s="7" t="s">
        <v>14</v>
      </c>
      <c r="J84" s="7" t="s">
        <v>14</v>
      </c>
      <c r="K84" s="7" t="s">
        <v>14</v>
      </c>
      <c r="L84" s="7" t="s">
        <v>14</v>
      </c>
      <c r="M84" s="7" t="s">
        <v>14</v>
      </c>
      <c r="N84" s="8">
        <f t="shared" si="1"/>
        <v>1</v>
      </c>
      <c r="O84" s="6" t="s">
        <v>14</v>
      </c>
      <c r="P84" s="9"/>
    </row>
    <row r="85" spans="1:16" ht="12.75">
      <c r="A85" s="6">
        <v>1917</v>
      </c>
      <c r="B85" s="7" t="s">
        <v>14</v>
      </c>
      <c r="C85" s="7" t="s">
        <v>14</v>
      </c>
      <c r="D85" s="7" t="s">
        <v>14</v>
      </c>
      <c r="E85" s="7" t="s">
        <v>14</v>
      </c>
      <c r="F85" s="7" t="s">
        <v>14</v>
      </c>
      <c r="G85" s="7" t="s">
        <v>14</v>
      </c>
      <c r="H85" s="7" t="s">
        <v>14</v>
      </c>
      <c r="I85" s="7" t="s">
        <v>14</v>
      </c>
      <c r="J85" s="7" t="s">
        <v>14</v>
      </c>
      <c r="K85" s="7" t="s">
        <v>14</v>
      </c>
      <c r="L85" s="7" t="s">
        <v>14</v>
      </c>
      <c r="M85" s="7" t="s">
        <v>14</v>
      </c>
      <c r="N85" s="8">
        <f t="shared" si="1"/>
        <v>0</v>
      </c>
      <c r="O85" s="6" t="s">
        <v>14</v>
      </c>
      <c r="P85" s="9"/>
    </row>
    <row r="86" spans="1:16" ht="12.75">
      <c r="A86" s="6">
        <v>1918</v>
      </c>
      <c r="B86" s="7" t="s">
        <v>14</v>
      </c>
      <c r="C86" s="7" t="s">
        <v>14</v>
      </c>
      <c r="D86" s="7" t="s">
        <v>14</v>
      </c>
      <c r="E86" s="7" t="s">
        <v>14</v>
      </c>
      <c r="F86" s="7">
        <v>2</v>
      </c>
      <c r="G86" s="7">
        <v>1</v>
      </c>
      <c r="H86" s="7" t="s">
        <v>14</v>
      </c>
      <c r="I86" s="7" t="s">
        <v>14</v>
      </c>
      <c r="J86" s="7" t="s">
        <v>14</v>
      </c>
      <c r="K86" s="7" t="s">
        <v>14</v>
      </c>
      <c r="L86" s="7" t="s">
        <v>14</v>
      </c>
      <c r="M86" s="7" t="s">
        <v>14</v>
      </c>
      <c r="N86" s="8">
        <f t="shared" si="1"/>
        <v>3</v>
      </c>
      <c r="O86" s="6" t="s">
        <v>14</v>
      </c>
      <c r="P86" s="9"/>
    </row>
    <row r="87" spans="1:16" ht="12.75">
      <c r="A87" s="6">
        <v>1919</v>
      </c>
      <c r="B87" s="7" t="s">
        <v>14</v>
      </c>
      <c r="C87" s="7" t="s">
        <v>14</v>
      </c>
      <c r="D87" s="7" t="s">
        <v>14</v>
      </c>
      <c r="E87" s="7" t="s">
        <v>14</v>
      </c>
      <c r="F87" s="7" t="s">
        <v>14</v>
      </c>
      <c r="G87" s="7" t="s">
        <v>14</v>
      </c>
      <c r="H87" s="7" t="s">
        <v>14</v>
      </c>
      <c r="I87" s="7" t="s">
        <v>14</v>
      </c>
      <c r="J87" s="7">
        <v>1</v>
      </c>
      <c r="K87" s="7" t="s">
        <v>14</v>
      </c>
      <c r="L87" s="7" t="s">
        <v>14</v>
      </c>
      <c r="M87" s="7" t="s">
        <v>14</v>
      </c>
      <c r="N87" s="8">
        <f t="shared" si="1"/>
        <v>1</v>
      </c>
      <c r="O87" s="6" t="s">
        <v>14</v>
      </c>
      <c r="P87" s="9"/>
    </row>
    <row r="88" spans="1:16" ht="12.75">
      <c r="A88" s="6"/>
      <c r="B88" s="6" t="s">
        <v>2</v>
      </c>
      <c r="C88" s="6" t="s">
        <v>3</v>
      </c>
      <c r="D88" s="6" t="s">
        <v>4</v>
      </c>
      <c r="E88" s="6" t="s">
        <v>5</v>
      </c>
      <c r="F88" s="6" t="s">
        <v>6</v>
      </c>
      <c r="G88" s="6" t="s">
        <v>7</v>
      </c>
      <c r="H88" s="6" t="s">
        <v>8</v>
      </c>
      <c r="I88" s="6" t="s">
        <v>9</v>
      </c>
      <c r="J88" s="6" t="s">
        <v>10</v>
      </c>
      <c r="K88" s="6" t="s">
        <v>13</v>
      </c>
      <c r="L88" s="6" t="s">
        <v>11</v>
      </c>
      <c r="M88" s="6" t="s">
        <v>12</v>
      </c>
      <c r="N88" s="8"/>
      <c r="O88" s="6"/>
      <c r="P88" s="9"/>
    </row>
    <row r="89" spans="1:16" ht="12.75">
      <c r="A89" s="6">
        <v>1920</v>
      </c>
      <c r="B89" s="7" t="s">
        <v>14</v>
      </c>
      <c r="C89" s="7" t="s">
        <v>14</v>
      </c>
      <c r="D89" s="7">
        <v>1</v>
      </c>
      <c r="E89" s="7" t="s">
        <v>14</v>
      </c>
      <c r="F89" s="7" t="s">
        <v>14</v>
      </c>
      <c r="G89" s="7" t="s">
        <v>14</v>
      </c>
      <c r="H89" s="7">
        <v>1</v>
      </c>
      <c r="I89" s="7" t="s">
        <v>14</v>
      </c>
      <c r="J89" s="7" t="s">
        <v>14</v>
      </c>
      <c r="K89" s="7" t="s">
        <v>14</v>
      </c>
      <c r="L89" s="7" t="s">
        <v>14</v>
      </c>
      <c r="M89" s="7" t="s">
        <v>14</v>
      </c>
      <c r="N89" s="8">
        <f t="shared" si="1"/>
        <v>2</v>
      </c>
      <c r="O89" s="6" t="s">
        <v>14</v>
      </c>
      <c r="P89" s="9">
        <f>(SUM(N89:N98)/N188)</f>
        <v>0.03015484922575387</v>
      </c>
    </row>
    <row r="90" spans="1:16" ht="12.75">
      <c r="A90" s="6">
        <v>1921</v>
      </c>
      <c r="B90" s="7" t="s">
        <v>14</v>
      </c>
      <c r="C90" s="7" t="s">
        <v>14</v>
      </c>
      <c r="D90" s="7" t="s">
        <v>14</v>
      </c>
      <c r="E90" s="7">
        <v>1</v>
      </c>
      <c r="F90" s="7" t="s">
        <v>14</v>
      </c>
      <c r="G90" s="7">
        <v>1</v>
      </c>
      <c r="H90" s="7" t="s">
        <v>14</v>
      </c>
      <c r="I90" s="7">
        <v>1</v>
      </c>
      <c r="J90" s="7" t="s">
        <v>14</v>
      </c>
      <c r="K90" s="7" t="s">
        <v>14</v>
      </c>
      <c r="L90" s="7" t="s">
        <v>14</v>
      </c>
      <c r="M90" s="7" t="s">
        <v>14</v>
      </c>
      <c r="N90" s="8">
        <f t="shared" si="1"/>
        <v>3</v>
      </c>
      <c r="O90" s="6" t="s">
        <v>14</v>
      </c>
      <c r="P90" s="9"/>
    </row>
    <row r="91" spans="1:16" ht="12.75">
      <c r="A91" s="6">
        <v>1922</v>
      </c>
      <c r="B91" s="7" t="s">
        <v>14</v>
      </c>
      <c r="C91" s="7" t="s">
        <v>14</v>
      </c>
      <c r="D91" s="7" t="s">
        <v>14</v>
      </c>
      <c r="E91" s="7" t="s">
        <v>14</v>
      </c>
      <c r="F91" s="7">
        <v>1</v>
      </c>
      <c r="G91" s="7">
        <v>2</v>
      </c>
      <c r="H91" s="7" t="s">
        <v>14</v>
      </c>
      <c r="I91" s="7" t="s">
        <v>14</v>
      </c>
      <c r="J91" s="7" t="s">
        <v>14</v>
      </c>
      <c r="K91" s="7" t="s">
        <v>14</v>
      </c>
      <c r="L91" s="7" t="s">
        <v>14</v>
      </c>
      <c r="M91" s="7" t="s">
        <v>14</v>
      </c>
      <c r="N91" s="8">
        <f t="shared" si="1"/>
        <v>3</v>
      </c>
      <c r="O91" s="6" t="s">
        <v>14</v>
      </c>
      <c r="P91" s="9"/>
    </row>
    <row r="92" spans="1:16" ht="12.75">
      <c r="A92" s="6">
        <v>1923</v>
      </c>
      <c r="B92" s="7" t="s">
        <v>14</v>
      </c>
      <c r="C92" s="7" t="s">
        <v>14</v>
      </c>
      <c r="D92" s="7" t="s">
        <v>14</v>
      </c>
      <c r="E92" s="7" t="s">
        <v>14</v>
      </c>
      <c r="F92" s="7" t="s">
        <v>14</v>
      </c>
      <c r="G92" s="7" t="s">
        <v>14</v>
      </c>
      <c r="H92" s="7" t="s">
        <v>14</v>
      </c>
      <c r="I92" s="7" t="s">
        <v>14</v>
      </c>
      <c r="J92" s="7" t="s">
        <v>14</v>
      </c>
      <c r="K92" s="7" t="s">
        <v>14</v>
      </c>
      <c r="L92" s="7" t="s">
        <v>14</v>
      </c>
      <c r="M92" s="7" t="s">
        <v>14</v>
      </c>
      <c r="N92" s="8">
        <f t="shared" si="1"/>
        <v>0</v>
      </c>
      <c r="O92" s="6" t="s">
        <v>14</v>
      </c>
      <c r="P92" s="9"/>
    </row>
    <row r="93" spans="1:16" ht="12.75">
      <c r="A93" s="6">
        <v>1924</v>
      </c>
      <c r="B93" s="7" t="s">
        <v>14</v>
      </c>
      <c r="C93" s="7" t="s">
        <v>14</v>
      </c>
      <c r="D93" s="7" t="s">
        <v>14</v>
      </c>
      <c r="E93" s="7" t="s">
        <v>14</v>
      </c>
      <c r="F93" s="7" t="s">
        <v>14</v>
      </c>
      <c r="G93" s="7">
        <v>1</v>
      </c>
      <c r="H93" s="7" t="s">
        <v>14</v>
      </c>
      <c r="I93" s="7">
        <v>2</v>
      </c>
      <c r="J93" s="7">
        <v>4</v>
      </c>
      <c r="K93" s="7" t="s">
        <v>14</v>
      </c>
      <c r="L93" s="7" t="s">
        <v>14</v>
      </c>
      <c r="M93" s="7" t="s">
        <v>14</v>
      </c>
      <c r="N93" s="8">
        <f t="shared" si="1"/>
        <v>7</v>
      </c>
      <c r="O93" s="6" t="s">
        <v>14</v>
      </c>
      <c r="P93" s="9"/>
    </row>
    <row r="94" spans="1:16" ht="12.75">
      <c r="A94" s="6">
        <v>1925</v>
      </c>
      <c r="B94" s="7" t="s">
        <v>14</v>
      </c>
      <c r="C94" s="7" t="s">
        <v>14</v>
      </c>
      <c r="D94" s="7" t="s">
        <v>14</v>
      </c>
      <c r="E94" s="7">
        <v>1</v>
      </c>
      <c r="F94" s="7" t="s">
        <v>14</v>
      </c>
      <c r="G94" s="7">
        <v>3</v>
      </c>
      <c r="H94" s="7" t="s">
        <v>14</v>
      </c>
      <c r="I94" s="7" t="s">
        <v>14</v>
      </c>
      <c r="J94" s="7" t="s">
        <v>14</v>
      </c>
      <c r="K94" s="7" t="s">
        <v>14</v>
      </c>
      <c r="L94" s="7" t="s">
        <v>14</v>
      </c>
      <c r="M94" s="7" t="s">
        <v>14</v>
      </c>
      <c r="N94" s="8">
        <f t="shared" si="1"/>
        <v>4</v>
      </c>
      <c r="O94" s="6" t="s">
        <v>14</v>
      </c>
      <c r="P94" s="9"/>
    </row>
    <row r="95" spans="1:16" ht="12.75">
      <c r="A95" s="6">
        <v>1926</v>
      </c>
      <c r="B95" s="7" t="s">
        <v>14</v>
      </c>
      <c r="C95" s="7" t="s">
        <v>14</v>
      </c>
      <c r="D95" s="7" t="s">
        <v>14</v>
      </c>
      <c r="E95" s="7" t="s">
        <v>14</v>
      </c>
      <c r="F95" s="7" t="s">
        <v>14</v>
      </c>
      <c r="G95" s="7" t="s">
        <v>14</v>
      </c>
      <c r="H95" s="7">
        <v>1</v>
      </c>
      <c r="I95" s="7">
        <v>1</v>
      </c>
      <c r="J95" s="7" t="s">
        <v>14</v>
      </c>
      <c r="K95" s="7" t="s">
        <v>14</v>
      </c>
      <c r="L95" s="7" t="s">
        <v>14</v>
      </c>
      <c r="M95" s="7" t="s">
        <v>14</v>
      </c>
      <c r="N95" s="8">
        <f t="shared" si="1"/>
        <v>2</v>
      </c>
      <c r="O95" s="6" t="s">
        <v>14</v>
      </c>
      <c r="P95" s="9"/>
    </row>
    <row r="96" spans="1:16" ht="12.75">
      <c r="A96" s="6">
        <v>1927</v>
      </c>
      <c r="B96" s="7" t="s">
        <v>14</v>
      </c>
      <c r="C96" s="7" t="s">
        <v>14</v>
      </c>
      <c r="D96" s="7" t="s">
        <v>14</v>
      </c>
      <c r="E96" s="7" t="s">
        <v>14</v>
      </c>
      <c r="F96" s="7" t="s">
        <v>14</v>
      </c>
      <c r="G96" s="7" t="s">
        <v>14</v>
      </c>
      <c r="H96" s="7">
        <v>1</v>
      </c>
      <c r="I96" s="7" t="s">
        <v>14</v>
      </c>
      <c r="J96" s="7" t="s">
        <v>14</v>
      </c>
      <c r="K96" s="7">
        <v>1</v>
      </c>
      <c r="L96" s="7" t="s">
        <v>14</v>
      </c>
      <c r="M96" s="7" t="s">
        <v>14</v>
      </c>
      <c r="N96" s="8">
        <f t="shared" si="1"/>
        <v>2</v>
      </c>
      <c r="O96" s="6" t="s">
        <v>14</v>
      </c>
      <c r="P96" s="9"/>
    </row>
    <row r="97" spans="1:16" ht="12.75">
      <c r="A97" s="6">
        <v>1928</v>
      </c>
      <c r="B97" s="7" t="s">
        <v>14</v>
      </c>
      <c r="C97" s="7" t="s">
        <v>14</v>
      </c>
      <c r="D97" s="7" t="s">
        <v>14</v>
      </c>
      <c r="E97" s="7" t="s">
        <v>14</v>
      </c>
      <c r="F97" s="7" t="s">
        <v>14</v>
      </c>
      <c r="G97" s="7">
        <v>1</v>
      </c>
      <c r="H97" s="7">
        <v>3</v>
      </c>
      <c r="I97" s="7">
        <v>1</v>
      </c>
      <c r="J97" s="7">
        <v>3</v>
      </c>
      <c r="K97" s="7" t="s">
        <v>14</v>
      </c>
      <c r="L97" s="7" t="s">
        <v>14</v>
      </c>
      <c r="M97" s="7" t="s">
        <v>14</v>
      </c>
      <c r="N97" s="8">
        <f t="shared" si="1"/>
        <v>8</v>
      </c>
      <c r="O97" s="6" t="s">
        <v>14</v>
      </c>
      <c r="P97" s="9"/>
    </row>
    <row r="98" spans="1:16" ht="12.75">
      <c r="A98" s="6">
        <v>1929</v>
      </c>
      <c r="B98" s="7" t="s">
        <v>14</v>
      </c>
      <c r="C98" s="7" t="s">
        <v>14</v>
      </c>
      <c r="D98" s="7" t="s">
        <v>14</v>
      </c>
      <c r="E98" s="7">
        <v>3</v>
      </c>
      <c r="F98" s="7" t="s">
        <v>14</v>
      </c>
      <c r="G98" s="7">
        <v>3</v>
      </c>
      <c r="H98" s="7" t="s">
        <v>14</v>
      </c>
      <c r="I98" s="7" t="s">
        <v>14</v>
      </c>
      <c r="J98" s="7" t="s">
        <v>14</v>
      </c>
      <c r="K98" s="7" t="s">
        <v>14</v>
      </c>
      <c r="L98" s="7" t="s">
        <v>14</v>
      </c>
      <c r="M98" s="7" t="s">
        <v>14</v>
      </c>
      <c r="N98" s="8">
        <f t="shared" si="1"/>
        <v>6</v>
      </c>
      <c r="O98" s="6" t="s">
        <v>14</v>
      </c>
      <c r="P98" s="9"/>
    </row>
    <row r="99" spans="1:16" ht="12.75">
      <c r="A99" s="6"/>
      <c r="B99" s="6" t="s">
        <v>2</v>
      </c>
      <c r="C99" s="6" t="s">
        <v>3</v>
      </c>
      <c r="D99" s="6" t="s">
        <v>4</v>
      </c>
      <c r="E99" s="6" t="s">
        <v>5</v>
      </c>
      <c r="F99" s="6" t="s">
        <v>6</v>
      </c>
      <c r="G99" s="6" t="s">
        <v>7</v>
      </c>
      <c r="H99" s="6" t="s">
        <v>8</v>
      </c>
      <c r="I99" s="6" t="s">
        <v>9</v>
      </c>
      <c r="J99" s="6" t="s">
        <v>10</v>
      </c>
      <c r="K99" s="6" t="s">
        <v>13</v>
      </c>
      <c r="L99" s="6" t="s">
        <v>11</v>
      </c>
      <c r="M99" s="6" t="s">
        <v>12</v>
      </c>
      <c r="N99" s="8"/>
      <c r="O99" s="6"/>
      <c r="P99" s="9"/>
    </row>
    <row r="100" spans="1:16" ht="12.75">
      <c r="A100" s="6">
        <v>1930</v>
      </c>
      <c r="B100" s="7">
        <v>0</v>
      </c>
      <c r="C100" s="7">
        <v>0</v>
      </c>
      <c r="D100" s="7">
        <v>0</v>
      </c>
      <c r="E100" s="7">
        <v>0</v>
      </c>
      <c r="F100" s="7">
        <v>4</v>
      </c>
      <c r="G100" s="7">
        <v>6</v>
      </c>
      <c r="H100" s="7">
        <v>2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8">
        <f t="shared" si="1"/>
        <v>12</v>
      </c>
      <c r="O100" s="6"/>
      <c r="P100" s="9">
        <f>(SUM(N100:N109)/N188)</f>
        <v>0.03667481662591687</v>
      </c>
    </row>
    <row r="101" spans="1:16" ht="12.75">
      <c r="A101" s="6">
        <v>1931</v>
      </c>
      <c r="B101" s="7">
        <v>0</v>
      </c>
      <c r="C101" s="7">
        <v>0</v>
      </c>
      <c r="D101" s="7">
        <v>0</v>
      </c>
      <c r="E101" s="7">
        <v>0</v>
      </c>
      <c r="F101" s="7">
        <v>1</v>
      </c>
      <c r="G101" s="7">
        <v>0</v>
      </c>
      <c r="H101" s="7">
        <v>2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8">
        <f t="shared" si="1"/>
        <v>4</v>
      </c>
      <c r="O101" s="6"/>
      <c r="P101" s="9"/>
    </row>
    <row r="102" spans="1:16" ht="12.75">
      <c r="A102" s="6">
        <v>1932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v>0</v>
      </c>
      <c r="M102" s="7">
        <v>0</v>
      </c>
      <c r="N102" s="8">
        <f t="shared" si="1"/>
        <v>1</v>
      </c>
      <c r="O102" s="6"/>
      <c r="P102" s="9"/>
    </row>
    <row r="103" spans="1:16" ht="12.75">
      <c r="A103" s="6">
        <v>1933</v>
      </c>
      <c r="B103" s="7">
        <v>0</v>
      </c>
      <c r="C103" s="7">
        <v>0</v>
      </c>
      <c r="D103" s="7">
        <v>0</v>
      </c>
      <c r="E103" s="7">
        <v>1</v>
      </c>
      <c r="F103" s="7">
        <v>1</v>
      </c>
      <c r="G103" s="7">
        <v>1</v>
      </c>
      <c r="H103" s="7">
        <v>1</v>
      </c>
      <c r="I103" s="7">
        <v>2</v>
      </c>
      <c r="J103" s="7">
        <v>1</v>
      </c>
      <c r="K103" s="7">
        <v>0</v>
      </c>
      <c r="L103" s="7">
        <v>0</v>
      </c>
      <c r="M103" s="7">
        <v>0</v>
      </c>
      <c r="N103" s="8">
        <f t="shared" si="1"/>
        <v>7</v>
      </c>
      <c r="O103" s="6"/>
      <c r="P103" s="9"/>
    </row>
    <row r="104" spans="1:16" ht="12.75">
      <c r="A104" s="6">
        <v>1934</v>
      </c>
      <c r="B104" s="7">
        <v>0</v>
      </c>
      <c r="C104" s="7">
        <v>0</v>
      </c>
      <c r="D104" s="7">
        <v>1</v>
      </c>
      <c r="E104" s="7">
        <v>0</v>
      </c>
      <c r="F104" s="7">
        <v>1</v>
      </c>
      <c r="G104" s="7">
        <v>4</v>
      </c>
      <c r="H104" s="7">
        <v>1</v>
      </c>
      <c r="I104" s="7">
        <v>0</v>
      </c>
      <c r="J104" s="7">
        <v>0</v>
      </c>
      <c r="K104" s="7">
        <v>1</v>
      </c>
      <c r="L104" s="7">
        <v>0</v>
      </c>
      <c r="M104" s="7">
        <v>0</v>
      </c>
      <c r="N104" s="8">
        <f t="shared" si="1"/>
        <v>8</v>
      </c>
      <c r="O104" s="6"/>
      <c r="P104" s="9"/>
    </row>
    <row r="105" spans="1:16" ht="12.75">
      <c r="A105" s="6">
        <v>1935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0</v>
      </c>
      <c r="H105" s="7">
        <v>3</v>
      </c>
      <c r="I105" s="7">
        <v>0</v>
      </c>
      <c r="J105" s="7">
        <v>1</v>
      </c>
      <c r="K105" s="7">
        <v>2</v>
      </c>
      <c r="L105" s="7">
        <v>0</v>
      </c>
      <c r="M105" s="7">
        <v>0</v>
      </c>
      <c r="N105" s="8">
        <f t="shared" si="1"/>
        <v>7</v>
      </c>
      <c r="O105" s="6"/>
      <c r="P105" s="9"/>
    </row>
    <row r="106" spans="1:16" ht="12.75">
      <c r="A106" s="6">
        <v>1936</v>
      </c>
      <c r="B106" s="7">
        <v>0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8">
        <f t="shared" si="1"/>
        <v>3</v>
      </c>
      <c r="O106" s="6"/>
      <c r="P106" s="9"/>
    </row>
    <row r="107" spans="1:16" ht="12.75">
      <c r="A107" s="6">
        <v>1937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1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8">
        <f t="shared" si="1"/>
        <v>1</v>
      </c>
      <c r="O107" s="6"/>
      <c r="P107" s="9"/>
    </row>
    <row r="108" spans="1:16" ht="12.75">
      <c r="A108" s="6">
        <v>1938</v>
      </c>
      <c r="B108" s="7">
        <v>0</v>
      </c>
      <c r="C108" s="7">
        <v>0</v>
      </c>
      <c r="D108" s="7">
        <v>0</v>
      </c>
      <c r="E108" s="7">
        <v>0</v>
      </c>
      <c r="F108" s="7">
        <v>1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0</v>
      </c>
      <c r="N108" s="8">
        <f t="shared" si="1"/>
        <v>2</v>
      </c>
      <c r="O108" s="6"/>
      <c r="P108" s="9"/>
    </row>
    <row r="109" spans="1:16" ht="12.75">
      <c r="A109" s="6">
        <v>1939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8">
        <f t="shared" si="1"/>
        <v>0</v>
      </c>
      <c r="O109" s="6"/>
      <c r="P109" s="9"/>
    </row>
    <row r="110" spans="1:16" ht="12.75">
      <c r="A110" s="6"/>
      <c r="B110" s="6" t="s">
        <v>2</v>
      </c>
      <c r="C110" s="6" t="s">
        <v>3</v>
      </c>
      <c r="D110" s="6" t="s">
        <v>4</v>
      </c>
      <c r="E110" s="6" t="s">
        <v>5</v>
      </c>
      <c r="F110" s="6" t="s">
        <v>6</v>
      </c>
      <c r="G110" s="6" t="s">
        <v>7</v>
      </c>
      <c r="H110" s="6" t="s">
        <v>8</v>
      </c>
      <c r="I110" s="6" t="s">
        <v>9</v>
      </c>
      <c r="J110" s="6" t="s">
        <v>10</v>
      </c>
      <c r="K110" s="6" t="s">
        <v>13</v>
      </c>
      <c r="L110" s="6" t="s">
        <v>11</v>
      </c>
      <c r="M110" s="6" t="s">
        <v>12</v>
      </c>
      <c r="N110" s="8"/>
      <c r="O110" s="6"/>
      <c r="P110" s="9"/>
    </row>
    <row r="111" spans="1:16" ht="12.75">
      <c r="A111" s="6">
        <v>1940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2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8">
        <f t="shared" si="1"/>
        <v>2</v>
      </c>
      <c r="O111" s="6"/>
      <c r="P111" s="9">
        <f>(SUM(N111:N120)/N188)</f>
        <v>0.02689486552567237</v>
      </c>
    </row>
    <row r="112" spans="1:16" ht="12.75">
      <c r="A112" s="6">
        <v>1941</v>
      </c>
      <c r="B112" s="7">
        <v>0</v>
      </c>
      <c r="C112" s="7">
        <v>0</v>
      </c>
      <c r="D112" s="7">
        <v>0</v>
      </c>
      <c r="E112" s="7">
        <v>3</v>
      </c>
      <c r="F112" s="7">
        <v>0</v>
      </c>
      <c r="G112" s="7">
        <v>0</v>
      </c>
      <c r="H112" s="7">
        <v>0</v>
      </c>
      <c r="I112" s="7">
        <v>0</v>
      </c>
      <c r="J112" s="7">
        <v>1</v>
      </c>
      <c r="K112" s="7">
        <v>0</v>
      </c>
      <c r="L112" s="7">
        <v>0</v>
      </c>
      <c r="M112" s="7">
        <v>0</v>
      </c>
      <c r="N112" s="8">
        <f t="shared" si="1"/>
        <v>4</v>
      </c>
      <c r="O112" s="6"/>
      <c r="P112" s="9"/>
    </row>
    <row r="113" spans="1:16" ht="12.75">
      <c r="A113" s="6">
        <v>1942</v>
      </c>
      <c r="B113" s="7">
        <v>0</v>
      </c>
      <c r="C113" s="7">
        <v>0</v>
      </c>
      <c r="D113" s="7">
        <v>0</v>
      </c>
      <c r="E113" s="7">
        <v>1</v>
      </c>
      <c r="F113" s="7">
        <v>3</v>
      </c>
      <c r="G113" s="7">
        <v>1</v>
      </c>
      <c r="H113" s="7">
        <v>2</v>
      </c>
      <c r="I113" s="7">
        <v>0</v>
      </c>
      <c r="J113" s="7">
        <v>2</v>
      </c>
      <c r="K113" s="7">
        <v>0</v>
      </c>
      <c r="L113" s="7">
        <v>0</v>
      </c>
      <c r="M113" s="7">
        <v>0</v>
      </c>
      <c r="N113" s="8">
        <f t="shared" si="1"/>
        <v>9</v>
      </c>
      <c r="O113" s="6"/>
      <c r="P113" s="9"/>
    </row>
    <row r="114" spans="1:16" ht="12.75">
      <c r="A114" s="6">
        <v>1943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8">
        <f t="shared" si="1"/>
        <v>0</v>
      </c>
      <c r="O114" s="6"/>
      <c r="P114" s="9"/>
    </row>
    <row r="115" spans="1:16" ht="12.75">
      <c r="A115" s="6">
        <v>1944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4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8">
        <f t="shared" si="1"/>
        <v>5</v>
      </c>
      <c r="O115" s="6"/>
      <c r="P115" s="9"/>
    </row>
    <row r="116" spans="1:16" ht="12.75">
      <c r="A116" s="6">
        <v>1945</v>
      </c>
      <c r="B116" s="7">
        <v>0</v>
      </c>
      <c r="C116" s="7">
        <v>0</v>
      </c>
      <c r="D116" s="7">
        <v>1</v>
      </c>
      <c r="E116" s="7">
        <v>1</v>
      </c>
      <c r="F116" s="7">
        <v>1</v>
      </c>
      <c r="G116" s="7">
        <v>0</v>
      </c>
      <c r="H116" s="7">
        <v>0</v>
      </c>
      <c r="I116" s="7">
        <v>0</v>
      </c>
      <c r="J116" s="7">
        <v>1</v>
      </c>
      <c r="K116" s="7">
        <v>0</v>
      </c>
      <c r="L116" s="7">
        <v>0</v>
      </c>
      <c r="M116" s="7">
        <v>0</v>
      </c>
      <c r="N116" s="8">
        <f t="shared" si="1"/>
        <v>4</v>
      </c>
      <c r="O116" s="6"/>
      <c r="P116" s="9"/>
    </row>
    <row r="117" spans="1:16" ht="12.75">
      <c r="A117" s="6">
        <v>1946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1</v>
      </c>
      <c r="K117" s="7">
        <v>0</v>
      </c>
      <c r="L117" s="7">
        <v>0</v>
      </c>
      <c r="M117" s="7">
        <v>0</v>
      </c>
      <c r="N117" s="8">
        <f t="shared" si="1"/>
        <v>1</v>
      </c>
      <c r="O117" s="6"/>
      <c r="P117" s="9"/>
    </row>
    <row r="118" spans="1:16" ht="12.75">
      <c r="A118" s="6">
        <v>1947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8">
        <f t="shared" si="1"/>
        <v>0</v>
      </c>
      <c r="O118" s="6"/>
      <c r="P118" s="9"/>
    </row>
    <row r="119" spans="1:16" ht="12.75">
      <c r="A119" s="6">
        <v>1948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8">
        <f t="shared" si="1"/>
        <v>4</v>
      </c>
      <c r="O119" s="6"/>
      <c r="P119" s="9"/>
    </row>
    <row r="120" spans="1:16" ht="12.75">
      <c r="A120" s="6">
        <v>1949</v>
      </c>
      <c r="B120" s="7">
        <v>0</v>
      </c>
      <c r="C120" s="7">
        <v>0</v>
      </c>
      <c r="D120" s="7">
        <v>0</v>
      </c>
      <c r="E120" s="7">
        <v>0</v>
      </c>
      <c r="F120" s="7">
        <v>2</v>
      </c>
      <c r="G120" s="7">
        <v>0</v>
      </c>
      <c r="H120" s="7">
        <v>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8">
        <f t="shared" si="1"/>
        <v>4</v>
      </c>
      <c r="O120" s="6"/>
      <c r="P120" s="9"/>
    </row>
    <row r="121" spans="1:16" ht="12.75">
      <c r="A121" s="6"/>
      <c r="B121" s="6" t="s">
        <v>2</v>
      </c>
      <c r="C121" s="6" t="s">
        <v>3</v>
      </c>
      <c r="D121" s="6" t="s">
        <v>4</v>
      </c>
      <c r="E121" s="6" t="s">
        <v>5</v>
      </c>
      <c r="F121" s="6" t="s">
        <v>6</v>
      </c>
      <c r="G121" s="6" t="s">
        <v>7</v>
      </c>
      <c r="H121" s="6" t="s">
        <v>8</v>
      </c>
      <c r="I121" s="6" t="s">
        <v>9</v>
      </c>
      <c r="J121" s="6" t="s">
        <v>10</v>
      </c>
      <c r="K121" s="6" t="s">
        <v>13</v>
      </c>
      <c r="L121" s="6" t="s">
        <v>11</v>
      </c>
      <c r="M121" s="6" t="s">
        <v>12</v>
      </c>
      <c r="N121" s="8"/>
      <c r="O121" s="6"/>
      <c r="P121" s="9"/>
    </row>
    <row r="122" spans="1:16" ht="12.75">
      <c r="A122" s="6">
        <v>1950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5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8">
        <f t="shared" si="1"/>
        <v>6</v>
      </c>
      <c r="O122" s="6"/>
      <c r="P122" s="9">
        <f>(SUM(N122:N131)/N188)</f>
        <v>0.08394458027709861</v>
      </c>
    </row>
    <row r="123" spans="1:16" ht="12.75">
      <c r="A123" s="6">
        <v>1951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1</v>
      </c>
      <c r="H123" s="7">
        <v>1</v>
      </c>
      <c r="I123" s="7">
        <v>0</v>
      </c>
      <c r="J123" s="7">
        <v>3</v>
      </c>
      <c r="K123" s="7">
        <v>0</v>
      </c>
      <c r="L123" s="7">
        <v>0</v>
      </c>
      <c r="M123" s="7">
        <v>0</v>
      </c>
      <c r="N123" s="8">
        <f t="shared" si="1"/>
        <v>5</v>
      </c>
      <c r="O123" s="6"/>
      <c r="P123" s="9"/>
    </row>
    <row r="124" spans="1:16" ht="12.75">
      <c r="A124" s="6">
        <v>1952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1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8">
        <f t="shared" si="1"/>
        <v>1</v>
      </c>
      <c r="O124" s="6"/>
      <c r="P124" s="9"/>
    </row>
    <row r="125" spans="1:16" ht="12.75">
      <c r="A125" s="6">
        <v>1953</v>
      </c>
      <c r="B125" s="7">
        <v>0</v>
      </c>
      <c r="C125" s="7">
        <v>0</v>
      </c>
      <c r="D125" s="7">
        <v>0</v>
      </c>
      <c r="E125" s="7">
        <v>0</v>
      </c>
      <c r="F125" s="7">
        <v>3</v>
      </c>
      <c r="G125" s="7">
        <v>1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8">
        <f t="shared" si="1"/>
        <v>4</v>
      </c>
      <c r="O125" s="6"/>
      <c r="P125" s="9"/>
    </row>
    <row r="126" spans="1:16" ht="12.75">
      <c r="A126" s="6">
        <v>1954</v>
      </c>
      <c r="B126" s="7">
        <v>0</v>
      </c>
      <c r="C126" s="7">
        <v>0</v>
      </c>
      <c r="D126" s="7">
        <v>0</v>
      </c>
      <c r="E126" s="7">
        <v>6</v>
      </c>
      <c r="F126" s="7">
        <v>0</v>
      </c>
      <c r="G126" s="7">
        <v>4</v>
      </c>
      <c r="H126" s="7">
        <v>1</v>
      </c>
      <c r="I126" s="7">
        <v>1</v>
      </c>
      <c r="J126" s="7">
        <v>0</v>
      </c>
      <c r="K126" s="7">
        <v>0</v>
      </c>
      <c r="L126" s="7">
        <v>0</v>
      </c>
      <c r="M126" s="7">
        <v>0</v>
      </c>
      <c r="N126" s="8">
        <f t="shared" si="1"/>
        <v>12</v>
      </c>
      <c r="O126" s="6"/>
      <c r="P126" s="9"/>
    </row>
    <row r="127" spans="1:16" ht="12.75">
      <c r="A127" s="6">
        <v>1955</v>
      </c>
      <c r="B127" s="7">
        <v>0</v>
      </c>
      <c r="C127" s="7">
        <v>0</v>
      </c>
      <c r="D127" s="7">
        <v>0</v>
      </c>
      <c r="E127" s="7">
        <v>4</v>
      </c>
      <c r="F127" s="7">
        <v>3</v>
      </c>
      <c r="G127" s="7">
        <v>0</v>
      </c>
      <c r="H127" s="7">
        <v>2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8">
        <f t="shared" si="1"/>
        <v>9</v>
      </c>
      <c r="O127" s="6"/>
      <c r="P127" s="9"/>
    </row>
    <row r="128" spans="1:16" ht="12.75">
      <c r="A128" s="6">
        <v>1956</v>
      </c>
      <c r="B128" s="7">
        <v>0</v>
      </c>
      <c r="C128" s="7">
        <v>0</v>
      </c>
      <c r="D128" s="7">
        <v>0</v>
      </c>
      <c r="E128" s="7">
        <v>4</v>
      </c>
      <c r="F128" s="7">
        <v>0</v>
      </c>
      <c r="G128" s="7">
        <v>0</v>
      </c>
      <c r="H128" s="7">
        <v>0</v>
      </c>
      <c r="I128" s="7">
        <v>3</v>
      </c>
      <c r="J128" s="7">
        <v>0</v>
      </c>
      <c r="K128" s="7">
        <v>0</v>
      </c>
      <c r="L128" s="7">
        <v>0</v>
      </c>
      <c r="M128" s="7">
        <v>0</v>
      </c>
      <c r="N128" s="8">
        <f t="shared" si="1"/>
        <v>7</v>
      </c>
      <c r="O128" s="6"/>
      <c r="P128" s="9"/>
    </row>
    <row r="129" spans="1:16" ht="12.75">
      <c r="A129" s="6">
        <v>1957</v>
      </c>
      <c r="B129" s="7">
        <v>0</v>
      </c>
      <c r="C129" s="7">
        <v>0</v>
      </c>
      <c r="D129" s="7">
        <v>0</v>
      </c>
      <c r="E129" s="7">
        <v>6</v>
      </c>
      <c r="F129" s="7">
        <v>1</v>
      </c>
      <c r="G129" s="7">
        <v>1</v>
      </c>
      <c r="H129" s="7">
        <v>3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8">
        <f t="shared" si="1"/>
        <v>12</v>
      </c>
      <c r="O129" s="6"/>
      <c r="P129" s="9"/>
    </row>
    <row r="130" spans="1:16" ht="12.75">
      <c r="A130" s="6">
        <v>1958</v>
      </c>
      <c r="B130" s="7">
        <v>0</v>
      </c>
      <c r="C130" s="7">
        <v>0</v>
      </c>
      <c r="D130" s="7">
        <v>0</v>
      </c>
      <c r="E130" s="7">
        <v>0</v>
      </c>
      <c r="F130" s="7">
        <v>3</v>
      </c>
      <c r="G130" s="7">
        <v>8</v>
      </c>
      <c r="H130" s="7">
        <v>2</v>
      </c>
      <c r="I130" s="7">
        <v>2</v>
      </c>
      <c r="J130" s="7">
        <v>0</v>
      </c>
      <c r="K130" s="7">
        <v>2</v>
      </c>
      <c r="L130" s="7">
        <v>0</v>
      </c>
      <c r="M130" s="7">
        <v>0</v>
      </c>
      <c r="N130" s="8">
        <f t="shared" si="1"/>
        <v>17</v>
      </c>
      <c r="O130" s="6"/>
      <c r="P130" s="9"/>
    </row>
    <row r="131" spans="1:16" ht="12.75">
      <c r="A131" s="6">
        <v>1959</v>
      </c>
      <c r="B131" s="7">
        <v>0</v>
      </c>
      <c r="C131" s="7">
        <v>0</v>
      </c>
      <c r="D131" s="7">
        <v>0</v>
      </c>
      <c r="E131" s="7">
        <v>0</v>
      </c>
      <c r="F131" s="7">
        <v>17</v>
      </c>
      <c r="G131" s="7">
        <v>4</v>
      </c>
      <c r="H131" s="7">
        <v>2</v>
      </c>
      <c r="I131" s="7">
        <v>0</v>
      </c>
      <c r="J131" s="7">
        <v>4</v>
      </c>
      <c r="K131" s="7">
        <v>3</v>
      </c>
      <c r="L131" s="7">
        <v>0</v>
      </c>
      <c r="M131" s="7">
        <v>0</v>
      </c>
      <c r="N131" s="8">
        <f t="shared" si="1"/>
        <v>30</v>
      </c>
      <c r="O131" s="6"/>
      <c r="P131" s="9"/>
    </row>
    <row r="132" spans="1:16" ht="12.75">
      <c r="A132" s="6"/>
      <c r="B132" s="6" t="s">
        <v>2</v>
      </c>
      <c r="C132" s="6" t="s">
        <v>3</v>
      </c>
      <c r="D132" s="6" t="s">
        <v>4</v>
      </c>
      <c r="E132" s="6" t="s">
        <v>5</v>
      </c>
      <c r="F132" s="6" t="s">
        <v>6</v>
      </c>
      <c r="G132" s="6" t="s">
        <v>7</v>
      </c>
      <c r="H132" s="6" t="s">
        <v>8</v>
      </c>
      <c r="I132" s="6" t="s">
        <v>9</v>
      </c>
      <c r="J132" s="6" t="s">
        <v>10</v>
      </c>
      <c r="K132" s="6" t="s">
        <v>13</v>
      </c>
      <c r="L132" s="6" t="s">
        <v>11</v>
      </c>
      <c r="M132" s="6" t="s">
        <v>12</v>
      </c>
      <c r="N132" s="8"/>
      <c r="O132" s="6"/>
      <c r="P132" s="9"/>
    </row>
    <row r="133" spans="1:16" ht="12.75">
      <c r="A133" s="6">
        <v>1960</v>
      </c>
      <c r="B133" s="7">
        <v>0</v>
      </c>
      <c r="C133" s="7">
        <v>0</v>
      </c>
      <c r="D133" s="7">
        <v>0</v>
      </c>
      <c r="E133" s="7">
        <v>2</v>
      </c>
      <c r="F133" s="7">
        <v>3</v>
      </c>
      <c r="G133" s="7">
        <v>2</v>
      </c>
      <c r="H133" s="7">
        <v>0</v>
      </c>
      <c r="I133" s="7">
        <v>4</v>
      </c>
      <c r="J133" s="7">
        <v>0</v>
      </c>
      <c r="K133" s="7">
        <v>0</v>
      </c>
      <c r="L133" s="7">
        <v>2</v>
      </c>
      <c r="M133" s="7">
        <v>0</v>
      </c>
      <c r="N133" s="8">
        <f t="shared" si="1"/>
        <v>13</v>
      </c>
      <c r="O133" s="6"/>
      <c r="P133" s="9">
        <f>(SUM(N133:N142)/N188)</f>
        <v>0.15973920130399347</v>
      </c>
    </row>
    <row r="134" spans="1:16" ht="12.75">
      <c r="A134" s="6">
        <v>1961</v>
      </c>
      <c r="B134" s="7">
        <v>0</v>
      </c>
      <c r="C134" s="7">
        <v>0</v>
      </c>
      <c r="D134" s="7">
        <v>0</v>
      </c>
      <c r="E134" s="7">
        <v>0</v>
      </c>
      <c r="F134" s="7">
        <v>1</v>
      </c>
      <c r="G134" s="7">
        <v>0</v>
      </c>
      <c r="H134" s="7">
        <v>0</v>
      </c>
      <c r="I134" s="7">
        <v>2</v>
      </c>
      <c r="J134" s="7">
        <v>6</v>
      </c>
      <c r="K134" s="7">
        <v>0</v>
      </c>
      <c r="L134" s="7">
        <v>0</v>
      </c>
      <c r="M134" s="7">
        <v>0</v>
      </c>
      <c r="N134" s="8">
        <f aca="true" t="shared" si="2" ref="N134:N179">SUM(B134:M134)</f>
        <v>9</v>
      </c>
      <c r="O134" s="6"/>
      <c r="P134" s="9"/>
    </row>
    <row r="135" spans="1:16" ht="12.75">
      <c r="A135" s="6">
        <v>1962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4</v>
      </c>
      <c r="H135" s="7">
        <v>2</v>
      </c>
      <c r="I135" s="7">
        <v>1</v>
      </c>
      <c r="J135" s="7">
        <v>0</v>
      </c>
      <c r="K135" s="7">
        <v>2</v>
      </c>
      <c r="L135" s="7">
        <v>0</v>
      </c>
      <c r="M135" s="7">
        <v>0</v>
      </c>
      <c r="N135" s="8">
        <f t="shared" si="2"/>
        <v>9</v>
      </c>
      <c r="O135" s="6"/>
      <c r="P135" s="9"/>
    </row>
    <row r="136" spans="1:16" ht="12.75">
      <c r="A136" s="6">
        <v>1963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2</v>
      </c>
      <c r="H136" s="7">
        <v>1</v>
      </c>
      <c r="I136" s="7">
        <v>3</v>
      </c>
      <c r="J136" s="7">
        <v>4</v>
      </c>
      <c r="K136" s="7">
        <v>1</v>
      </c>
      <c r="L136" s="7">
        <v>0</v>
      </c>
      <c r="M136" s="7">
        <v>0</v>
      </c>
      <c r="N136" s="8">
        <f t="shared" si="2"/>
        <v>11</v>
      </c>
      <c r="O136" s="6"/>
      <c r="P136" s="9"/>
    </row>
    <row r="137" spans="1:16" ht="12.75">
      <c r="A137" s="6">
        <v>1964</v>
      </c>
      <c r="B137" s="7">
        <v>0</v>
      </c>
      <c r="C137" s="7">
        <v>0</v>
      </c>
      <c r="D137" s="7">
        <v>0</v>
      </c>
      <c r="E137" s="7">
        <v>0</v>
      </c>
      <c r="F137" s="7">
        <v>16</v>
      </c>
      <c r="G137" s="7">
        <v>4</v>
      </c>
      <c r="H137" s="7">
        <v>3</v>
      </c>
      <c r="I137" s="7">
        <v>7</v>
      </c>
      <c r="J137" s="7">
        <v>3</v>
      </c>
      <c r="K137" s="7">
        <v>0</v>
      </c>
      <c r="L137" s="7">
        <v>0</v>
      </c>
      <c r="M137" s="7">
        <v>0</v>
      </c>
      <c r="N137" s="8">
        <f t="shared" si="2"/>
        <v>33</v>
      </c>
      <c r="O137" s="6"/>
      <c r="P137" s="9"/>
    </row>
    <row r="138" spans="1:16" ht="12.75">
      <c r="A138" s="6">
        <v>1965</v>
      </c>
      <c r="B138" s="7">
        <v>0</v>
      </c>
      <c r="C138" s="7">
        <v>0</v>
      </c>
      <c r="D138" s="7">
        <v>0</v>
      </c>
      <c r="E138" s="7">
        <v>6</v>
      </c>
      <c r="F138" s="7">
        <v>9</v>
      </c>
      <c r="G138" s="7">
        <v>2</v>
      </c>
      <c r="H138" s="7">
        <v>4</v>
      </c>
      <c r="I138" s="7">
        <v>0</v>
      </c>
      <c r="J138" s="7">
        <v>1</v>
      </c>
      <c r="K138" s="7">
        <v>0</v>
      </c>
      <c r="L138" s="7">
        <v>0</v>
      </c>
      <c r="M138" s="7">
        <v>0</v>
      </c>
      <c r="N138" s="8">
        <f t="shared" si="2"/>
        <v>22</v>
      </c>
      <c r="O138" s="6"/>
      <c r="P138" s="9"/>
    </row>
    <row r="139" spans="1:16" ht="12.75">
      <c r="A139" s="6">
        <v>1966</v>
      </c>
      <c r="B139" s="7">
        <v>0</v>
      </c>
      <c r="C139" s="7">
        <v>0</v>
      </c>
      <c r="D139" s="7">
        <v>1</v>
      </c>
      <c r="E139" s="7">
        <v>1</v>
      </c>
      <c r="F139" s="7">
        <v>1</v>
      </c>
      <c r="G139" s="7">
        <v>4</v>
      </c>
      <c r="H139" s="7">
        <v>14</v>
      </c>
      <c r="I139" s="7">
        <v>2</v>
      </c>
      <c r="J139" s="7">
        <v>0</v>
      </c>
      <c r="K139" s="7">
        <v>0</v>
      </c>
      <c r="L139" s="7">
        <v>0</v>
      </c>
      <c r="M139" s="7">
        <v>0</v>
      </c>
      <c r="N139" s="8">
        <f t="shared" si="2"/>
        <v>23</v>
      </c>
      <c r="O139" s="6"/>
      <c r="P139" s="9"/>
    </row>
    <row r="140" spans="1:16" ht="12.75">
      <c r="A140" s="6">
        <v>1967</v>
      </c>
      <c r="B140" s="7">
        <v>1</v>
      </c>
      <c r="C140" s="7">
        <v>0</v>
      </c>
      <c r="D140" s="7">
        <v>3</v>
      </c>
      <c r="E140" s="7">
        <v>1</v>
      </c>
      <c r="F140" s="7">
        <v>4</v>
      </c>
      <c r="G140" s="7">
        <v>11</v>
      </c>
      <c r="H140" s="7">
        <v>7</v>
      </c>
      <c r="I140" s="7">
        <v>3</v>
      </c>
      <c r="J140" s="7">
        <v>0</v>
      </c>
      <c r="K140" s="7">
        <v>0</v>
      </c>
      <c r="L140" s="7">
        <v>0</v>
      </c>
      <c r="M140" s="7">
        <v>0</v>
      </c>
      <c r="N140" s="8">
        <f t="shared" si="2"/>
        <v>30</v>
      </c>
      <c r="O140" s="6"/>
      <c r="P140" s="9"/>
    </row>
    <row r="141" spans="1:16" ht="12.75">
      <c r="A141" s="6">
        <v>1968</v>
      </c>
      <c r="B141" s="7">
        <v>0</v>
      </c>
      <c r="C141" s="7">
        <v>0</v>
      </c>
      <c r="D141" s="7">
        <v>1</v>
      </c>
      <c r="E141" s="7">
        <v>2</v>
      </c>
      <c r="F141" s="7">
        <v>1</v>
      </c>
      <c r="G141" s="7">
        <v>4</v>
      </c>
      <c r="H141" s="7">
        <v>2</v>
      </c>
      <c r="I141" s="7">
        <v>7</v>
      </c>
      <c r="J141" s="7">
        <v>0</v>
      </c>
      <c r="K141" s="7">
        <v>0</v>
      </c>
      <c r="L141" s="7">
        <v>0</v>
      </c>
      <c r="M141" s="7">
        <v>0</v>
      </c>
      <c r="N141" s="8">
        <f t="shared" si="2"/>
        <v>17</v>
      </c>
      <c r="O141" s="6"/>
      <c r="P141" s="9"/>
    </row>
    <row r="142" spans="1:16" ht="12.75">
      <c r="A142" s="6">
        <v>1969</v>
      </c>
      <c r="B142" s="7">
        <v>0</v>
      </c>
      <c r="C142" s="7">
        <v>0</v>
      </c>
      <c r="D142" s="7">
        <v>0</v>
      </c>
      <c r="E142" s="7">
        <v>0</v>
      </c>
      <c r="F142" s="7">
        <v>4</v>
      </c>
      <c r="G142" s="7">
        <v>19</v>
      </c>
      <c r="H142" s="7">
        <v>5</v>
      </c>
      <c r="I142" s="7">
        <v>1</v>
      </c>
      <c r="J142" s="7">
        <v>0</v>
      </c>
      <c r="K142" s="7">
        <v>0</v>
      </c>
      <c r="L142" s="7">
        <v>0</v>
      </c>
      <c r="M142" s="7">
        <v>0</v>
      </c>
      <c r="N142" s="8">
        <f t="shared" si="2"/>
        <v>29</v>
      </c>
      <c r="O142" s="6"/>
      <c r="P142" s="9"/>
    </row>
    <row r="143" spans="1:16" ht="12.75">
      <c r="A143" s="6"/>
      <c r="B143" s="6" t="s">
        <v>2</v>
      </c>
      <c r="C143" s="6" t="s">
        <v>3</v>
      </c>
      <c r="D143" s="6" t="s">
        <v>4</v>
      </c>
      <c r="E143" s="6" t="s">
        <v>5</v>
      </c>
      <c r="F143" s="6" t="s">
        <v>6</v>
      </c>
      <c r="G143" s="6" t="s">
        <v>7</v>
      </c>
      <c r="H143" s="6" t="s">
        <v>8</v>
      </c>
      <c r="I143" s="6" t="s">
        <v>9</v>
      </c>
      <c r="J143" s="6" t="s">
        <v>10</v>
      </c>
      <c r="K143" s="6" t="s">
        <v>13</v>
      </c>
      <c r="L143" s="6" t="s">
        <v>11</v>
      </c>
      <c r="M143" s="6" t="s">
        <v>12</v>
      </c>
      <c r="N143" s="8"/>
      <c r="O143" s="6"/>
      <c r="P143" s="9"/>
    </row>
    <row r="144" spans="1:16" ht="12.75">
      <c r="A144" s="6">
        <v>1970</v>
      </c>
      <c r="B144" s="7">
        <v>0</v>
      </c>
      <c r="C144" s="7">
        <v>0</v>
      </c>
      <c r="D144" s="7">
        <v>0</v>
      </c>
      <c r="E144" s="7">
        <v>6</v>
      </c>
      <c r="F144" s="7">
        <v>3</v>
      </c>
      <c r="G144" s="7">
        <v>1</v>
      </c>
      <c r="H144" s="7">
        <v>8</v>
      </c>
      <c r="I144" s="7">
        <v>0</v>
      </c>
      <c r="J144" s="7">
        <v>4</v>
      </c>
      <c r="K144" s="7">
        <v>1</v>
      </c>
      <c r="L144" s="7">
        <v>0</v>
      </c>
      <c r="M144" s="7">
        <v>5</v>
      </c>
      <c r="N144" s="8">
        <f t="shared" si="2"/>
        <v>28</v>
      </c>
      <c r="O144" s="6"/>
      <c r="P144" s="9">
        <f>(SUM(N144:N153)/N188)</f>
        <v>0.1532192339038305</v>
      </c>
    </row>
    <row r="145" spans="1:16" ht="12.75">
      <c r="A145" s="6">
        <v>1971</v>
      </c>
      <c r="B145" s="7">
        <v>0</v>
      </c>
      <c r="C145" s="7">
        <v>0</v>
      </c>
      <c r="D145" s="7">
        <v>0</v>
      </c>
      <c r="E145" s="7">
        <v>0</v>
      </c>
      <c r="F145" s="7">
        <v>3</v>
      </c>
      <c r="G145" s="7">
        <v>15</v>
      </c>
      <c r="H145" s="7">
        <v>5</v>
      </c>
      <c r="I145" s="7">
        <v>0</v>
      </c>
      <c r="J145" s="7">
        <v>5</v>
      </c>
      <c r="K145" s="7">
        <v>1</v>
      </c>
      <c r="L145" s="7">
        <v>0</v>
      </c>
      <c r="M145" s="7">
        <v>1</v>
      </c>
      <c r="N145" s="8">
        <f t="shared" si="2"/>
        <v>30</v>
      </c>
      <c r="O145" s="6"/>
      <c r="P145" s="9"/>
    </row>
    <row r="146" spans="1:16" ht="12.75">
      <c r="A146" s="6">
        <v>1972</v>
      </c>
      <c r="B146" s="7">
        <v>0</v>
      </c>
      <c r="C146" s="7">
        <v>0</v>
      </c>
      <c r="D146" s="7">
        <v>0</v>
      </c>
      <c r="E146" s="7">
        <v>0</v>
      </c>
      <c r="F146" s="7">
        <v>2</v>
      </c>
      <c r="G146" s="7">
        <v>2</v>
      </c>
      <c r="H146" s="7">
        <v>7</v>
      </c>
      <c r="I146" s="7">
        <v>2</v>
      </c>
      <c r="J146" s="7">
        <v>10</v>
      </c>
      <c r="K146" s="7">
        <v>0</v>
      </c>
      <c r="L146" s="7">
        <v>0</v>
      </c>
      <c r="M146" s="7">
        <v>0</v>
      </c>
      <c r="N146" s="8">
        <f t="shared" si="2"/>
        <v>23</v>
      </c>
      <c r="O146" s="6"/>
      <c r="P146" s="9"/>
    </row>
    <row r="147" spans="1:16" ht="12.75">
      <c r="A147" s="6">
        <v>1973</v>
      </c>
      <c r="B147" s="7">
        <v>0</v>
      </c>
      <c r="C147" s="7">
        <v>0</v>
      </c>
      <c r="D147" s="7">
        <v>2</v>
      </c>
      <c r="E147" s="7">
        <v>0</v>
      </c>
      <c r="F147" s="7">
        <v>1</v>
      </c>
      <c r="G147" s="7">
        <v>5</v>
      </c>
      <c r="H147" s="7">
        <v>5</v>
      </c>
      <c r="I147" s="7">
        <v>3</v>
      </c>
      <c r="J147" s="7">
        <v>0</v>
      </c>
      <c r="K147" s="7">
        <v>1</v>
      </c>
      <c r="L147" s="7">
        <v>0</v>
      </c>
      <c r="M147" s="7">
        <v>0</v>
      </c>
      <c r="N147" s="8">
        <f t="shared" si="2"/>
        <v>17</v>
      </c>
      <c r="O147" s="6"/>
      <c r="P147" s="9"/>
    </row>
    <row r="148" spans="1:16" ht="12.75">
      <c r="A148" s="6">
        <v>1974</v>
      </c>
      <c r="B148" s="7">
        <v>0</v>
      </c>
      <c r="C148" s="7">
        <v>0</v>
      </c>
      <c r="D148" s="7">
        <v>0</v>
      </c>
      <c r="E148" s="7">
        <v>6</v>
      </c>
      <c r="F148" s="7">
        <v>1</v>
      </c>
      <c r="G148" s="7">
        <v>7</v>
      </c>
      <c r="H148" s="7">
        <v>0</v>
      </c>
      <c r="I148" s="7">
        <v>1</v>
      </c>
      <c r="J148" s="7">
        <v>0</v>
      </c>
      <c r="K148" s="7">
        <v>0</v>
      </c>
      <c r="L148" s="7">
        <v>0</v>
      </c>
      <c r="M148" s="7">
        <v>0</v>
      </c>
      <c r="N148" s="8">
        <f t="shared" si="2"/>
        <v>15</v>
      </c>
      <c r="O148" s="6"/>
      <c r="P148" s="9"/>
    </row>
    <row r="149" spans="1:16" ht="12.75">
      <c r="A149" s="6">
        <v>1975</v>
      </c>
      <c r="B149" s="7">
        <v>0</v>
      </c>
      <c r="C149" s="7">
        <v>0</v>
      </c>
      <c r="D149" s="7">
        <v>0</v>
      </c>
      <c r="E149" s="7">
        <v>1</v>
      </c>
      <c r="F149" s="7">
        <v>0</v>
      </c>
      <c r="G149" s="7">
        <v>2</v>
      </c>
      <c r="H149" s="7">
        <v>0</v>
      </c>
      <c r="I149" s="7">
        <v>5</v>
      </c>
      <c r="J149" s="7">
        <v>0</v>
      </c>
      <c r="K149" s="7">
        <v>0</v>
      </c>
      <c r="L149" s="7">
        <v>0</v>
      </c>
      <c r="M149" s="7">
        <v>0</v>
      </c>
      <c r="N149" s="8">
        <f t="shared" si="2"/>
        <v>8</v>
      </c>
      <c r="O149" s="6"/>
      <c r="P149" s="9"/>
    </row>
    <row r="150" spans="1:16" ht="12.75">
      <c r="A150" s="6">
        <v>1976</v>
      </c>
      <c r="B150" s="7">
        <v>0</v>
      </c>
      <c r="C150" s="7">
        <v>0</v>
      </c>
      <c r="D150" s="7">
        <v>0</v>
      </c>
      <c r="E150" s="7">
        <v>1</v>
      </c>
      <c r="F150" s="7">
        <v>0</v>
      </c>
      <c r="G150" s="7">
        <v>10</v>
      </c>
      <c r="H150" s="7">
        <v>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8">
        <f t="shared" si="2"/>
        <v>12</v>
      </c>
      <c r="O150" s="6"/>
      <c r="P150" s="9"/>
    </row>
    <row r="151" spans="1:16" ht="12.75">
      <c r="A151" s="6">
        <v>1977</v>
      </c>
      <c r="B151" s="7">
        <v>0</v>
      </c>
      <c r="C151" s="7">
        <v>0</v>
      </c>
      <c r="D151" s="7">
        <v>0</v>
      </c>
      <c r="E151" s="7">
        <v>1</v>
      </c>
      <c r="F151" s="7">
        <v>2</v>
      </c>
      <c r="G151" s="7">
        <v>2</v>
      </c>
      <c r="H151" s="7">
        <v>5</v>
      </c>
      <c r="I151" s="7">
        <v>4</v>
      </c>
      <c r="J151" s="7">
        <v>1</v>
      </c>
      <c r="K151" s="7">
        <v>0</v>
      </c>
      <c r="L151" s="7">
        <v>0</v>
      </c>
      <c r="M151" s="7">
        <v>0</v>
      </c>
      <c r="N151" s="8">
        <f t="shared" si="2"/>
        <v>15</v>
      </c>
      <c r="O151" s="6"/>
      <c r="P151" s="9"/>
    </row>
    <row r="152" spans="1:16" ht="12.75">
      <c r="A152" s="6">
        <v>1978</v>
      </c>
      <c r="B152" s="7">
        <v>0</v>
      </c>
      <c r="C152" s="7">
        <v>0</v>
      </c>
      <c r="D152" s="7">
        <v>0</v>
      </c>
      <c r="E152" s="7">
        <v>1</v>
      </c>
      <c r="F152" s="7">
        <v>2</v>
      </c>
      <c r="G152" s="7">
        <v>3</v>
      </c>
      <c r="H152" s="7">
        <v>3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8">
        <f t="shared" si="2"/>
        <v>10</v>
      </c>
      <c r="O152" s="6"/>
      <c r="P152" s="9"/>
    </row>
    <row r="153" spans="1:16" ht="12.75">
      <c r="A153" s="6">
        <v>1979</v>
      </c>
      <c r="B153" s="7">
        <v>0</v>
      </c>
      <c r="C153" s="7">
        <v>0</v>
      </c>
      <c r="D153" s="7">
        <v>0</v>
      </c>
      <c r="E153" s="7">
        <v>0</v>
      </c>
      <c r="F153" s="7">
        <v>2</v>
      </c>
      <c r="G153" s="7">
        <v>9</v>
      </c>
      <c r="H153" s="7">
        <v>2</v>
      </c>
      <c r="I153" s="7">
        <v>15</v>
      </c>
      <c r="J153" s="7">
        <v>1</v>
      </c>
      <c r="K153" s="7">
        <v>1</v>
      </c>
      <c r="L153" s="7">
        <v>0</v>
      </c>
      <c r="M153" s="7">
        <v>0</v>
      </c>
      <c r="N153" s="8">
        <f t="shared" si="2"/>
        <v>30</v>
      </c>
      <c r="O153" s="6"/>
      <c r="P153" s="9"/>
    </row>
    <row r="154" spans="1:16" ht="12.75">
      <c r="A154" s="6"/>
      <c r="B154" s="6" t="s">
        <v>2</v>
      </c>
      <c r="C154" s="6" t="s">
        <v>3</v>
      </c>
      <c r="D154" s="6" t="s">
        <v>4</v>
      </c>
      <c r="E154" s="6" t="s">
        <v>5</v>
      </c>
      <c r="F154" s="6" t="s">
        <v>6</v>
      </c>
      <c r="G154" s="6" t="s">
        <v>7</v>
      </c>
      <c r="H154" s="6" t="s">
        <v>8</v>
      </c>
      <c r="I154" s="6" t="s">
        <v>9</v>
      </c>
      <c r="J154" s="6" t="s">
        <v>10</v>
      </c>
      <c r="K154" s="6" t="s">
        <v>13</v>
      </c>
      <c r="L154" s="6" t="s">
        <v>11</v>
      </c>
      <c r="M154" s="6" t="s">
        <v>12</v>
      </c>
      <c r="N154" s="8"/>
      <c r="O154" s="6"/>
      <c r="P154" s="9"/>
    </row>
    <row r="155" spans="1:16" ht="12.75">
      <c r="A155" s="6">
        <v>1980</v>
      </c>
      <c r="B155" s="7">
        <v>0</v>
      </c>
      <c r="C155" s="7">
        <v>0</v>
      </c>
      <c r="D155" s="7">
        <v>0</v>
      </c>
      <c r="E155" s="7">
        <v>5</v>
      </c>
      <c r="F155" s="7">
        <v>4</v>
      </c>
      <c r="G155" s="7">
        <v>12</v>
      </c>
      <c r="H155" s="7">
        <v>16</v>
      </c>
      <c r="I155" s="7">
        <v>4</v>
      </c>
      <c r="J155" s="7">
        <v>2</v>
      </c>
      <c r="K155" s="7">
        <v>0</v>
      </c>
      <c r="L155" s="7">
        <v>0</v>
      </c>
      <c r="M155" s="7">
        <v>0</v>
      </c>
      <c r="N155" s="8">
        <f t="shared" si="2"/>
        <v>43</v>
      </c>
      <c r="O155" s="6"/>
      <c r="P155" s="9">
        <f>(SUM(N155:N164)/N188)</f>
        <v>0.1980440097799511</v>
      </c>
    </row>
    <row r="156" spans="1:16" ht="12.75">
      <c r="A156" s="6">
        <v>1981</v>
      </c>
      <c r="B156" s="7">
        <v>0</v>
      </c>
      <c r="C156" s="7">
        <v>0</v>
      </c>
      <c r="D156" s="7">
        <v>0</v>
      </c>
      <c r="E156" s="7">
        <v>3</v>
      </c>
      <c r="F156" s="7">
        <v>0</v>
      </c>
      <c r="G156" s="7">
        <v>10</v>
      </c>
      <c r="H156" s="7">
        <v>5</v>
      </c>
      <c r="I156" s="7">
        <v>3</v>
      </c>
      <c r="J156" s="7">
        <v>0</v>
      </c>
      <c r="K156" s="7">
        <v>0</v>
      </c>
      <c r="L156" s="7">
        <v>0</v>
      </c>
      <c r="M156" s="7">
        <v>0</v>
      </c>
      <c r="N156" s="8">
        <f t="shared" si="2"/>
        <v>21</v>
      </c>
      <c r="O156" s="6"/>
      <c r="P156" s="9"/>
    </row>
    <row r="157" spans="1:16" ht="12.75">
      <c r="A157" s="6">
        <v>1982</v>
      </c>
      <c r="B157" s="7">
        <v>0</v>
      </c>
      <c r="C157" s="7">
        <v>0</v>
      </c>
      <c r="D157" s="7">
        <v>1</v>
      </c>
      <c r="E157" s="7">
        <v>0</v>
      </c>
      <c r="F157" s="7">
        <v>5</v>
      </c>
      <c r="G157" s="7">
        <v>0</v>
      </c>
      <c r="H157" s="7">
        <v>3</v>
      </c>
      <c r="I157" s="7">
        <v>0</v>
      </c>
      <c r="J157" s="7">
        <v>7</v>
      </c>
      <c r="K157" s="7">
        <v>0</v>
      </c>
      <c r="L157" s="7">
        <v>0</v>
      </c>
      <c r="M157" s="7">
        <v>0</v>
      </c>
      <c r="N157" s="8">
        <f t="shared" si="2"/>
        <v>16</v>
      </c>
      <c r="O157" s="6"/>
      <c r="P157" s="9"/>
    </row>
    <row r="158" spans="1:16" ht="12.75">
      <c r="A158" s="6">
        <v>1983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4</v>
      </c>
      <c r="H158" s="7">
        <v>25</v>
      </c>
      <c r="I158" s="7">
        <v>2</v>
      </c>
      <c r="J158" s="7">
        <v>0</v>
      </c>
      <c r="K158" s="7">
        <v>0</v>
      </c>
      <c r="L158" s="7">
        <v>0</v>
      </c>
      <c r="M158" s="7">
        <v>0</v>
      </c>
      <c r="N158" s="8">
        <f t="shared" si="2"/>
        <v>31</v>
      </c>
      <c r="O158" s="6"/>
      <c r="P158" s="9"/>
    </row>
    <row r="159" spans="1:16" ht="12.75">
      <c r="A159" s="6">
        <v>1984</v>
      </c>
      <c r="B159" s="7">
        <v>0</v>
      </c>
      <c r="C159" s="7">
        <v>0</v>
      </c>
      <c r="D159" s="7">
        <v>0</v>
      </c>
      <c r="E159" s="7">
        <v>11</v>
      </c>
      <c r="F159" s="7">
        <v>0</v>
      </c>
      <c r="G159" s="7">
        <v>15</v>
      </c>
      <c r="H159" s="7">
        <v>4</v>
      </c>
      <c r="I159" s="7">
        <v>1</v>
      </c>
      <c r="J159" s="7">
        <v>1</v>
      </c>
      <c r="K159" s="7">
        <v>2</v>
      </c>
      <c r="L159" s="7">
        <v>0</v>
      </c>
      <c r="M159" s="7">
        <v>0</v>
      </c>
      <c r="N159" s="8">
        <f t="shared" si="2"/>
        <v>34</v>
      </c>
      <c r="O159" s="6"/>
      <c r="P159" s="9"/>
    </row>
    <row r="160" spans="1:16" ht="12.75">
      <c r="A160" s="6">
        <v>1985</v>
      </c>
      <c r="B160" s="7">
        <v>0</v>
      </c>
      <c r="C160" s="7">
        <v>0</v>
      </c>
      <c r="D160" s="7">
        <v>0</v>
      </c>
      <c r="E160" s="7">
        <v>0</v>
      </c>
      <c r="F160" s="7">
        <v>7</v>
      </c>
      <c r="G160" s="7">
        <v>3</v>
      </c>
      <c r="H160" s="7">
        <v>1</v>
      </c>
      <c r="I160" s="7">
        <v>5</v>
      </c>
      <c r="J160" s="7">
        <v>0</v>
      </c>
      <c r="K160" s="7">
        <v>0</v>
      </c>
      <c r="L160" s="7">
        <v>0</v>
      </c>
      <c r="M160" s="7">
        <v>0</v>
      </c>
      <c r="N160" s="8">
        <f t="shared" si="2"/>
        <v>16</v>
      </c>
      <c r="O160" s="6"/>
      <c r="P160" s="9"/>
    </row>
    <row r="161" spans="1:16" ht="12.75">
      <c r="A161" s="6">
        <v>1986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3</v>
      </c>
      <c r="H161" s="7">
        <v>7</v>
      </c>
      <c r="I161" s="7">
        <v>0</v>
      </c>
      <c r="J161" s="7">
        <v>4</v>
      </c>
      <c r="K161" s="7">
        <v>0</v>
      </c>
      <c r="L161" s="7">
        <v>0</v>
      </c>
      <c r="M161" s="7">
        <v>0</v>
      </c>
      <c r="N161" s="8">
        <f t="shared" si="2"/>
        <v>14</v>
      </c>
      <c r="O161" s="6"/>
      <c r="P161" s="9"/>
    </row>
    <row r="162" spans="1:16" ht="12.75">
      <c r="A162" s="6">
        <v>1987</v>
      </c>
      <c r="B162" s="7">
        <v>0</v>
      </c>
      <c r="C162" s="7">
        <v>0</v>
      </c>
      <c r="D162" s="7">
        <v>0</v>
      </c>
      <c r="E162" s="7">
        <v>0</v>
      </c>
      <c r="F162" s="7">
        <v>1</v>
      </c>
      <c r="G162" s="7">
        <v>2</v>
      </c>
      <c r="H162" s="7">
        <v>7</v>
      </c>
      <c r="I162" s="7">
        <v>5</v>
      </c>
      <c r="J162" s="7">
        <v>1</v>
      </c>
      <c r="K162" s="7">
        <v>0</v>
      </c>
      <c r="L162" s="7">
        <v>0</v>
      </c>
      <c r="M162" s="7">
        <v>0</v>
      </c>
      <c r="N162" s="8">
        <f t="shared" si="2"/>
        <v>16</v>
      </c>
      <c r="O162" s="6"/>
      <c r="P162" s="9"/>
    </row>
    <row r="163" spans="1:16" ht="12.75">
      <c r="A163" s="6">
        <v>1988</v>
      </c>
      <c r="B163" s="7">
        <v>0</v>
      </c>
      <c r="C163" s="7">
        <v>0</v>
      </c>
      <c r="D163" s="7">
        <v>0</v>
      </c>
      <c r="E163" s="7">
        <v>0</v>
      </c>
      <c r="F163" s="7">
        <v>24</v>
      </c>
      <c r="G163" s="7">
        <v>1</v>
      </c>
      <c r="H163" s="7">
        <v>2</v>
      </c>
      <c r="I163" s="7">
        <v>6</v>
      </c>
      <c r="J163" s="7">
        <v>2</v>
      </c>
      <c r="K163" s="7">
        <v>0</v>
      </c>
      <c r="L163" s="7">
        <v>0</v>
      </c>
      <c r="M163" s="7">
        <v>0</v>
      </c>
      <c r="N163" s="8">
        <f t="shared" si="2"/>
        <v>35</v>
      </c>
      <c r="O163" s="6"/>
      <c r="P163" s="9"/>
    </row>
    <row r="164" spans="1:16" ht="12.75">
      <c r="A164" s="6">
        <v>1989</v>
      </c>
      <c r="B164" s="7">
        <v>0</v>
      </c>
      <c r="C164" s="7">
        <v>0</v>
      </c>
      <c r="D164" s="7">
        <v>0</v>
      </c>
      <c r="E164" s="7">
        <v>0</v>
      </c>
      <c r="F164" s="7">
        <v>10</v>
      </c>
      <c r="G164" s="7">
        <v>7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8">
        <f t="shared" si="2"/>
        <v>17</v>
      </c>
      <c r="O164" s="6"/>
      <c r="P164" s="9"/>
    </row>
    <row r="165" spans="1:16" ht="12.75">
      <c r="A165" s="6"/>
      <c r="B165" s="6" t="s">
        <v>2</v>
      </c>
      <c r="C165" s="6" t="s">
        <v>3</v>
      </c>
      <c r="D165" s="6" t="s">
        <v>4</v>
      </c>
      <c r="E165" s="6" t="s">
        <v>5</v>
      </c>
      <c r="F165" s="6" t="s">
        <v>6</v>
      </c>
      <c r="G165" s="6" t="s">
        <v>7</v>
      </c>
      <c r="H165" s="6" t="s">
        <v>8</v>
      </c>
      <c r="I165" s="6" t="s">
        <v>9</v>
      </c>
      <c r="J165" s="6" t="s">
        <v>10</v>
      </c>
      <c r="K165" s="6" t="s">
        <v>13</v>
      </c>
      <c r="L165" s="6" t="s">
        <v>11</v>
      </c>
      <c r="M165" s="6" t="s">
        <v>12</v>
      </c>
      <c r="N165" s="8"/>
      <c r="O165" s="6"/>
      <c r="P165" s="9"/>
    </row>
    <row r="166" spans="1:16" ht="12.75">
      <c r="A166" s="6">
        <v>1990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4</v>
      </c>
      <c r="H166" s="7">
        <v>0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8">
        <f t="shared" si="2"/>
        <v>9</v>
      </c>
      <c r="O166" s="6"/>
      <c r="P166" s="9">
        <f>(SUM(N166:N175)/N188)</f>
        <v>0.15810920945395274</v>
      </c>
    </row>
    <row r="167" spans="1:16" ht="12.75">
      <c r="A167" s="6">
        <v>1991</v>
      </c>
      <c r="B167" s="7">
        <v>0</v>
      </c>
      <c r="C167" s="7">
        <v>0</v>
      </c>
      <c r="D167" s="7">
        <v>1</v>
      </c>
      <c r="E167" s="7">
        <v>1</v>
      </c>
      <c r="F167" s="7">
        <v>3</v>
      </c>
      <c r="G167" s="7">
        <v>2</v>
      </c>
      <c r="H167" s="7">
        <v>2</v>
      </c>
      <c r="I167" s="7">
        <v>0</v>
      </c>
      <c r="J167" s="7">
        <v>1</v>
      </c>
      <c r="K167" s="7">
        <v>0</v>
      </c>
      <c r="L167" s="7">
        <v>0</v>
      </c>
      <c r="M167" s="7">
        <v>0</v>
      </c>
      <c r="N167" s="8">
        <f t="shared" si="2"/>
        <v>10</v>
      </c>
      <c r="O167" s="6"/>
      <c r="P167" s="9"/>
    </row>
    <row r="168" spans="1:16" ht="12.75">
      <c r="A168" s="6">
        <v>1992</v>
      </c>
      <c r="B168" s="7">
        <v>0</v>
      </c>
      <c r="C168" s="7">
        <v>0</v>
      </c>
      <c r="D168" s="7">
        <v>0</v>
      </c>
      <c r="E168" s="7">
        <v>2</v>
      </c>
      <c r="F168" s="7">
        <v>5</v>
      </c>
      <c r="G168" s="7">
        <v>3</v>
      </c>
      <c r="H168" s="7">
        <v>1</v>
      </c>
      <c r="I168" s="7">
        <v>4</v>
      </c>
      <c r="J168" s="7">
        <v>7</v>
      </c>
      <c r="K168" s="7">
        <v>4</v>
      </c>
      <c r="L168" s="7">
        <v>0</v>
      </c>
      <c r="M168" s="7">
        <v>0</v>
      </c>
      <c r="N168" s="8">
        <f t="shared" si="2"/>
        <v>26</v>
      </c>
      <c r="O168" s="6"/>
      <c r="P168" s="9"/>
    </row>
    <row r="169" spans="1:16" ht="12.75">
      <c r="A169" s="6">
        <v>1993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28</v>
      </c>
      <c r="H169" s="7">
        <v>4</v>
      </c>
      <c r="I169" s="7">
        <v>3</v>
      </c>
      <c r="J169" s="7">
        <v>2</v>
      </c>
      <c r="K169" s="7">
        <v>0</v>
      </c>
      <c r="L169" s="7">
        <v>0</v>
      </c>
      <c r="M169" s="7">
        <v>0</v>
      </c>
      <c r="N169" s="8">
        <f t="shared" si="2"/>
        <v>37</v>
      </c>
      <c r="O169" s="6"/>
      <c r="P169" s="9"/>
    </row>
    <row r="170" spans="1:16" ht="12.75">
      <c r="A170" s="6">
        <v>1994</v>
      </c>
      <c r="B170" s="7">
        <v>0</v>
      </c>
      <c r="C170" s="7">
        <v>0</v>
      </c>
      <c r="D170" s="7">
        <v>0</v>
      </c>
      <c r="E170" s="7">
        <v>6</v>
      </c>
      <c r="F170" s="7">
        <v>2</v>
      </c>
      <c r="G170" s="7">
        <v>4</v>
      </c>
      <c r="H170" s="7">
        <v>14</v>
      </c>
      <c r="I170" s="7">
        <v>8</v>
      </c>
      <c r="J170" s="7">
        <v>1</v>
      </c>
      <c r="K170" s="7">
        <v>0</v>
      </c>
      <c r="L170" s="7">
        <v>0</v>
      </c>
      <c r="M170" s="7">
        <v>0</v>
      </c>
      <c r="N170" s="8">
        <f t="shared" si="2"/>
        <v>35</v>
      </c>
      <c r="O170" s="6"/>
      <c r="P170" s="9"/>
    </row>
    <row r="171" spans="1:16" ht="12.75">
      <c r="A171" s="6">
        <v>1995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2</v>
      </c>
      <c r="H171" s="7">
        <v>1</v>
      </c>
      <c r="I171" s="7">
        <v>2</v>
      </c>
      <c r="J171" s="7">
        <v>2</v>
      </c>
      <c r="K171" s="7">
        <v>0</v>
      </c>
      <c r="L171" s="7">
        <v>0</v>
      </c>
      <c r="M171" s="7">
        <v>0</v>
      </c>
      <c r="N171" s="8">
        <f t="shared" si="2"/>
        <v>7</v>
      </c>
      <c r="O171" s="6"/>
      <c r="P171" s="9"/>
    </row>
    <row r="172" spans="1:16" ht="12.75">
      <c r="A172" s="6">
        <v>1996</v>
      </c>
      <c r="B172" s="7">
        <v>0</v>
      </c>
      <c r="C172" s="7">
        <v>0</v>
      </c>
      <c r="D172" s="7">
        <v>0</v>
      </c>
      <c r="E172" s="7">
        <v>1</v>
      </c>
      <c r="F172" s="7">
        <v>0</v>
      </c>
      <c r="G172" s="7">
        <v>4</v>
      </c>
      <c r="H172" s="7">
        <v>13</v>
      </c>
      <c r="I172" s="7">
        <v>3</v>
      </c>
      <c r="J172" s="7">
        <v>0</v>
      </c>
      <c r="K172" s="7">
        <v>0</v>
      </c>
      <c r="L172" s="7">
        <v>0</v>
      </c>
      <c r="M172" s="7">
        <v>0</v>
      </c>
      <c r="N172" s="8">
        <f t="shared" si="2"/>
        <v>21</v>
      </c>
      <c r="O172" s="6"/>
      <c r="P172" s="9"/>
    </row>
    <row r="173" spans="1:16" ht="12.75">
      <c r="A173" s="6">
        <v>1997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2</v>
      </c>
      <c r="H173" s="7">
        <v>11</v>
      </c>
      <c r="I173" s="7">
        <v>0</v>
      </c>
      <c r="J173" s="7">
        <v>1</v>
      </c>
      <c r="K173" s="7">
        <v>0</v>
      </c>
      <c r="L173" s="7">
        <v>0</v>
      </c>
      <c r="M173" s="7">
        <v>0</v>
      </c>
      <c r="N173" s="8">
        <f t="shared" si="2"/>
        <v>14</v>
      </c>
      <c r="O173" s="6"/>
      <c r="P173" s="9"/>
    </row>
    <row r="174" spans="1:16" ht="12.75">
      <c r="A174" s="6">
        <v>1998</v>
      </c>
      <c r="B174" s="7">
        <v>0</v>
      </c>
      <c r="C174" s="7">
        <v>0</v>
      </c>
      <c r="D174" s="7">
        <v>2</v>
      </c>
      <c r="E174" s="7">
        <v>0</v>
      </c>
      <c r="F174" s="7">
        <v>15</v>
      </c>
      <c r="G174" s="7">
        <v>4</v>
      </c>
      <c r="H174" s="7">
        <v>0</v>
      </c>
      <c r="I174" s="7">
        <v>3</v>
      </c>
      <c r="J174" s="7">
        <v>0</v>
      </c>
      <c r="K174" s="7">
        <v>0</v>
      </c>
      <c r="L174" s="7">
        <v>0</v>
      </c>
      <c r="M174" s="7">
        <v>0</v>
      </c>
      <c r="N174" s="8">
        <f t="shared" si="2"/>
        <v>24</v>
      </c>
      <c r="O174" s="6"/>
      <c r="P174" s="9"/>
    </row>
    <row r="175" spans="1:16" ht="12.75">
      <c r="A175" s="6">
        <v>1999</v>
      </c>
      <c r="B175" s="7">
        <v>0</v>
      </c>
      <c r="C175" s="7">
        <v>0</v>
      </c>
      <c r="D175" s="7">
        <v>0</v>
      </c>
      <c r="E175" s="7">
        <v>0</v>
      </c>
      <c r="F175" s="7">
        <v>1</v>
      </c>
      <c r="G175" s="7">
        <v>6</v>
      </c>
      <c r="H175" s="7">
        <v>3</v>
      </c>
      <c r="I175" s="7">
        <v>1</v>
      </c>
      <c r="J175" s="7">
        <v>0</v>
      </c>
      <c r="K175" s="7">
        <v>0</v>
      </c>
      <c r="L175" s="7">
        <v>0</v>
      </c>
      <c r="M175" s="7">
        <v>0</v>
      </c>
      <c r="N175" s="8">
        <f t="shared" si="2"/>
        <v>11</v>
      </c>
      <c r="O175" s="6"/>
      <c r="P175" s="9"/>
    </row>
    <row r="176" spans="1:16" ht="12.75">
      <c r="A176" s="6"/>
      <c r="B176" s="6" t="s">
        <v>2</v>
      </c>
      <c r="C176" s="6" t="s">
        <v>3</v>
      </c>
      <c r="D176" s="6" t="s">
        <v>4</v>
      </c>
      <c r="E176" s="6" t="s">
        <v>5</v>
      </c>
      <c r="F176" s="6" t="s">
        <v>6</v>
      </c>
      <c r="G176" s="6" t="s">
        <v>7</v>
      </c>
      <c r="H176" s="6" t="s">
        <v>8</v>
      </c>
      <c r="I176" s="6" t="s">
        <v>9</v>
      </c>
      <c r="J176" s="6" t="s">
        <v>10</v>
      </c>
      <c r="K176" s="6" t="s">
        <v>13</v>
      </c>
      <c r="L176" s="6" t="s">
        <v>11</v>
      </c>
      <c r="M176" s="6" t="s">
        <v>12</v>
      </c>
      <c r="N176" s="8"/>
      <c r="O176" s="6"/>
      <c r="P176" s="9"/>
    </row>
    <row r="177" spans="1:16" ht="12.75">
      <c r="A177" s="6">
        <v>2000</v>
      </c>
      <c r="B177" s="7">
        <v>0</v>
      </c>
      <c r="C177" s="7">
        <v>0</v>
      </c>
      <c r="D177" s="7">
        <v>1</v>
      </c>
      <c r="E177" s="7">
        <v>0</v>
      </c>
      <c r="F177" s="7">
        <v>1</v>
      </c>
      <c r="G177" s="7">
        <v>6</v>
      </c>
      <c r="H177" s="7">
        <v>7</v>
      </c>
      <c r="I177" s="7">
        <v>3</v>
      </c>
      <c r="J177" s="7">
        <v>0</v>
      </c>
      <c r="K177" s="7">
        <v>0</v>
      </c>
      <c r="L177" s="7">
        <v>0</v>
      </c>
      <c r="M177" s="7">
        <v>0</v>
      </c>
      <c r="N177" s="8">
        <f t="shared" si="2"/>
        <v>18</v>
      </c>
      <c r="O177" s="6"/>
      <c r="P177" s="9">
        <f>(SUM(N177:N186)/N188)</f>
        <v>0.05704971475142624</v>
      </c>
    </row>
    <row r="178" spans="1:16" ht="12.75">
      <c r="A178" s="6">
        <v>2001</v>
      </c>
      <c r="B178" s="7">
        <v>0</v>
      </c>
      <c r="C178" s="7">
        <v>0</v>
      </c>
      <c r="D178" s="7">
        <v>0</v>
      </c>
      <c r="E178" s="7">
        <v>0</v>
      </c>
      <c r="F178" s="7">
        <v>3</v>
      </c>
      <c r="G178" s="7">
        <v>5</v>
      </c>
      <c r="H178" s="7">
        <v>0</v>
      </c>
      <c r="I178" s="7">
        <v>2</v>
      </c>
      <c r="J178" s="7">
        <v>2</v>
      </c>
      <c r="K178" s="7">
        <v>0</v>
      </c>
      <c r="L178" s="7">
        <v>0</v>
      </c>
      <c r="M178" s="7">
        <v>0</v>
      </c>
      <c r="N178" s="8">
        <f t="shared" si="2"/>
        <v>12</v>
      </c>
      <c r="O178" s="6"/>
      <c r="P178" s="9"/>
    </row>
    <row r="179" spans="1:16" ht="12.75">
      <c r="A179" s="6">
        <v>2002</v>
      </c>
      <c r="B179" s="7">
        <v>0</v>
      </c>
      <c r="C179" s="7">
        <v>0</v>
      </c>
      <c r="D179" s="7">
        <v>0</v>
      </c>
      <c r="E179" s="7">
        <v>6</v>
      </c>
      <c r="F179" s="7">
        <v>3</v>
      </c>
      <c r="G179" s="7">
        <v>1</v>
      </c>
      <c r="H179" s="7">
        <v>4</v>
      </c>
      <c r="I179" s="7">
        <v>2</v>
      </c>
      <c r="J179" s="7">
        <v>10</v>
      </c>
      <c r="K179" s="7">
        <v>0</v>
      </c>
      <c r="L179" s="7">
        <v>0</v>
      </c>
      <c r="M179" s="7">
        <v>0</v>
      </c>
      <c r="N179" s="8">
        <f t="shared" si="2"/>
        <v>26</v>
      </c>
      <c r="O179" s="6"/>
      <c r="P179" s="9"/>
    </row>
    <row r="180" spans="1:16" ht="12.75">
      <c r="A180" s="6">
        <v>2003</v>
      </c>
      <c r="B180" s="7">
        <v>0</v>
      </c>
      <c r="C180" s="7">
        <v>0</v>
      </c>
      <c r="D180" s="7">
        <v>0</v>
      </c>
      <c r="E180" s="7">
        <v>0</v>
      </c>
      <c r="F180" s="7">
        <v>4</v>
      </c>
      <c r="G180" s="7">
        <v>5</v>
      </c>
      <c r="H180" s="7">
        <v>4</v>
      </c>
      <c r="I180" s="7">
        <v>1</v>
      </c>
      <c r="J180" s="7">
        <v>0</v>
      </c>
      <c r="K180" s="7">
        <v>0</v>
      </c>
      <c r="L180" s="7">
        <v>0</v>
      </c>
      <c r="M180" s="7">
        <v>0</v>
      </c>
      <c r="N180" s="8">
        <f>SUM(B180:M180)</f>
        <v>14</v>
      </c>
      <c r="O180" s="6"/>
      <c r="P180" s="9"/>
    </row>
    <row r="181" spans="1:16" ht="12.75">
      <c r="A181" s="6">
        <v>2004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8">
        <f aca="true" t="shared" si="3" ref="N181:N186">SUM(B181:M181)</f>
        <v>0</v>
      </c>
      <c r="O181" s="6"/>
      <c r="P181" s="9"/>
    </row>
    <row r="182" spans="1:16" ht="12.75">
      <c r="A182" s="6">
        <v>2005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8">
        <f t="shared" si="3"/>
        <v>0</v>
      </c>
      <c r="O182" s="6"/>
      <c r="P182" s="9"/>
    </row>
    <row r="183" spans="1:16" ht="12.75">
      <c r="A183" s="6">
        <v>2006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8">
        <f t="shared" si="3"/>
        <v>0</v>
      </c>
      <c r="O183" s="6"/>
      <c r="P183" s="9"/>
    </row>
    <row r="184" spans="1:16" ht="12.75">
      <c r="A184" s="6">
        <v>2007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8">
        <f t="shared" si="3"/>
        <v>0</v>
      </c>
      <c r="O184" s="6"/>
      <c r="P184" s="9"/>
    </row>
    <row r="185" spans="1:16" ht="12.75">
      <c r="A185" s="6">
        <v>2008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8">
        <f t="shared" si="3"/>
        <v>0</v>
      </c>
      <c r="O185" s="6"/>
      <c r="P185" s="9"/>
    </row>
    <row r="186" spans="1:16" ht="12.75">
      <c r="A186" s="6">
        <v>2009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8">
        <f t="shared" si="3"/>
        <v>0</v>
      </c>
      <c r="O186" s="6"/>
      <c r="P186" s="9"/>
    </row>
    <row r="187" spans="1:16" ht="12.75">
      <c r="A187" s="6"/>
      <c r="B187" s="13" t="s">
        <v>22</v>
      </c>
      <c r="C187" s="13" t="s">
        <v>23</v>
      </c>
      <c r="D187" s="13" t="s">
        <v>24</v>
      </c>
      <c r="E187" s="13" t="s">
        <v>25</v>
      </c>
      <c r="F187" s="13" t="s">
        <v>6</v>
      </c>
      <c r="G187" s="13" t="s">
        <v>26</v>
      </c>
      <c r="H187" s="13" t="s">
        <v>27</v>
      </c>
      <c r="I187" s="13" t="s">
        <v>28</v>
      </c>
      <c r="J187" s="13" t="s">
        <v>29</v>
      </c>
      <c r="K187" s="13" t="s">
        <v>30</v>
      </c>
      <c r="L187" s="13" t="s">
        <v>31</v>
      </c>
      <c r="M187" s="13" t="s">
        <v>32</v>
      </c>
      <c r="N187" s="8"/>
      <c r="O187" s="6"/>
      <c r="P187" s="6"/>
    </row>
    <row r="188" spans="1:16" ht="15.75">
      <c r="A188" s="10" t="s">
        <v>15</v>
      </c>
      <c r="B188" s="8">
        <f>SUM(B5:B186)</f>
        <v>1</v>
      </c>
      <c r="C188" s="8">
        <f aca="true" t="shared" si="4" ref="C188:N188">SUM(C5:C186)</f>
        <v>0</v>
      </c>
      <c r="D188" s="8">
        <f t="shared" si="4"/>
        <v>16</v>
      </c>
      <c r="E188" s="8">
        <f t="shared" si="4"/>
        <v>97</v>
      </c>
      <c r="F188" s="8">
        <f t="shared" si="4"/>
        <v>208</v>
      </c>
      <c r="G188" s="8">
        <f t="shared" si="4"/>
        <v>323</v>
      </c>
      <c r="H188" s="8">
        <f t="shared" si="4"/>
        <v>272</v>
      </c>
      <c r="I188" s="8">
        <f t="shared" si="4"/>
        <v>152</v>
      </c>
      <c r="J188" s="8">
        <f t="shared" si="4"/>
        <v>118</v>
      </c>
      <c r="K188" s="8">
        <f t="shared" si="4"/>
        <v>28</v>
      </c>
      <c r="L188" s="8">
        <f t="shared" si="4"/>
        <v>6</v>
      </c>
      <c r="M188" s="8">
        <f t="shared" si="4"/>
        <v>6</v>
      </c>
      <c r="N188" s="10">
        <f t="shared" si="4"/>
        <v>1227</v>
      </c>
      <c r="O188" s="6"/>
      <c r="P188" s="6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.75">
      <c r="A190" s="5" t="s">
        <v>17</v>
      </c>
      <c r="B190" s="9">
        <f>(B188/N188)</f>
        <v>0.0008149959250203749</v>
      </c>
      <c r="C190" s="9">
        <f>(C188/N188)</f>
        <v>0</v>
      </c>
      <c r="D190" s="9">
        <f>(D188/N188)</f>
        <v>0.013039934800325998</v>
      </c>
      <c r="E190" s="9">
        <f>(E188/N188)</f>
        <v>0.07905460472697637</v>
      </c>
      <c r="F190" s="9">
        <f>(F188/N188)</f>
        <v>0.16951915240423798</v>
      </c>
      <c r="G190" s="9">
        <f>(G188/N188)</f>
        <v>0.2632436837815811</v>
      </c>
      <c r="H190" s="9">
        <f>(H188/N188)</f>
        <v>0.22167889160554197</v>
      </c>
      <c r="I190" s="9">
        <f>(I188/N188)</f>
        <v>0.12387938060309699</v>
      </c>
      <c r="J190" s="9">
        <f>(J188/N188)</f>
        <v>0.09616951915240424</v>
      </c>
      <c r="K190" s="9">
        <f>(K188/N188)</f>
        <v>0.022819885900570498</v>
      </c>
      <c r="L190" s="9">
        <f>(L188/N188)</f>
        <v>0.004889975550122249</v>
      </c>
      <c r="M190" s="9">
        <f>(M188/N188)</f>
        <v>0.004889975550122249</v>
      </c>
      <c r="N190" s="6"/>
      <c r="O190" s="6"/>
      <c r="P190" s="6"/>
    </row>
    <row r="192" ht="15.75">
      <c r="A192" s="1" t="s">
        <v>21</v>
      </c>
    </row>
    <row r="193" ht="15.75">
      <c r="A193" s="1" t="s">
        <v>20</v>
      </c>
    </row>
    <row r="195" spans="2:14" ht="12.75">
      <c r="B195" s="11">
        <f>((B145+B146+B147+B148+B149+B150+B151+B152+B153+B155+B156+B157+B158+B159+B160+B161+B162+B163+B164+B166+B167+B168+B169+B170+B171+B172+B173+B174+B175+B177)/30)</f>
        <v>0</v>
      </c>
      <c r="C195" s="11">
        <f aca="true" t="shared" si="5" ref="C195:M195">((C145+C146+C147+C148+C149+C150+C151+C152+C153+C155+C156+C157+C158+C159+C160+C161+C162+C163+C164+C166+C167+C168+C169+C170+C171+C172+C173+C174+C175+C177)/30)</f>
        <v>0</v>
      </c>
      <c r="D195" s="11">
        <f t="shared" si="5"/>
        <v>0.23333333333333334</v>
      </c>
      <c r="E195" s="11">
        <f t="shared" si="5"/>
        <v>1.3</v>
      </c>
      <c r="F195" s="11">
        <f t="shared" si="5"/>
        <v>3.033333333333333</v>
      </c>
      <c r="G195" s="11">
        <f t="shared" si="5"/>
        <v>5.9</v>
      </c>
      <c r="H195" s="11">
        <f t="shared" si="5"/>
        <v>5.133333333333334</v>
      </c>
      <c r="I195" s="11">
        <f t="shared" si="5"/>
        <v>2.8</v>
      </c>
      <c r="J195" s="11">
        <f t="shared" si="5"/>
        <v>1.7666666666666666</v>
      </c>
      <c r="K195" s="11">
        <f t="shared" si="5"/>
        <v>0.3</v>
      </c>
      <c r="L195" s="11">
        <f t="shared" si="5"/>
        <v>0</v>
      </c>
      <c r="M195" s="11">
        <f t="shared" si="5"/>
        <v>0.03333333333333333</v>
      </c>
      <c r="N195" s="12">
        <f>SUM(B195:M195)</f>
        <v>20.500000000000004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bkonop</dc:creator>
  <cp:keywords/>
  <dc:description/>
  <cp:lastModifiedBy>bborghoff</cp:lastModifiedBy>
  <dcterms:created xsi:type="dcterms:W3CDTF">2003-08-07T15:14:09Z</dcterms:created>
  <dcterms:modified xsi:type="dcterms:W3CDTF">2005-01-14T14:23:05Z</dcterms:modified>
  <cp:category/>
  <cp:version/>
  <cp:contentType/>
  <cp:contentStatus/>
</cp:coreProperties>
</file>