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1"/>
  </bookViews>
  <sheets>
    <sheet name="Instructions" sheetId="1" r:id="rId1"/>
    <sheet name="PART Qs &amp; Section Scoring" sheetId="2" r:id="rId2"/>
    <sheet name="Total Program Score" sheetId="3" r:id="rId3"/>
  </sheets>
  <definedNames>
    <definedName name="pmanagement">'PART Qs &amp; Section Scoring'!$G$36</definedName>
    <definedName name="ppurpose">'PART Qs &amp; Section Scoring'!$G$12</definedName>
    <definedName name="presults">'PART Qs &amp; Section Scoring'!$G$65</definedName>
    <definedName name="_xlnm.Print_Area" localSheetId="1">'PART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D7" authorId="0">
      <text>
        <r>
          <rPr>
            <b/>
            <sz val="9"/>
            <rFont val="Tahoma"/>
            <family val="2"/>
          </rPr>
          <t>GENERAL GUIDANCE:</t>
        </r>
        <r>
          <rPr>
            <sz val="9"/>
            <rFont val="Tahoma"/>
            <family val="2"/>
          </rPr>
          <t xml:space="preserve"> The Program Assessment Rating Tool (PART) is a series of questions designed to provide a consistent approach to rating programs across the Federal government. The PART is a diagnostic tool that relies on objective data to inform evidence-based judgments to assess and evaluate programs across a wide range of issues related to performance. As an assessment of the program overall, the PART also examines factors that the program or agency may not directly control but which are within the influence of the program or agency. For example, if statutory provisions impede effectiveness, the agency can propose legislative changes. The questions are designed to reflect familiar concepts and incorporate existing practices managers and program examiners utilize to assess program performance. The formalization of performance evaluation through this process is intended to develop defensible and consistent ratings of programs for the FY 2004 Budget and beyond. 
The questions are written in a Yes/No format and require the user to provide a brief narrative explanation of the answer including any relevant evidence to substantiate the answer. Responses should be evidence based and not rely on impressions or generalities. The completed PART will be made available for public scrutiny and review and must be based on evidence. Unless otherwise noted, a Yes answer should be definite and reflect a very high standard of performance. Hard evidence of performance may not be readily available for all programs. In these cases, assessments will rely more heavily on professional judgment. No one question in isolation will determine the performance of a program. In fact, some questions may not apply to every program.
This guidance document and the worksheets used to complete the assessments can be found on OMB's website at http://www.whitehouse.gov/omb/budintegration/index.html.
</t>
        </r>
        <r>
          <rPr>
            <b/>
            <sz val="9"/>
            <rFont val="Tahoma"/>
            <family val="2"/>
          </rPr>
          <t>STANDARDS OF A YES</t>
        </r>
        <r>
          <rPr>
            <sz val="9"/>
            <rFont val="Tahoma"/>
            <family val="2"/>
          </rPr>
          <t xml:space="preserve">: The PART holds programs to a high level of evidence and expectation. It is not sufficient for a program simply to comply with the letter of the law. Rather it must show it is achieving its purpose and that it is managed efficiently and effectively. In other words, the performance of Federal programs should reflect the spirit of good government, not merely compliance with statute. In general, the PART requires a high standard of evidence and it will likely be more difficult to justify a Yes than a No. Sections I through III are scored in a Yes/No format. In Section IV, answers are provided on a four-point scale to reflect partial achievement of goals and evidence of results. The evidence supporting an answer should be based on the most recent, credible evidence.
</t>
        </r>
        <r>
          <rPr>
            <b/>
            <sz val="9"/>
            <rFont val="Tahoma"/>
            <family val="2"/>
          </rPr>
          <t>QUESTION WEIGHTING:</t>
        </r>
        <r>
          <rPr>
            <sz val="9"/>
            <rFont val="Tahoma"/>
            <family val="2"/>
          </rPr>
          <t xml:space="preserve"> As a default, individual questions within a section are assigned equal weighting; however, the user can alter the weight of the questions in order to most accurately emphasize the key factors of the program. To avoid manipulation of the total score, weights should be adjusted prior to responding to any of the questions. If a question is not relevant to the program, the user may rate the question as Not Applicable. In these cases, the user would not apply weighting to the question but must provide an explanation of this response.
</t>
        </r>
        <r>
          <rPr>
            <b/>
            <sz val="9"/>
            <rFont val="Tahoma"/>
            <family val="2"/>
          </rPr>
          <t>RELATIONSHIP TO THE GOVERNMENT PERFORMANCE AND RESULTS ACT:</t>
        </r>
        <r>
          <rPr>
            <sz val="9"/>
            <rFont val="Tahoma"/>
            <family val="2"/>
          </rPr>
          <t xml:space="preserve"> While the existing Government Performance and Results Act (GPRA) performance measures may be a starting point, they may need to be revised significantly to reflect the PART guidance, in particular its focus on outcomes. GPRA plans should be revised to include any new performance measures used in the PART, and unnecessary measures should be deleted from GPRA plans. 
</t>
        </r>
        <r>
          <rPr>
            <b/>
            <sz val="9"/>
            <rFont val="Tahoma"/>
            <family val="2"/>
          </rPr>
          <t>SELECTING PERFORMANCE MEASURES</t>
        </r>
        <r>
          <rPr>
            <sz val="9"/>
            <rFont val="Tahoma"/>
            <family val="2"/>
          </rPr>
          <t xml:space="preserve">: The key to assessing program effectiveness is measuring the right things. The PART requires OMB and agencies to choose performance measures that meaningfully reflect the mission of the program, not merely ones for which there are data. The measures should reflect a sense of program priorities and therefore will likely be few in number. As a general approach, we expect these measures to reflect desired outcomes; however, there may be instances where a more narrow approach is more appropriate and output measures are preferable. Because of the importance of performance measures in completing the PART, it is crucial for OMB and agencies to agree on the appropriate measures early in the assessment process. 
Because of the strong focus on strategic planning and performance measurement, the first two questions in Sections II (Strategic Planning) and IV (Results) are linked. Building on the GPRA framework, establishing appropriate long-term goals (Question 1 of Section II) lays the groundwork both for annual goals and for assessing program results relative to those goals. Specifically, a program cannot get full credit for meeting performance targets in Section IV, if the relevant questions in Section II indicate that the long-term or annual goals and targets are not sound. However, in some cases, getting a Yes on question 2 in each of those sections may not be dependent upon getting a Yes on Question 1. An agency may have strong annual measures and targets that indicate progress toward the program’s mission, but may still be in the process of establishing appropriate long-term goals. In addition, Section IV scoring is on a 4-point scale so that partial achievement of performance goals can be captured. Additional information on the linkage between goals and results is provided in question-specific guidance.
</t>
        </r>
        <r>
          <rPr>
            <b/>
            <sz val="9"/>
            <rFont val="Tahoma"/>
            <family val="2"/>
          </rPr>
          <t>SECTIONS OF THE PART:</t>
        </r>
        <r>
          <rPr>
            <sz val="9"/>
            <rFont val="Tahoma"/>
            <family val="2"/>
          </rPr>
          <t xml:space="preserve"> Each PART is divided into four sections. Each section includes a series of questions designed to elicit specific information for the evaluation.
1. Program Purpose &amp; Design to assess whether the program design and purpose are clear 
and defensible
2. Strategic Planning  to assess whether the agency sets valid annual and long-term goals for the program
3. Program Management  to rate agency management of the program, including financial oversight and program improvement efforts</t>
        </r>
        <r>
          <rPr>
            <sz val="8"/>
            <rFont val="Tahoma"/>
            <family val="0"/>
          </rPr>
          <t xml:space="preserve">
</t>
        </r>
        <r>
          <rPr>
            <sz val="9"/>
            <rFont val="Tahoma"/>
            <family val="2"/>
          </rPr>
          <t xml:space="preserve">4. Program Results  to rate program performance on goals reviewed in the strategic planning section and through other evaluations
</t>
        </r>
        <r>
          <rPr>
            <b/>
            <sz val="9"/>
            <rFont val="Tahoma"/>
            <family val="2"/>
          </rPr>
          <t>TYPES OF PROGRAMS:</t>
        </r>
        <r>
          <rPr>
            <sz val="9"/>
            <rFont val="Tahoma"/>
            <family val="2"/>
          </rPr>
          <t xml:space="preserve"> The Federal government conducts affairs through numerous mechanisms and approaches. To make the questions as consistent and relevant as possible, we have outlined seven categories of Federal programs. These categories are designed to apply to both mandatory and discretionary programs.
1. Competitive Grant Programs programs that distribute funds to state, local and tribal governments, organizations, individuals and other entities through a competitive process. Examples include Empowerment Zones and Safe Schools/Healthy Students.
2. Block/Formula Grant Programs  programs that distribute funds to state, local and tribal governments and other entities by formula or block grant. Examples include the Preventive Health and Health Services Block Grant, Medicaid, and Housing for People with AIDS.
3. Regulatory Based Programs programs that employ regulatory action to achieve program and agency goals. These programs issue significant regulations, as defined by section 3 of Executive Order 12866, which are subject to OMB review. More specifically, a regulatory program accomplishes its mission and goals through rulemaking that implements, interprets or prescribes law or policy, or describes procedure or practice requirements. An example is the EPA’s Office of Air and Radiation (Clean Air Program).</t>
        </r>
        <r>
          <rPr>
            <sz val="8"/>
            <rFont val="Tahoma"/>
            <family val="0"/>
          </rPr>
          <t xml:space="preserve">
4.</t>
        </r>
        <r>
          <rPr>
            <sz val="9"/>
            <rFont val="Tahoma"/>
            <family val="2"/>
          </rPr>
          <t xml:space="preserve"> Capital Assets and Service Acquisition Programs  programs where the primary vehicle for accomplishing program goals is the development and acquisition of capital assets (such as land, structures, equipment, and intellectual property) or the purchase of services (such as maintenance, and information technology) from a commercial source.
5. Credit Programs programs that provide support through loans, loan guarantees and direct credit. Examples include Small Business Administration 7A loan program and Federal Housing Authority Multifamily Development.
6. Direct Federal Programs programs where support and services are provided primarily by employees of the Federal government. Examples include the Federal Mint, Diplomatic and Consular programs, the National Wildlife Refuge System, FEMA, and a portion of the Indian Health Service.
7. Research and Development Programs programs that focus on the creation of knowledge or on the application of that knowledge toward the creation of systems, devices, methods, materials, or technologies. R&amp;D programs that primarily develop specific systems or other capital assets would most likely fall under Capital Asset and Service Acquisition. 
There is a separate PART for each of the seven types of Federal programs. Questions for Program Purpose and Design, Strategic Planning, and Program Results (Sections I, II, and IV) apply, in most cases, to all programs and are virtually the same in each PART. Questions for Program Management (Section III) have been tailored for each type of program. The vast majority of Federal programs fit into one of the seven categories of programs for which there is a PART. However, some programs use more than one mechanism to achieve their goals (e.g., grants and credit). Even in these cases, using one PART is sufficient. There may be rare cases in which drawing questions from two different PARTs yields a more informative assessment. In those instances, we suggest that you choose the PART that most closely reflects the core functions of the program as a base, then if necessary, add selected questions from another PART. (This issue will generally only affect Section III since it is the section that varies by type of program.) The OMB examiner should consult with a member of the OMB Performance Evaluation Team, if considering this approach.
In the case of new programs, only Sections I through III should be completed and scored. The overall assessment of these programs will be based on the first three sections. Performance measures should still be provided in Section IV for these programs.
Question-specific instructions are attached to help explain the purpose of each question and lay out general standards for evaluation. The individual PART worksheets also contain this guidance as well as instructions on the technical aspects of using the worksheets. These instructions will not cover every case, and it is up to the user to bring relevant information to bear in answering each question that will contribute to the program's assessment.
</t>
        </r>
        <r>
          <rPr>
            <sz val="8"/>
            <rFont val="Tahoma"/>
            <family val="0"/>
          </rPr>
          <t xml:space="preserve">
</t>
        </r>
      </text>
    </comment>
  </commentList>
</comments>
</file>

<file path=xl/comments2.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<sst xmlns="http://schemas.openxmlformats.org/spreadsheetml/2006/main" count="108" uniqueCount="76">
  <si>
    <t>Section</t>
  </si>
  <si>
    <t>OMB Weighting</t>
  </si>
  <si>
    <t>Score</t>
  </si>
  <si>
    <t>Weighted Score</t>
  </si>
  <si>
    <t>Strategic Planning</t>
  </si>
  <si>
    <t>Program Management</t>
  </si>
  <si>
    <t>Program Results</t>
  </si>
  <si>
    <t>Total Program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</si>
  <si>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</si>
  <si>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</si>
  <si>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</si>
  <si>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</si>
  <si>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</si>
  <si>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</si>
  <si>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</si>
  <si>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Description of Worksheet Components</t>
  </si>
  <si>
    <r>
      <t>Tab 1</t>
    </r>
    <r>
      <rPr>
        <b/>
        <sz val="10"/>
        <rFont val="Arial"/>
        <family val="2"/>
      </rPr>
      <t>: PART Questions &amp; Section Scoring</t>
    </r>
  </si>
  <si>
    <r>
      <t>Tab 2</t>
    </r>
    <r>
      <rPr>
        <b/>
        <sz val="10"/>
        <rFont val="Arial"/>
        <family val="2"/>
      </rPr>
      <t>: Total Program Score</t>
    </r>
  </si>
  <si>
    <t>Derives the Total Program Score by weighting all four sectional scores</t>
  </si>
  <si>
    <t>4. The Weighted Score for each question and the Total Section score are automatically computed.</t>
  </si>
  <si>
    <r>
      <t xml:space="preserve">5. Under Tab 2 labeled </t>
    </r>
    <r>
      <rPr>
        <i/>
        <sz val="10"/>
        <rFont val="Arial"/>
        <family val="2"/>
      </rPr>
      <t>Total Program Score</t>
    </r>
    <r>
      <rPr>
        <sz val="10"/>
        <rFont val="Arial"/>
        <family val="2"/>
      </rPr>
      <t>, the Total Program Score is automatically computed.</t>
    </r>
  </si>
  <si>
    <r>
      <t xml:space="preserve">1. Under Tab 1 labeled </t>
    </r>
    <r>
      <rPr>
        <i/>
        <sz val="10"/>
        <rFont val="Arial"/>
        <family val="2"/>
      </rPr>
      <t>PART Questions &amp; Section Scoring</t>
    </r>
    <r>
      <rPr>
        <sz val="10"/>
        <rFont val="Arial"/>
        <family val="0"/>
      </rPr>
      <t xml:space="preserve">, hand-code only those cells in which the text is colored blue.  These cells are labeled Name of Program, Ans., Explanation, Evidence/Data and RMO Weighting (up to 100%).  </t>
    </r>
  </si>
  <si>
    <t>2.  Weight only those questions with a Yes or No response.  Do not weight questions with a response of N/A.</t>
  </si>
  <si>
    <t>User Instructions for the OMB Program Assessment Rating Tool</t>
  </si>
  <si>
    <t xml:space="preserve">Name of Program: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</si>
  <si>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</si>
  <si>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</si>
  <si>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</si>
  <si>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</si>
  <si>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</si>
  <si>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</si>
  <si>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</si>
  <si>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</si>
  <si>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</si>
  <si>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</si>
  <si>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</si>
  <si>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</si>
  <si>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</si>
  <si>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</si>
  <si>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</si>
  <si>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</si>
  <si>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</si>
  <si>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</si>
  <si>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Section I, II &amp; III</t>
  </si>
  <si>
    <t>Section IV</t>
  </si>
  <si>
    <t xml:space="preserve">Key Goal I:                                                                                                                          </t>
  </si>
  <si>
    <t xml:space="preserve">Key Goal II:                                                                                                                          </t>
  </si>
  <si>
    <t xml:space="preserve">Key Goal III:                                                                                                                          </t>
  </si>
  <si>
    <t xml:space="preserve">Long-Term Goal I:                                                  </t>
  </si>
  <si>
    <t xml:space="preserve">Long-Term Goal II:                                                  </t>
  </si>
  <si>
    <t xml:space="preserve">Long-Term Goal III:                                                  </t>
  </si>
  <si>
    <t>3. If the Total Weighting is &lt;&gt; 100% an error sign will appear.</t>
  </si>
  <si>
    <t>Allows the Examiner to input answers of Yes, No or N/A into the cell to the right of the Questions.</t>
  </si>
  <si>
    <t>Allows the Examiner to input Explanations (Required) and Evidence/Data (if available) for each question.</t>
  </si>
  <si>
    <t>Provides space for the Examiner  to input LongTerm Outcomes/Goals, Target/Performance Target and Actual Progress/Performance for questions 1 and 2.</t>
  </si>
  <si>
    <t xml:space="preserve">Allows the Examiner to weight each question within each Section (up to 100%).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</si>
  <si>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</si>
  <si>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</si>
  <si>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</si>
  <si>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</si>
  <si>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</si>
  <si>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</si>
  <si>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Allows the Examiner to input answers of Yes, Large Extent, Small Extent, No into the cell to the right of the Questions.</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</si>
  <si>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</si>
  <si>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</si>
  <si>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Program Purpose &amp; Design</t>
  </si>
  <si>
    <t>Section I, II, III &amp; IV</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</si>
  <si>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</si>
  <si>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</si>
  <si>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</si>
  <si>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</si>
  <si>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</si>
  <si>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</si>
  <si>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</si>
  <si>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</si>
  <si>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The Instructions for each Section and Question are provided in the cells as comments (See Red Triangle in the top right corner of each cell). General PART Instructions are attached to this cell. In order to view the entire comment, right click on your mouse and click on "show comment".  When finished viewing comment, right click on your mouse again and click on "hide comment."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</si>
</sst>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5">
    <font>
      <sz val="10"/>
      <name val="Arial"/>
      <family val="0"/>
    </font>
    <font>
      <b/>
      <sz val="12"/>
      <name val="Arial"/>
      <family val="2"/>
    </font>
    <font>
      <sz val="12"/>
      <name val="Arial"/>
      <family val="2"/>
    </font>
    <font>
      <sz val="12"/>
      <color indexed="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sz val="10"/>
      <name val="Arial"/>
      <family val="2"/>
    </font>
    <font>
      <b/>
      <sz val="10"/>
      <color indexed="10"/>
      <name val="Arial"/>
      <family val="2"/>
    </font>
    <font>
      <i/>
      <sz val="10"/>
      <name val="Arial"/>
      <family val="2"/>
    </font>
    <font>
      <b/>
      <i/>
      <sz val="10"/>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37" fontId="1" fillId="2" borderId="0" xfId="0" applyNumberFormat="1" applyFont="1" applyFill="1" applyBorder="1" applyAlignment="1" applyProtection="1">
      <alignment/>
      <protection/>
    </xf>
    <xf numFmtId="9" fontId="2" fillId="2" borderId="0" xfId="0" applyNumberFormat="1" applyFont="1" applyFill="1" applyBorder="1" applyAlignment="1" applyProtection="1">
      <alignment horizontal="center"/>
      <protection/>
    </xf>
    <xf numFmtId="9" fontId="2" fillId="2" borderId="0" xfId="21" applyFont="1" applyFill="1" applyBorder="1" applyAlignment="1" applyProtection="1">
      <alignment horizontal="center"/>
      <protection/>
    </xf>
    <xf numFmtId="0" fontId="2" fillId="0" borderId="0" xfId="0" applyFont="1" applyBorder="1" applyAlignment="1">
      <alignment/>
    </xf>
    <xf numFmtId="0" fontId="2" fillId="0" borderId="0" xfId="0" applyFont="1" applyBorder="1" applyAlignment="1">
      <alignment horizontal="center"/>
    </xf>
    <xf numFmtId="9" fontId="2" fillId="0" borderId="0" xfId="21" applyFont="1" applyBorder="1" applyAlignment="1">
      <alignment horizontal="center"/>
    </xf>
    <xf numFmtId="37" fontId="1" fillId="0" borderId="0" xfId="0" applyNumberFormat="1" applyFont="1" applyFill="1" applyBorder="1" applyAlignment="1" applyProtection="1">
      <alignment/>
      <protection/>
    </xf>
    <xf numFmtId="9" fontId="2" fillId="0" borderId="0" xfId="0" applyNumberFormat="1" applyFont="1" applyFill="1" applyBorder="1" applyAlignment="1" applyProtection="1">
      <alignment horizontal="center"/>
      <protection/>
    </xf>
    <xf numFmtId="9" fontId="3" fillId="0" borderId="0" xfId="21" applyFont="1" applyFill="1" applyBorder="1" applyAlignment="1" applyProtection="1">
      <alignment horizontal="center"/>
      <protection/>
    </xf>
    <xf numFmtId="9" fontId="2" fillId="0" borderId="0" xfId="21" applyFont="1" applyFill="1" applyBorder="1" applyAlignment="1" applyProtection="1">
      <alignment horizontal="center"/>
      <protection/>
    </xf>
    <xf numFmtId="37" fontId="1" fillId="2" borderId="0" xfId="0" applyNumberFormat="1" applyFont="1" applyFill="1" applyBorder="1" applyAlignment="1" applyProtection="1">
      <alignment/>
      <protection locked="0"/>
    </xf>
    <xf numFmtId="9" fontId="2" fillId="2" borderId="0" xfId="0" applyNumberFormat="1" applyFont="1" applyFill="1" applyBorder="1" applyAlignment="1" applyProtection="1">
      <alignment horizontal="center"/>
      <protection locked="0"/>
    </xf>
    <xf numFmtId="0" fontId="2" fillId="0" borderId="0" xfId="0" applyFont="1" applyFill="1" applyBorder="1" applyAlignment="1">
      <alignment/>
    </xf>
    <xf numFmtId="9" fontId="2" fillId="0" borderId="0" xfId="0" applyNumberFormat="1" applyFont="1" applyFill="1" applyBorder="1" applyAlignment="1" applyProtection="1">
      <alignment horizontal="center"/>
      <protection locked="0"/>
    </xf>
    <xf numFmtId="9" fontId="3" fillId="0" borderId="0" xfId="21" applyFont="1" applyFill="1" applyBorder="1" applyAlignment="1" applyProtection="1">
      <alignment horizontal="center"/>
      <protection locked="0"/>
    </xf>
    <xf numFmtId="0" fontId="1" fillId="2" borderId="0" xfId="0" applyFont="1" applyFill="1" applyBorder="1" applyAlignment="1">
      <alignment/>
    </xf>
    <xf numFmtId="0" fontId="6" fillId="0" borderId="0" xfId="0" applyFont="1" applyAlignment="1">
      <alignment horizontal="center"/>
    </xf>
    <xf numFmtId="0" fontId="4" fillId="2" borderId="0" xfId="0" applyFont="1" applyFill="1" applyAlignment="1">
      <alignment horizontal="center" wrapText="1"/>
    </xf>
    <xf numFmtId="37" fontId="4" fillId="2" borderId="0" xfId="0" applyNumberFormat="1" applyFont="1" applyFill="1" applyBorder="1" applyAlignment="1" applyProtection="1">
      <alignment horizontal="center" wrapText="1"/>
      <protection/>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1" fillId="0" borderId="0" xfId="0" applyFont="1" applyAlignment="1">
      <alignment/>
    </xf>
    <xf numFmtId="0" fontId="11" fillId="0" borderId="0" xfId="0" applyFont="1" applyAlignment="1">
      <alignment wrapText="1"/>
    </xf>
    <xf numFmtId="0" fontId="11" fillId="0" borderId="0" xfId="0" applyFont="1" applyAlignment="1">
      <alignment horizontal="center"/>
    </xf>
    <xf numFmtId="0" fontId="11" fillId="0" borderId="0" xfId="0" applyFont="1" applyAlignment="1">
      <alignment horizontal="center" wrapText="1"/>
    </xf>
    <xf numFmtId="0" fontId="0" fillId="0" borderId="0" xfId="0" applyFont="1" applyAlignment="1">
      <alignment/>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wrapText="1"/>
    </xf>
    <xf numFmtId="0" fontId="0" fillId="0" borderId="0" xfId="0" applyFont="1" applyAlignment="1">
      <alignment wrapText="1"/>
    </xf>
    <xf numFmtId="0" fontId="1" fillId="3" borderId="0" xfId="0" applyFont="1" applyFill="1" applyAlignment="1">
      <alignment/>
    </xf>
    <xf numFmtId="0" fontId="0" fillId="3" borderId="0" xfId="0" applyFill="1" applyAlignment="1">
      <alignment/>
    </xf>
    <xf numFmtId="0" fontId="16" fillId="3" borderId="0" xfId="0" applyFont="1" applyFill="1" applyAlignment="1">
      <alignment/>
    </xf>
    <xf numFmtId="0" fontId="17" fillId="3" borderId="0" xfId="0" applyFont="1" applyFill="1" applyAlignment="1">
      <alignment/>
    </xf>
    <xf numFmtId="0" fontId="0" fillId="3" borderId="0" xfId="0" applyFont="1" applyFill="1" applyAlignment="1">
      <alignment horizontal="left" wrapText="1"/>
    </xf>
    <xf numFmtId="0" fontId="19" fillId="3" borderId="0" xfId="0" applyFont="1" applyFill="1" applyAlignment="1">
      <alignment/>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23" fillId="0" borderId="0" xfId="0" applyFont="1" applyAlignment="1">
      <alignment horizontal="left" vertical="top" wrapText="1"/>
    </xf>
    <xf numFmtId="0" fontId="0" fillId="0" borderId="0" xfId="0" applyBorder="1" applyAlignment="1">
      <alignment vertical="top"/>
    </xf>
    <xf numFmtId="0" fontId="14" fillId="0" borderId="0"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23" fillId="0" borderId="0" xfId="0" applyFont="1" applyBorder="1" applyAlignment="1">
      <alignment horizontal="left" vertical="top" wrapText="1"/>
    </xf>
    <xf numFmtId="0" fontId="11"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5" fillId="0" borderId="1" xfId="0" applyFont="1" applyBorder="1" applyAlignment="1">
      <alignment horizontal="right" vertical="top" wrapText="1"/>
    </xf>
    <xf numFmtId="0" fontId="25" fillId="0" borderId="2" xfId="0" applyFont="1" applyBorder="1" applyAlignment="1">
      <alignment horizontal="right" vertical="top" wrapText="1"/>
    </xf>
    <xf numFmtId="0" fontId="25" fillId="0" borderId="3" xfId="0" applyFont="1" applyBorder="1" applyAlignment="1">
      <alignment horizontal="right" vertical="top" wrapText="1"/>
    </xf>
    <xf numFmtId="0" fontId="0" fillId="0" borderId="0" xfId="0" applyFont="1" applyBorder="1" applyAlignment="1">
      <alignment horizontal="right" vertical="top" wrapText="1"/>
    </xf>
    <xf numFmtId="0" fontId="19" fillId="3" borderId="0" xfId="0" applyFont="1" applyFill="1" applyAlignment="1">
      <alignment vertical="top"/>
    </xf>
    <xf numFmtId="0" fontId="0" fillId="3" borderId="0" xfId="0" applyFont="1" applyFill="1" applyAlignment="1">
      <alignment horizontal="left" vertical="top" wrapText="1"/>
    </xf>
    <xf numFmtId="0" fontId="0" fillId="3" borderId="0" xfId="0" applyFont="1" applyFill="1" applyAlignment="1">
      <alignment vertical="top"/>
    </xf>
    <xf numFmtId="37" fontId="8" fillId="4" borderId="0" xfId="0" applyNumberFormat="1" applyFont="1" applyFill="1" applyBorder="1" applyAlignment="1" applyProtection="1">
      <alignment horizontal="center"/>
      <protection/>
    </xf>
    <xf numFmtId="37" fontId="9" fillId="4" borderId="0" xfId="0" applyNumberFormat="1" applyFont="1" applyFill="1" applyBorder="1" applyAlignment="1" applyProtection="1">
      <alignment horizontal="left"/>
      <protection/>
    </xf>
    <xf numFmtId="37" fontId="9" fillId="4" borderId="0" xfId="0" applyNumberFormat="1" applyFont="1" applyFill="1" applyBorder="1" applyAlignment="1" applyProtection="1">
      <alignment horizontal="left" wrapText="1"/>
      <protection/>
    </xf>
    <xf numFmtId="0" fontId="10" fillId="4" borderId="0" xfId="0" applyFont="1" applyFill="1" applyAlignment="1">
      <alignment horizontal="left"/>
    </xf>
    <xf numFmtId="0" fontId="7" fillId="4" borderId="0" xfId="0" applyFont="1" applyFill="1" applyAlignment="1">
      <alignment wrapText="1"/>
    </xf>
    <xf numFmtId="0" fontId="7" fillId="4" borderId="0" xfId="0" applyFont="1" applyFill="1" applyAlignment="1">
      <alignment horizontal="center"/>
    </xf>
    <xf numFmtId="0" fontId="7" fillId="4" borderId="0" xfId="0" applyFont="1" applyFill="1" applyAlignment="1">
      <alignment horizontal="center" wrapText="1"/>
    </xf>
    <xf numFmtId="37" fontId="7" fillId="4" borderId="0" xfId="0" applyNumberFormat="1" applyFont="1" applyFill="1" applyBorder="1" applyAlignment="1" applyProtection="1">
      <alignment horizontal="left" wrapText="1"/>
      <protection/>
    </xf>
    <xf numFmtId="37" fontId="7" fillId="4" borderId="0" xfId="0" applyNumberFormat="1" applyFont="1" applyFill="1" applyBorder="1" applyAlignment="1" applyProtection="1">
      <alignment horizontal="center"/>
      <protection/>
    </xf>
    <xf numFmtId="37" fontId="7" fillId="4" borderId="0" xfId="0" applyNumberFormat="1" applyFont="1" applyFill="1" applyBorder="1" applyAlignment="1" applyProtection="1">
      <alignment horizontal="center" wrapText="1"/>
      <protection/>
    </xf>
    <xf numFmtId="0" fontId="15" fillId="4" borderId="0" xfId="0" applyFont="1" applyFill="1" applyAlignment="1">
      <alignment horizontal="center"/>
    </xf>
    <xf numFmtId="37" fontId="24" fillId="4" borderId="0" xfId="0" applyNumberFormat="1" applyFont="1" applyFill="1" applyBorder="1" applyAlignment="1" applyProtection="1">
      <alignment horizontal="center"/>
      <protection/>
    </xf>
    <xf numFmtId="37" fontId="24" fillId="4" borderId="0" xfId="0" applyNumberFormat="1" applyFont="1" applyFill="1" applyBorder="1" applyAlignment="1" applyProtection="1">
      <alignment horizontal="center" wrapText="1"/>
      <protection/>
    </xf>
    <xf numFmtId="37" fontId="4" fillId="4" borderId="0" xfId="0" applyNumberFormat="1" applyFont="1" applyFill="1" applyBorder="1" applyAlignment="1" applyProtection="1">
      <alignment horizontal="left"/>
      <protection/>
    </xf>
    <xf numFmtId="0" fontId="4" fillId="4" borderId="0" xfId="0" applyFont="1" applyFill="1" applyAlignment="1">
      <alignment/>
    </xf>
    <xf numFmtId="9" fontId="4" fillId="4" borderId="0" xfId="21" applyFont="1" applyFill="1" applyAlignment="1">
      <alignment horizontal="center"/>
    </xf>
    <xf numFmtId="0" fontId="4" fillId="4" borderId="0" xfId="0" applyFont="1" applyFill="1" applyAlignment="1">
      <alignment wrapText="1"/>
    </xf>
    <xf numFmtId="0" fontId="4" fillId="4" borderId="0" xfId="0" applyFont="1" applyFill="1" applyAlignment="1">
      <alignment horizontal="center"/>
    </xf>
    <xf numFmtId="0" fontId="4" fillId="4" borderId="0" xfId="0" applyFont="1" applyFill="1" applyAlignment="1">
      <alignment horizontal="center" wrapText="1"/>
    </xf>
    <xf numFmtId="0" fontId="1" fillId="4" borderId="0" xfId="0" applyFont="1" applyFill="1" applyBorder="1" applyAlignment="1">
      <alignment horizontal="center"/>
    </xf>
    <xf numFmtId="37" fontId="1" fillId="4" borderId="0" xfId="0" applyNumberFormat="1" applyFont="1" applyFill="1" applyBorder="1" applyAlignment="1" applyProtection="1">
      <alignment/>
      <protection locked="0"/>
    </xf>
    <xf numFmtId="9" fontId="1" fillId="4" borderId="0" xfId="0" applyNumberFormat="1" applyFont="1" applyFill="1" applyBorder="1" applyAlignment="1" applyProtection="1">
      <alignment horizontal="center"/>
      <protection locked="0"/>
    </xf>
    <xf numFmtId="9" fontId="1" fillId="4" borderId="0" xfId="21" applyFont="1" applyFill="1" applyBorder="1" applyAlignment="1" applyProtection="1">
      <alignment horizontal="center"/>
      <protection locked="0"/>
    </xf>
    <xf numFmtId="0" fontId="0" fillId="0" borderId="0" xfId="0" applyAlignment="1">
      <alignment/>
    </xf>
    <xf numFmtId="0" fontId="14" fillId="0" borderId="0" xfId="0" applyFont="1" applyBorder="1" applyAlignment="1" applyProtection="1">
      <alignment horizontal="center" vertical="top"/>
      <protection locked="0"/>
    </xf>
    <xf numFmtId="0" fontId="13"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 fillId="3" borderId="0" xfId="0" applyFont="1" applyFill="1" applyAlignment="1">
      <alignment horizontal="center"/>
    </xf>
    <xf numFmtId="0" fontId="0" fillId="0" borderId="0" xfId="0" applyAlignment="1">
      <alignment horizontal="center"/>
    </xf>
    <xf numFmtId="0" fontId="0" fillId="3" borderId="0" xfId="0" applyFill="1" applyAlignment="1">
      <alignment wrapText="1"/>
    </xf>
    <xf numFmtId="0" fontId="0" fillId="3" borderId="0" xfId="0" applyFont="1" applyFill="1" applyAlignment="1">
      <alignment horizontal="left" vertical="top" wrapText="1"/>
    </xf>
    <xf numFmtId="0" fontId="0" fillId="3" borderId="0" xfId="0" applyFont="1" applyFill="1" applyAlignment="1">
      <alignment horizontal="left" wrapText="1"/>
    </xf>
    <xf numFmtId="0" fontId="0" fillId="3" borderId="0" xfId="0" applyFont="1" applyFill="1" applyAlignment="1">
      <alignment vertical="top" wrapText="1"/>
    </xf>
    <xf numFmtId="0" fontId="0" fillId="3" borderId="0" xfId="0" applyNumberFormat="1" applyFont="1" applyFill="1" applyAlignment="1">
      <alignment horizontal="left" vertical="top" wrapText="1"/>
    </xf>
    <xf numFmtId="0" fontId="0" fillId="0" borderId="0" xfId="0" applyAlignment="1">
      <alignment horizontal="left" vertical="top" wrapText="1"/>
    </xf>
    <xf numFmtId="0" fontId="4" fillId="2" borderId="0" xfId="0" applyFont="1" applyFill="1" applyAlignment="1">
      <alignment horizontal="center" wrapText="1"/>
    </xf>
    <xf numFmtId="0" fontId="14" fillId="0" borderId="6" xfId="0" applyFont="1" applyBorder="1" applyAlignment="1" applyProtection="1">
      <alignment horizontal="center" vertical="top"/>
      <protection locked="0"/>
    </xf>
    <xf numFmtId="0" fontId="0" fillId="0" borderId="6" xfId="0" applyBorder="1" applyAlignment="1">
      <alignment vertical="top"/>
    </xf>
    <xf numFmtId="0" fontId="0" fillId="0" borderId="7" xfId="0" applyBorder="1" applyAlignment="1">
      <alignment vertical="top"/>
    </xf>
    <xf numFmtId="0" fontId="13" fillId="0" borderId="6"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8" xfId="0" applyBorder="1" applyAlignment="1">
      <alignment vertical="top"/>
    </xf>
    <xf numFmtId="0" fontId="25" fillId="0" borderId="6" xfId="0" applyFont="1" applyBorder="1" applyAlignment="1" applyProtection="1">
      <alignment horizontal="left" vertical="top"/>
      <protection locked="0"/>
    </xf>
    <xf numFmtId="0" fontId="25" fillId="0" borderId="6"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20" fillId="0" borderId="0" xfId="0" applyFont="1" applyAlignment="1">
      <alignment horizontal="center" wrapText="1"/>
    </xf>
    <xf numFmtId="0" fontId="21" fillId="0" borderId="0" xfId="0" applyFont="1" applyAlignment="1">
      <alignment horizontal="center" wrapText="1"/>
    </xf>
    <xf numFmtId="0" fontId="5" fillId="0" borderId="0" xfId="0" applyFont="1" applyAlignment="1" applyProtection="1">
      <alignment horizontal="left"/>
      <protection locked="0"/>
    </xf>
    <xf numFmtId="0" fontId="14" fillId="0" borderId="4" xfId="0" applyFont="1" applyBorder="1" applyAlignment="1" applyProtection="1">
      <alignment horizontal="center" vertical="top"/>
      <protection locked="0"/>
    </xf>
    <xf numFmtId="0" fontId="1" fillId="0" borderId="0" xfId="0" applyFont="1" applyAlignment="1">
      <alignment horizontal="center"/>
    </xf>
    <xf numFmtId="0" fontId="2"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1" fillId="0" borderId="0" xfId="0" applyFont="1" applyFill="1" applyBorder="1" applyAlignment="1">
      <alignment/>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2"/>
  <sheetViews>
    <sheetView workbookViewId="0" topLeftCell="A1">
      <selection activeCell="D7" sqref="D7:J7"/>
    </sheetView>
  </sheetViews>
  <sheetFormatPr defaultColWidth="9.140625" defaultRowHeight="12.75"/>
  <cols>
    <col min="1" max="2" width="7.140625" style="33" customWidth="1"/>
    <col min="3" max="3" width="11.140625" style="33" customWidth="1"/>
    <col min="4" max="16384" width="9.140625" style="33" customWidth="1"/>
  </cols>
  <sheetData>
    <row r="1" spans="1:12" ht="15.75">
      <c r="A1" s="84" t="s">
        <v>14</v>
      </c>
      <c r="B1" s="85"/>
      <c r="C1" s="85"/>
      <c r="D1" s="85"/>
      <c r="E1" s="85"/>
      <c r="F1" s="85"/>
      <c r="G1" s="85"/>
      <c r="H1" s="85"/>
      <c r="I1" s="85"/>
      <c r="J1" s="85"/>
      <c r="K1" s="85"/>
      <c r="L1" s="85"/>
    </row>
    <row r="2" ht="15.75">
      <c r="A2" s="32"/>
    </row>
    <row r="3" ht="12.75">
      <c r="A3" s="37" t="s">
        <v>15</v>
      </c>
    </row>
    <row r="4" ht="6" customHeight="1"/>
    <row r="5" ht="12.75">
      <c r="B5" s="35" t="s">
        <v>16</v>
      </c>
    </row>
    <row r="6" ht="6" customHeight="1"/>
    <row r="7" spans="2:10" ht="79.5" customHeight="1">
      <c r="B7" s="53" t="s">
        <v>66</v>
      </c>
      <c r="D7" s="90" t="s">
        <v>75</v>
      </c>
      <c r="E7" s="91"/>
      <c r="F7" s="91"/>
      <c r="G7" s="91"/>
      <c r="H7" s="91"/>
      <c r="I7" s="91"/>
      <c r="J7" s="91"/>
    </row>
    <row r="8" ht="6" customHeight="1"/>
    <row r="9" spans="2:10" ht="26.25" customHeight="1">
      <c r="B9" s="53" t="s">
        <v>43</v>
      </c>
      <c r="D9" s="87" t="s">
        <v>52</v>
      </c>
      <c r="E9" s="87"/>
      <c r="F9" s="87"/>
      <c r="G9" s="87"/>
      <c r="H9" s="87"/>
      <c r="I9" s="87"/>
      <c r="J9" s="87"/>
    </row>
    <row r="10" spans="4:10" ht="5.25" customHeight="1">
      <c r="D10" s="55"/>
      <c r="E10" s="55"/>
      <c r="F10" s="55"/>
      <c r="G10" s="55"/>
      <c r="H10" s="55"/>
      <c r="I10" s="55"/>
      <c r="J10" s="55"/>
    </row>
    <row r="11" spans="4:10" ht="27" customHeight="1">
      <c r="D11" s="87" t="s">
        <v>53</v>
      </c>
      <c r="E11" s="87"/>
      <c r="F11" s="87"/>
      <c r="G11" s="87"/>
      <c r="H11" s="87"/>
      <c r="I11" s="87"/>
      <c r="J11" s="87"/>
    </row>
    <row r="12" spans="4:10" ht="5.25" customHeight="1">
      <c r="D12" s="54"/>
      <c r="E12" s="54"/>
      <c r="F12" s="54"/>
      <c r="G12" s="54"/>
      <c r="H12" s="54"/>
      <c r="I12" s="54"/>
      <c r="J12" s="54"/>
    </row>
    <row r="13" spans="2:10" ht="29.25" customHeight="1">
      <c r="B13" s="53" t="s">
        <v>44</v>
      </c>
      <c r="D13" s="89" t="s">
        <v>62</v>
      </c>
      <c r="E13" s="89"/>
      <c r="F13" s="89"/>
      <c r="G13" s="89"/>
      <c r="H13" s="89"/>
      <c r="I13" s="89"/>
      <c r="J13" s="89"/>
    </row>
    <row r="14" spans="4:10" ht="5.25" customHeight="1">
      <c r="D14" s="55"/>
      <c r="E14" s="55"/>
      <c r="F14" s="55"/>
      <c r="G14" s="55"/>
      <c r="H14" s="55"/>
      <c r="I14" s="55"/>
      <c r="J14" s="55"/>
    </row>
    <row r="15" spans="4:10" ht="27" customHeight="1">
      <c r="D15" s="87" t="s">
        <v>53</v>
      </c>
      <c r="E15" s="87"/>
      <c r="F15" s="87"/>
      <c r="G15" s="87"/>
      <c r="H15" s="87"/>
      <c r="I15" s="87"/>
      <c r="J15" s="87"/>
    </row>
    <row r="16" spans="4:10" ht="5.25" customHeight="1">
      <c r="D16" s="55"/>
      <c r="E16" s="55"/>
      <c r="F16" s="55"/>
      <c r="G16" s="55"/>
      <c r="H16" s="55"/>
      <c r="I16" s="55"/>
      <c r="J16" s="55"/>
    </row>
    <row r="17" spans="4:10" ht="40.5" customHeight="1">
      <c r="D17" s="87" t="s">
        <v>54</v>
      </c>
      <c r="E17" s="87"/>
      <c r="F17" s="87"/>
      <c r="G17" s="87"/>
      <c r="H17" s="87"/>
      <c r="I17" s="87"/>
      <c r="J17" s="87"/>
    </row>
    <row r="18" spans="4:10" ht="5.25" customHeight="1">
      <c r="D18" s="54"/>
      <c r="E18" s="54"/>
      <c r="F18" s="54"/>
      <c r="G18" s="54"/>
      <c r="H18" s="54"/>
      <c r="I18" s="54"/>
      <c r="J18" s="54"/>
    </row>
    <row r="19" spans="4:10" ht="17.25" customHeight="1">
      <c r="D19" s="55" t="s">
        <v>55</v>
      </c>
      <c r="E19" s="55"/>
      <c r="F19" s="55"/>
      <c r="G19" s="55"/>
      <c r="H19" s="55"/>
      <c r="I19" s="55"/>
      <c r="J19" s="55"/>
    </row>
    <row r="20" ht="12.75"/>
    <row r="21" ht="12.75">
      <c r="B21" s="35" t="s">
        <v>17</v>
      </c>
    </row>
    <row r="22" ht="4.5" customHeight="1"/>
    <row r="23" spans="4:10" ht="12.75">
      <c r="D23" s="88" t="s">
        <v>18</v>
      </c>
      <c r="E23" s="88"/>
      <c r="F23" s="88"/>
      <c r="G23" s="88"/>
      <c r="H23" s="88"/>
      <c r="I23" s="88"/>
      <c r="J23" s="88"/>
    </row>
    <row r="24" spans="4:10" ht="12.75">
      <c r="D24" s="36"/>
      <c r="E24" s="36"/>
      <c r="F24" s="36"/>
      <c r="G24" s="36"/>
      <c r="H24" s="36"/>
      <c r="I24" s="36"/>
      <c r="J24" s="36"/>
    </row>
    <row r="25" ht="12.75">
      <c r="A25" s="37" t="s">
        <v>23</v>
      </c>
    </row>
    <row r="26" ht="12.75">
      <c r="A26" s="34"/>
    </row>
    <row r="27" spans="2:10" ht="12.75">
      <c r="B27" s="86" t="s">
        <v>21</v>
      </c>
      <c r="C27" s="86"/>
      <c r="D27" s="86"/>
      <c r="E27" s="86"/>
      <c r="F27" s="86"/>
      <c r="G27" s="86"/>
      <c r="H27" s="86"/>
      <c r="I27" s="86"/>
      <c r="J27" s="86"/>
    </row>
    <row r="28" spans="2:10" ht="27.75" customHeight="1">
      <c r="B28" s="86"/>
      <c r="C28" s="86"/>
      <c r="D28" s="86"/>
      <c r="E28" s="86"/>
      <c r="F28" s="86"/>
      <c r="G28" s="86"/>
      <c r="H28" s="86"/>
      <c r="I28" s="86"/>
      <c r="J28" s="86"/>
    </row>
    <row r="29" spans="2:10" ht="33.75" customHeight="1">
      <c r="B29" s="86" t="s">
        <v>22</v>
      </c>
      <c r="C29" s="86"/>
      <c r="D29" s="86"/>
      <c r="E29" s="86"/>
      <c r="F29" s="86"/>
      <c r="G29" s="86"/>
      <c r="H29" s="86"/>
      <c r="I29" s="86"/>
      <c r="J29" s="86"/>
    </row>
    <row r="30" ht="18" customHeight="1">
      <c r="B30" s="33" t="s">
        <v>51</v>
      </c>
    </row>
    <row r="31" ht="18.75" customHeight="1">
      <c r="B31" s="33" t="s">
        <v>19</v>
      </c>
    </row>
    <row r="32" ht="19.5" customHeight="1">
      <c r="B32" s="33" t="s">
        <v>20</v>
      </c>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sheetData>
  <mergeCells count="10">
    <mergeCell ref="A1:L1"/>
    <mergeCell ref="B29:J29"/>
    <mergeCell ref="D9:J9"/>
    <mergeCell ref="D11:J11"/>
    <mergeCell ref="D23:J23"/>
    <mergeCell ref="B27:J28"/>
    <mergeCell ref="D13:J13"/>
    <mergeCell ref="D15:J15"/>
    <mergeCell ref="D17:J17"/>
    <mergeCell ref="D7:J7"/>
  </mergeCells>
  <printOptions/>
  <pageMargins left="0.75" right="0.75" top="1" bottom="1" header="0.5" footer="0.5"/>
  <pageSetup horizontalDpi="600" verticalDpi="600" orientation="landscape" r:id="rId3"/>
  <headerFooter alignWithMargins="0">
    <oddFooter>&amp;C&amp;P&amp;R&amp;"Arial,Bold"FY  2004 Budget
Fall Review</oddFooter>
  </headerFooter>
  <legacyDrawing r:id="rId2"/>
</worksheet>
</file>

<file path=xl/worksheets/sheet2.xml><?xml version="1.0" encoding="utf-8"?>
<worksheet xmlns="http://schemas.openxmlformats.org/spreadsheetml/2006/main" xmlns:r="http://schemas.openxmlformats.org/officeDocument/2006/relationships">
  <dimension ref="A1:H65"/>
  <sheetViews>
    <sheetView tabSelected="1" zoomScale="75" zoomScaleNormal="75" workbookViewId="0" topLeftCell="A8">
      <selection activeCell="D8" sqref="D8"/>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103" t="s">
        <v>14</v>
      </c>
      <c r="B1" s="103"/>
      <c r="C1" s="104"/>
      <c r="D1" s="104"/>
      <c r="E1" s="104"/>
      <c r="F1" s="104"/>
      <c r="G1" s="104"/>
    </row>
    <row r="2" spans="1:7" ht="21" customHeight="1">
      <c r="A2" s="105" t="s">
        <v>25</v>
      </c>
      <c r="B2" s="105"/>
      <c r="C2" s="106"/>
      <c r="D2" s="106"/>
      <c r="E2" s="106"/>
      <c r="F2" s="106"/>
      <c r="G2" s="106"/>
    </row>
    <row r="3" spans="1:7" ht="25.5" customHeight="1">
      <c r="A3" s="107" t="s">
        <v>24</v>
      </c>
      <c r="B3" s="79"/>
      <c r="C3" s="79"/>
      <c r="D3" s="79"/>
      <c r="E3" s="79"/>
      <c r="F3" s="79"/>
      <c r="G3" s="79"/>
    </row>
    <row r="4" spans="1:7" ht="24" customHeight="1">
      <c r="A4" s="69" t="s">
        <v>74</v>
      </c>
      <c r="B4" s="56"/>
      <c r="C4" s="57"/>
      <c r="D4" s="58"/>
      <c r="E4" s="58"/>
      <c r="F4" s="59"/>
      <c r="G4" s="59"/>
    </row>
    <row r="5" spans="1:7" ht="30.75" customHeight="1">
      <c r="A5" s="92" t="s">
        <v>8</v>
      </c>
      <c r="B5" s="92"/>
      <c r="C5" s="19" t="s">
        <v>9</v>
      </c>
      <c r="D5" s="19" t="s">
        <v>56</v>
      </c>
      <c r="E5" s="19" t="s">
        <v>67</v>
      </c>
      <c r="F5" s="18" t="s">
        <v>37</v>
      </c>
      <c r="G5" s="18" t="s">
        <v>3</v>
      </c>
    </row>
    <row r="6" spans="1:7" ht="60" customHeight="1">
      <c r="A6" s="20">
        <v>1</v>
      </c>
      <c r="B6" s="21" t="s">
        <v>10</v>
      </c>
      <c r="C6" s="38"/>
      <c r="D6" s="39"/>
      <c r="E6" s="39"/>
      <c r="F6" s="40">
        <v>0.2</v>
      </c>
      <c r="G6" s="22">
        <f>IF(C6="yes",(1*F6),IF(C6="no",(0*F6),""))</f>
      </c>
    </row>
    <row r="7" spans="1:7" ht="60" customHeight="1">
      <c r="A7" s="20">
        <v>2</v>
      </c>
      <c r="B7" s="21" t="s">
        <v>57</v>
      </c>
      <c r="C7" s="38"/>
      <c r="D7" s="39"/>
      <c r="E7" s="39"/>
      <c r="F7" s="40">
        <v>0.2</v>
      </c>
      <c r="G7" s="22">
        <f>IF(C7="yes",(1*F7),IF(C7="no",(0*F7),""))</f>
      </c>
    </row>
    <row r="8" spans="1:7" ht="60.75" customHeight="1">
      <c r="A8" s="20">
        <v>3</v>
      </c>
      <c r="B8" s="21" t="s">
        <v>40</v>
      </c>
      <c r="C8" s="38"/>
      <c r="D8" s="39"/>
      <c r="E8" s="39"/>
      <c r="F8" s="40">
        <v>0.2</v>
      </c>
      <c r="G8" s="22">
        <f>IF(C8="yes",(1*F8),IF(C8="no",(0*F8),""))</f>
      </c>
    </row>
    <row r="9" spans="1:7" ht="81.75" customHeight="1">
      <c r="A9" s="20">
        <v>4</v>
      </c>
      <c r="B9" s="21" t="s">
        <v>64</v>
      </c>
      <c r="C9" s="38"/>
      <c r="D9" s="39"/>
      <c r="E9" s="39"/>
      <c r="F9" s="40">
        <v>0.2</v>
      </c>
      <c r="G9" s="22">
        <f>IF(C9="yes",(1*F9),IF(C9="no",(0*F9),""))</f>
      </c>
    </row>
    <row r="10" spans="1:7" ht="60" customHeight="1">
      <c r="A10" s="20">
        <v>5</v>
      </c>
      <c r="B10" s="21" t="s">
        <v>58</v>
      </c>
      <c r="C10" s="38"/>
      <c r="D10" s="39"/>
      <c r="E10" s="39"/>
      <c r="F10" s="40">
        <v>0.2</v>
      </c>
      <c r="G10" s="22">
        <f>IF(C10="yes",(1*F10),IF(C10="no",(0*F10),""))</f>
      </c>
    </row>
    <row r="11" spans="1:7" ht="12.75">
      <c r="A11" s="23"/>
      <c r="B11" s="24"/>
      <c r="C11" s="25"/>
      <c r="D11" s="26"/>
      <c r="E11" s="26"/>
      <c r="F11" s="27"/>
      <c r="G11" s="27"/>
    </row>
    <row r="12" spans="1:7" ht="15">
      <c r="A12" s="70" t="s">
        <v>11</v>
      </c>
      <c r="B12" s="60"/>
      <c r="C12" s="61"/>
      <c r="D12" s="62"/>
      <c r="E12" s="62"/>
      <c r="F12" s="71" t="str">
        <f>IF(SUM(F6:F10)&lt;&gt;100%,"ERROR","100%")</f>
        <v>100%</v>
      </c>
      <c r="G12" s="71">
        <f>SUM(G6:G10)</f>
        <v>0</v>
      </c>
    </row>
    <row r="13" spans="1:7" ht="14.25">
      <c r="A13" s="28"/>
      <c r="B13" s="29"/>
      <c r="C13" s="17"/>
      <c r="D13" s="30"/>
      <c r="E13" s="30"/>
      <c r="F13" s="28"/>
      <c r="G13" s="28"/>
    </row>
    <row r="14" spans="1:7" ht="24" customHeight="1">
      <c r="A14" s="69" t="s">
        <v>71</v>
      </c>
      <c r="B14" s="63"/>
      <c r="C14" s="64"/>
      <c r="D14" s="65"/>
      <c r="E14" s="65"/>
      <c r="F14" s="66"/>
      <c r="G14" s="66"/>
    </row>
    <row r="15" spans="1:7" ht="30.75" customHeight="1">
      <c r="A15" s="92" t="s">
        <v>8</v>
      </c>
      <c r="B15" s="92"/>
      <c r="C15" s="19" t="s">
        <v>9</v>
      </c>
      <c r="D15" s="19" t="s">
        <v>56</v>
      </c>
      <c r="E15" s="19" t="s">
        <v>67</v>
      </c>
      <c r="F15" s="18" t="s">
        <v>37</v>
      </c>
      <c r="G15" s="18" t="s">
        <v>3</v>
      </c>
    </row>
    <row r="16" spans="1:7" ht="94.5" customHeight="1">
      <c r="A16" s="20">
        <v>1</v>
      </c>
      <c r="B16" s="21" t="s">
        <v>31</v>
      </c>
      <c r="C16" s="38"/>
      <c r="D16" s="39"/>
      <c r="E16" s="39"/>
      <c r="F16" s="40">
        <v>0.1428</v>
      </c>
      <c r="G16" s="22">
        <f aca="true" t="shared" si="0" ref="G16:G22">IF(C16="yes",(1*F16),IF(C16="no",(0*F16),""))</f>
      </c>
    </row>
    <row r="17" spans="1:7" ht="90" customHeight="1">
      <c r="A17" s="20">
        <v>2</v>
      </c>
      <c r="B17" s="21" t="s">
        <v>39</v>
      </c>
      <c r="C17" s="38"/>
      <c r="D17" s="39"/>
      <c r="E17" s="39"/>
      <c r="F17" s="40">
        <v>0.1428</v>
      </c>
      <c r="G17" s="22">
        <f t="shared" si="0"/>
      </c>
    </row>
    <row r="18" spans="1:7" ht="99.75" customHeight="1">
      <c r="A18" s="20">
        <v>3</v>
      </c>
      <c r="B18" s="21" t="s">
        <v>41</v>
      </c>
      <c r="C18" s="38"/>
      <c r="D18" s="39"/>
      <c r="E18" s="39"/>
      <c r="F18" s="40">
        <v>0.1428</v>
      </c>
      <c r="G18" s="22">
        <f t="shared" si="0"/>
      </c>
    </row>
    <row r="19" spans="1:7" ht="82.5" customHeight="1">
      <c r="A19" s="20">
        <v>4</v>
      </c>
      <c r="B19" s="21" t="s">
        <v>69</v>
      </c>
      <c r="C19" s="38"/>
      <c r="E19" s="39"/>
      <c r="F19" s="40">
        <v>0.143</v>
      </c>
      <c r="G19" s="22">
        <f t="shared" si="0"/>
      </c>
    </row>
    <row r="20" spans="1:7" ht="99.75" customHeight="1">
      <c r="A20" s="20">
        <v>5</v>
      </c>
      <c r="B20" s="21" t="s">
        <v>70</v>
      </c>
      <c r="C20" s="38"/>
      <c r="D20" s="39"/>
      <c r="E20" s="39"/>
      <c r="F20" s="40">
        <v>0.1428</v>
      </c>
      <c r="G20" s="22">
        <f t="shared" si="0"/>
      </c>
    </row>
    <row r="21" spans="1:7" ht="99.75" customHeight="1">
      <c r="A21" s="20">
        <v>6</v>
      </c>
      <c r="B21" s="21" t="s">
        <v>12</v>
      </c>
      <c r="C21" s="38"/>
      <c r="D21" s="39"/>
      <c r="E21" s="39"/>
      <c r="F21" s="40">
        <v>0.143</v>
      </c>
      <c r="G21" s="22">
        <f t="shared" si="0"/>
      </c>
    </row>
    <row r="22" spans="1:7" ht="82.5" customHeight="1">
      <c r="A22" s="20">
        <v>7</v>
      </c>
      <c r="B22" s="21" t="s">
        <v>28</v>
      </c>
      <c r="C22" s="38"/>
      <c r="D22" s="39"/>
      <c r="E22" s="39"/>
      <c r="F22" s="40">
        <v>0.1428</v>
      </c>
      <c r="G22" s="22">
        <f t="shared" si="0"/>
      </c>
    </row>
    <row r="23" spans="1:7" ht="12.75">
      <c r="A23" s="27"/>
      <c r="B23" s="31"/>
      <c r="C23" s="25"/>
      <c r="D23" s="26"/>
      <c r="E23" s="26"/>
      <c r="F23" s="27"/>
      <c r="G23" s="27"/>
    </row>
    <row r="24" spans="1:7" ht="15">
      <c r="A24" s="70" t="s">
        <v>11</v>
      </c>
      <c r="B24" s="60"/>
      <c r="C24" s="61"/>
      <c r="D24" s="62"/>
      <c r="E24" s="62"/>
      <c r="F24" s="71" t="str">
        <f>IF(SUM(F16:F22)&lt;&gt;100%,"ERROR","100%")</f>
        <v>100%</v>
      </c>
      <c r="G24" s="71">
        <f>SUM(G16:G22)</f>
        <v>0</v>
      </c>
    </row>
    <row r="25" spans="1:7" ht="14.25">
      <c r="A25" s="28"/>
      <c r="B25" s="29"/>
      <c r="C25" s="17"/>
      <c r="D25" s="30"/>
      <c r="E25" s="30"/>
      <c r="F25" s="28"/>
      <c r="G25" s="28"/>
    </row>
    <row r="26" spans="1:7" ht="24" customHeight="1">
      <c r="A26" s="69" t="s">
        <v>72</v>
      </c>
      <c r="B26" s="63"/>
      <c r="C26" s="64"/>
      <c r="D26" s="65"/>
      <c r="E26" s="65"/>
      <c r="F26" s="66"/>
      <c r="G26" s="66"/>
    </row>
    <row r="27" spans="1:7" ht="30.75" customHeight="1">
      <c r="A27" s="92" t="s">
        <v>8</v>
      </c>
      <c r="B27" s="92"/>
      <c r="C27" s="19" t="s">
        <v>9</v>
      </c>
      <c r="D27" s="19" t="s">
        <v>56</v>
      </c>
      <c r="E27" s="19" t="s">
        <v>67</v>
      </c>
      <c r="F27" s="18" t="s">
        <v>37</v>
      </c>
      <c r="G27" s="18" t="s">
        <v>3</v>
      </c>
    </row>
    <row r="28" spans="1:7" ht="88.5" customHeight="1">
      <c r="A28" s="20">
        <v>1</v>
      </c>
      <c r="B28" s="21" t="s">
        <v>59</v>
      </c>
      <c r="C28" s="38"/>
      <c r="D28" s="39"/>
      <c r="E28" s="39"/>
      <c r="F28" s="40">
        <v>0.1428</v>
      </c>
      <c r="G28" s="22">
        <f aca="true" t="shared" si="1" ref="G28:G34">IF(C28="yes",(1*F28),IF(C28="no",(0*F28),""))</f>
      </c>
    </row>
    <row r="29" spans="1:7" ht="81" customHeight="1">
      <c r="A29" s="20">
        <v>2</v>
      </c>
      <c r="B29" s="21" t="s">
        <v>42</v>
      </c>
      <c r="C29" s="38"/>
      <c r="D29" s="39"/>
      <c r="E29" s="39"/>
      <c r="F29" s="40">
        <v>0.1428</v>
      </c>
      <c r="G29" s="22">
        <f t="shared" si="1"/>
      </c>
    </row>
    <row r="30" spans="1:7" ht="57.75" customHeight="1">
      <c r="A30" s="20">
        <v>3</v>
      </c>
      <c r="B30" s="21" t="s">
        <v>26</v>
      </c>
      <c r="C30" s="38"/>
      <c r="D30" s="39"/>
      <c r="E30" s="39"/>
      <c r="F30" s="40">
        <v>0.143</v>
      </c>
      <c r="G30" s="22">
        <f t="shared" si="1"/>
      </c>
    </row>
    <row r="31" spans="1:7" ht="102" customHeight="1">
      <c r="A31" s="20">
        <v>4</v>
      </c>
      <c r="B31" s="21" t="s">
        <v>60</v>
      </c>
      <c r="C31" s="38"/>
      <c r="D31" s="39"/>
      <c r="E31" s="39"/>
      <c r="F31" s="40">
        <v>0.1428</v>
      </c>
      <c r="G31" s="22">
        <f t="shared" si="1"/>
      </c>
    </row>
    <row r="32" spans="1:7" ht="111.75" customHeight="1">
      <c r="A32" s="20">
        <v>5</v>
      </c>
      <c r="B32" s="21" t="s">
        <v>38</v>
      </c>
      <c r="C32" s="38"/>
      <c r="D32" s="39"/>
      <c r="E32" s="39"/>
      <c r="F32" s="40">
        <v>0.143</v>
      </c>
      <c r="G32" s="22">
        <f t="shared" si="1"/>
      </c>
    </row>
    <row r="33" spans="1:7" ht="50.25" customHeight="1">
      <c r="A33" s="20">
        <v>6</v>
      </c>
      <c r="B33" s="21" t="s">
        <v>13</v>
      </c>
      <c r="C33" s="38"/>
      <c r="D33" s="39"/>
      <c r="E33" s="39"/>
      <c r="F33" s="40">
        <v>0.1428</v>
      </c>
      <c r="G33" s="22">
        <f t="shared" si="1"/>
      </c>
    </row>
    <row r="34" spans="1:7" ht="51.75" customHeight="1">
      <c r="A34" s="20">
        <v>7</v>
      </c>
      <c r="B34" s="21" t="s">
        <v>27</v>
      </c>
      <c r="C34" s="38"/>
      <c r="D34" s="39"/>
      <c r="E34" s="39"/>
      <c r="F34" s="40">
        <v>0.1428</v>
      </c>
      <c r="G34" s="22">
        <f t="shared" si="1"/>
      </c>
    </row>
    <row r="35" spans="1:7" ht="12.75">
      <c r="A35" s="27"/>
      <c r="B35" s="31"/>
      <c r="C35" s="25"/>
      <c r="D35" s="26"/>
      <c r="E35" s="26"/>
      <c r="F35" s="27"/>
      <c r="G35" s="27"/>
    </row>
    <row r="36" spans="1:7" ht="15">
      <c r="A36" s="70" t="s">
        <v>11</v>
      </c>
      <c r="B36" s="60"/>
      <c r="C36" s="61"/>
      <c r="D36" s="62"/>
      <c r="E36" s="62"/>
      <c r="F36" s="71" t="str">
        <f>IF(SUM(F28:F34)&lt;&gt;100%,"ERROR","100%")</f>
        <v>100%</v>
      </c>
      <c r="G36" s="71">
        <f>SUM(G28:G34)</f>
        <v>0</v>
      </c>
    </row>
    <row r="37" spans="1:7" ht="14.25">
      <c r="A37" s="28"/>
      <c r="B37" s="29"/>
      <c r="C37" s="17"/>
      <c r="D37" s="30"/>
      <c r="E37" s="30"/>
      <c r="F37" s="28"/>
      <c r="G37" s="28"/>
    </row>
    <row r="38" spans="1:7" ht="24" customHeight="1">
      <c r="A38" s="69" t="s">
        <v>73</v>
      </c>
      <c r="B38" s="63"/>
      <c r="C38" s="67"/>
      <c r="D38" s="68"/>
      <c r="E38" s="65"/>
      <c r="F38" s="66"/>
      <c r="G38" s="66"/>
    </row>
    <row r="39" spans="1:7" ht="30.75" customHeight="1">
      <c r="A39" s="92" t="s">
        <v>8</v>
      </c>
      <c r="B39" s="92"/>
      <c r="C39" s="19" t="s">
        <v>9</v>
      </c>
      <c r="D39" s="19" t="s">
        <v>56</v>
      </c>
      <c r="E39" s="19" t="s">
        <v>67</v>
      </c>
      <c r="F39" s="18" t="s">
        <v>37</v>
      </c>
      <c r="G39" s="18" t="s">
        <v>3</v>
      </c>
    </row>
    <row r="40" spans="1:7" ht="58.5" customHeight="1">
      <c r="A40" s="20">
        <v>1</v>
      </c>
      <c r="B40" s="41" t="s">
        <v>29</v>
      </c>
      <c r="C40" s="38"/>
      <c r="D40" s="39"/>
      <c r="E40" s="39"/>
      <c r="F40" s="40">
        <v>0.2</v>
      </c>
      <c r="G40" s="22">
        <f>IF(C40="yes",(1*F40),IF(C40="no",(0*F40),IF(C40="small extent",(0.33*F40),IF(C40="large extent",(0.67*F40),""))))</f>
      </c>
    </row>
    <row r="41" spans="1:7" ht="13.5" customHeight="1">
      <c r="A41" s="20"/>
      <c r="B41" s="49" t="s">
        <v>48</v>
      </c>
      <c r="C41" s="96"/>
      <c r="D41" s="94"/>
      <c r="E41" s="94"/>
      <c r="F41" s="94"/>
      <c r="G41" s="95"/>
    </row>
    <row r="42" spans="1:7" ht="13.5" customHeight="1">
      <c r="A42" s="20"/>
      <c r="B42" s="50" t="s">
        <v>35</v>
      </c>
      <c r="C42" s="97"/>
      <c r="D42" s="98"/>
      <c r="E42" s="98"/>
      <c r="F42" s="99"/>
      <c r="G42" s="100"/>
    </row>
    <row r="43" spans="1:7" ht="24.75" customHeight="1">
      <c r="A43" s="20"/>
      <c r="B43" s="51" t="s">
        <v>61</v>
      </c>
      <c r="C43" s="81"/>
      <c r="D43" s="82"/>
      <c r="E43" s="82"/>
      <c r="F43" s="82"/>
      <c r="G43" s="83"/>
    </row>
    <row r="44" spans="1:7" ht="12.75" customHeight="1">
      <c r="A44" s="20"/>
      <c r="B44" s="49" t="s">
        <v>49</v>
      </c>
      <c r="C44" s="96"/>
      <c r="D44" s="94"/>
      <c r="E44" s="94"/>
      <c r="F44" s="94"/>
      <c r="G44" s="95"/>
    </row>
    <row r="45" spans="1:7" ht="13.5" customHeight="1">
      <c r="A45" s="20"/>
      <c r="B45" s="50" t="s">
        <v>35</v>
      </c>
      <c r="C45" s="97"/>
      <c r="D45" s="98"/>
      <c r="E45" s="98"/>
      <c r="F45" s="99"/>
      <c r="G45" s="100"/>
    </row>
    <row r="46" spans="1:7" ht="24" customHeight="1">
      <c r="A46" s="20"/>
      <c r="B46" s="51" t="s">
        <v>61</v>
      </c>
      <c r="C46" s="81"/>
      <c r="D46" s="82"/>
      <c r="E46" s="82"/>
      <c r="F46" s="82"/>
      <c r="G46" s="83"/>
    </row>
    <row r="47" spans="1:7" ht="15" customHeight="1">
      <c r="A47" s="20"/>
      <c r="B47" s="49" t="s">
        <v>50</v>
      </c>
      <c r="C47" s="96"/>
      <c r="D47" s="94"/>
      <c r="E47" s="94"/>
      <c r="F47" s="94"/>
      <c r="G47" s="95"/>
    </row>
    <row r="48" spans="1:8" ht="14.25" customHeight="1">
      <c r="A48" s="20"/>
      <c r="B48" s="50" t="s">
        <v>35</v>
      </c>
      <c r="C48" s="97"/>
      <c r="D48" s="98"/>
      <c r="E48" s="98"/>
      <c r="F48" s="99"/>
      <c r="G48" s="100"/>
      <c r="H48" s="47"/>
    </row>
    <row r="49" spans="1:7" ht="24.75" customHeight="1">
      <c r="A49" s="20"/>
      <c r="B49" s="51" t="s">
        <v>61</v>
      </c>
      <c r="C49" s="81"/>
      <c r="D49" s="82"/>
      <c r="E49" s="82"/>
      <c r="F49" s="82"/>
      <c r="G49" s="83"/>
    </row>
    <row r="50" spans="1:7" ht="48.75" customHeight="1">
      <c r="A50" s="46">
        <v>2</v>
      </c>
      <c r="B50" s="45" t="s">
        <v>30</v>
      </c>
      <c r="C50" s="44"/>
      <c r="D50" s="42"/>
      <c r="E50" s="42"/>
      <c r="F50" s="40">
        <v>0.2</v>
      </c>
      <c r="G50" s="22">
        <f>IF(C50="yes",(1*F50),IF(C50="no",(0*F50),IF(C50="small extent",(0.33*F50),IF(C50="large extent",(0.67*F50),""))))</f>
      </c>
    </row>
    <row r="51" spans="1:7" ht="12" customHeight="1">
      <c r="A51" s="20"/>
      <c r="B51" s="49" t="s">
        <v>45</v>
      </c>
      <c r="C51" s="93"/>
      <c r="D51" s="94"/>
      <c r="E51" s="94"/>
      <c r="F51" s="94"/>
      <c r="G51" s="95"/>
    </row>
    <row r="52" spans="1:7" ht="12.75" customHeight="1">
      <c r="A52" s="20"/>
      <c r="B52" s="50" t="s">
        <v>34</v>
      </c>
      <c r="C52" s="80"/>
      <c r="D52" s="98"/>
      <c r="E52" s="98"/>
      <c r="F52" s="98"/>
      <c r="G52" s="100"/>
    </row>
    <row r="53" spans="1:7" ht="10.5" customHeight="1">
      <c r="A53" s="20"/>
      <c r="B53" s="51" t="s">
        <v>36</v>
      </c>
      <c r="C53" s="108"/>
      <c r="D53" s="82"/>
      <c r="E53" s="82"/>
      <c r="F53" s="82"/>
      <c r="G53" s="83"/>
    </row>
    <row r="54" spans="1:7" ht="12" customHeight="1">
      <c r="A54" s="20"/>
      <c r="B54" s="50" t="s">
        <v>46</v>
      </c>
      <c r="C54" s="80"/>
      <c r="D54" s="98"/>
      <c r="E54" s="98"/>
      <c r="F54" s="98"/>
      <c r="G54" s="100"/>
    </row>
    <row r="55" spans="1:7" ht="12.75" customHeight="1">
      <c r="A55" s="20"/>
      <c r="B55" s="50" t="s">
        <v>34</v>
      </c>
      <c r="C55" s="80"/>
      <c r="D55" s="98"/>
      <c r="E55" s="98"/>
      <c r="F55" s="98"/>
      <c r="G55" s="100"/>
    </row>
    <row r="56" spans="1:7" ht="14.25" customHeight="1">
      <c r="A56" s="20"/>
      <c r="B56" s="51" t="s">
        <v>36</v>
      </c>
      <c r="C56" s="108"/>
      <c r="D56" s="82"/>
      <c r="E56" s="82"/>
      <c r="F56" s="82"/>
      <c r="G56" s="83"/>
    </row>
    <row r="57" spans="1:7" ht="15" customHeight="1">
      <c r="A57" s="20"/>
      <c r="B57" s="50" t="s">
        <v>47</v>
      </c>
      <c r="C57" s="80"/>
      <c r="D57" s="98"/>
      <c r="E57" s="98"/>
      <c r="F57" s="98"/>
      <c r="G57" s="100"/>
    </row>
    <row r="58" spans="1:7" ht="12.75" customHeight="1">
      <c r="A58" s="20"/>
      <c r="B58" s="50" t="s">
        <v>34</v>
      </c>
      <c r="C58" s="80"/>
      <c r="D58" s="98"/>
      <c r="E58" s="98"/>
      <c r="F58" s="98"/>
      <c r="G58" s="100"/>
    </row>
    <row r="59" spans="1:7" ht="15.75" customHeight="1">
      <c r="A59" s="20"/>
      <c r="B59" s="51" t="s">
        <v>36</v>
      </c>
      <c r="C59" s="108"/>
      <c r="D59" s="82"/>
      <c r="E59" s="82"/>
      <c r="F59" s="82"/>
      <c r="G59" s="83"/>
    </row>
    <row r="60" spans="1:7" ht="17.25" customHeight="1">
      <c r="A60" s="20"/>
      <c r="B60" s="52"/>
      <c r="C60" s="101" t="s">
        <v>68</v>
      </c>
      <c r="D60" s="102"/>
      <c r="E60" s="102"/>
      <c r="F60" s="102"/>
      <c r="G60" s="102"/>
    </row>
    <row r="61" spans="1:7" ht="54" customHeight="1">
      <c r="A61" s="20">
        <v>3</v>
      </c>
      <c r="B61" s="21" t="s">
        <v>63</v>
      </c>
      <c r="C61" s="43"/>
      <c r="D61" s="42"/>
      <c r="E61" s="42"/>
      <c r="F61" s="40">
        <v>0.2</v>
      </c>
      <c r="G61" s="22">
        <f>IF(C61="yes",(1*F61),IF(C61="no",(0*F61),IF(C61="small extent",(0.33*F61),IF(C61="large extent",(0.67*F61),""))))</f>
      </c>
    </row>
    <row r="62" spans="1:7" ht="52.5" customHeight="1">
      <c r="A62" s="20">
        <v>4</v>
      </c>
      <c r="B62" s="21" t="s">
        <v>33</v>
      </c>
      <c r="C62" s="38"/>
      <c r="D62" s="39"/>
      <c r="E62" s="39"/>
      <c r="F62" s="40">
        <v>0.2</v>
      </c>
      <c r="G62" s="22">
        <f>IF(C62="yes",(1*F62),IF(C62="no",(0*F62),IF(C62="small extent",(0.33*F62),IF(C62="large extent",(0.67*F62),""))))</f>
      </c>
    </row>
    <row r="63" spans="1:7" ht="63" customHeight="1">
      <c r="A63" s="48">
        <v>5</v>
      </c>
      <c r="B63" s="21" t="s">
        <v>32</v>
      </c>
      <c r="C63" s="38"/>
      <c r="D63" s="39"/>
      <c r="E63" s="39"/>
      <c r="F63" s="40">
        <v>0.2</v>
      </c>
      <c r="G63" s="22">
        <f>IF(C63="yes",(1*F63),IF(C63="no",(0*F63),IF(C63="small extent",(0.33*F63),IF(C63="large extent",(0.67*F63),""))))</f>
      </c>
    </row>
    <row r="64" spans="1:7" ht="12.75">
      <c r="A64" s="27"/>
      <c r="B64" s="21"/>
      <c r="C64" s="25"/>
      <c r="D64" s="26"/>
      <c r="E64" s="26"/>
      <c r="F64" s="27"/>
      <c r="G64" s="27"/>
    </row>
    <row r="65" spans="1:7" ht="15">
      <c r="A65" s="70" t="s">
        <v>11</v>
      </c>
      <c r="B65" s="72"/>
      <c r="C65" s="73"/>
      <c r="D65" s="74"/>
      <c r="E65" s="74"/>
      <c r="F65" s="71" t="str">
        <f>IF(SUM(F40:F63)&lt;&gt;100%,"ERROR","100%")</f>
        <v>100%</v>
      </c>
      <c r="G65" s="71">
        <f>SUM(G40:G63)</f>
        <v>0</v>
      </c>
    </row>
  </sheetData>
  <sheetProtection formatCells="0" formatColumns="0" formatRows="0" insertColumns="0" insertRows="0" insertHyperlinks="0" deleteColumns="0" deleteRows="0" sort="0" autoFilter="0" pivotTables="0"/>
  <mergeCells count="26">
    <mergeCell ref="C54:G54"/>
    <mergeCell ref="C45:G45"/>
    <mergeCell ref="C58:G58"/>
    <mergeCell ref="C59:G59"/>
    <mergeCell ref="C57:G57"/>
    <mergeCell ref="C56:G56"/>
    <mergeCell ref="C52:G52"/>
    <mergeCell ref="C53:G53"/>
    <mergeCell ref="C49:G49"/>
    <mergeCell ref="C46:G46"/>
    <mergeCell ref="C60:G60"/>
    <mergeCell ref="A1:G1"/>
    <mergeCell ref="A5:B5"/>
    <mergeCell ref="A15:B15"/>
    <mergeCell ref="A27:B27"/>
    <mergeCell ref="A2:G2"/>
    <mergeCell ref="A3:G3"/>
    <mergeCell ref="C55:G55"/>
    <mergeCell ref="C43:G43"/>
    <mergeCell ref="C44:G44"/>
    <mergeCell ref="A39:B39"/>
    <mergeCell ref="C51:G51"/>
    <mergeCell ref="C47:G47"/>
    <mergeCell ref="C48:G48"/>
    <mergeCell ref="C41:G41"/>
    <mergeCell ref="C42:G42"/>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xl/worksheets/sheet3.xml><?xml version="1.0" encoding="utf-8"?>
<worksheet xmlns="http://schemas.openxmlformats.org/spreadsheetml/2006/main" xmlns:r="http://schemas.openxmlformats.org/officeDocument/2006/relationships">
  <dimension ref="A1:D13"/>
  <sheetViews>
    <sheetView zoomScale="75" zoomScaleNormal="75" workbookViewId="0" topLeftCell="A1">
      <selection activeCell="A3" sqref="A3:D3"/>
    </sheetView>
  </sheetViews>
  <sheetFormatPr defaultColWidth="9.140625" defaultRowHeight="12.75"/>
  <cols>
    <col min="1" max="1" width="49.00390625" style="0" customWidth="1"/>
    <col min="2" max="2" width="23.57421875" style="0" customWidth="1"/>
    <col min="3" max="3" width="15.7109375" style="0" customWidth="1"/>
    <col min="4" max="4" width="24.28125" style="0" customWidth="1"/>
  </cols>
  <sheetData>
    <row r="1" spans="1:4" ht="35.25" customHeight="1">
      <c r="A1" s="109" t="str">
        <f>'PART Qs &amp; Section Scoring'!A1:G1</f>
        <v>OMB Program Assessment Rating Tool (PART) </v>
      </c>
      <c r="B1" s="110"/>
      <c r="C1" s="110"/>
      <c r="D1" s="110"/>
    </row>
    <row r="2" spans="1:4" ht="35.25" customHeight="1">
      <c r="A2" s="111" t="str">
        <f>'PART Qs &amp; Section Scoring'!A2:G2</f>
        <v>Direct Federal Programs</v>
      </c>
      <c r="B2" s="112"/>
      <c r="C2" s="112"/>
      <c r="D2" s="112"/>
    </row>
    <row r="3" spans="1:4" ht="31.5" customHeight="1">
      <c r="A3" s="113" t="str">
        <f>'PART Qs &amp; Section Scoring'!A3</f>
        <v>Name of Program:  </v>
      </c>
      <c r="B3" s="114"/>
      <c r="C3" s="114"/>
      <c r="D3" s="114"/>
    </row>
    <row r="4" spans="1:4" ht="28.5" customHeight="1">
      <c r="A4" s="75" t="s">
        <v>0</v>
      </c>
      <c r="B4" s="75" t="s">
        <v>1</v>
      </c>
      <c r="C4" s="75" t="s">
        <v>2</v>
      </c>
      <c r="D4" s="75" t="s">
        <v>3</v>
      </c>
    </row>
    <row r="5" spans="1:4" ht="24.75" customHeight="1">
      <c r="A5" s="1" t="s">
        <v>65</v>
      </c>
      <c r="B5" s="2">
        <v>0.2</v>
      </c>
      <c r="C5" s="3">
        <f>ppurpose</f>
        <v>0</v>
      </c>
      <c r="D5" s="3">
        <f>(B5*C5)</f>
        <v>0</v>
      </c>
    </row>
    <row r="6" spans="1:4" ht="15">
      <c r="A6" s="4"/>
      <c r="B6" s="5"/>
      <c r="C6" s="6"/>
      <c r="D6" s="6"/>
    </row>
    <row r="7" spans="1:4" ht="24.75" customHeight="1">
      <c r="A7" s="1" t="s">
        <v>4</v>
      </c>
      <c r="B7" s="2">
        <v>0.1</v>
      </c>
      <c r="C7" s="3">
        <f>splanning</f>
        <v>0</v>
      </c>
      <c r="D7" s="3">
        <f>(B7*C7)</f>
        <v>0</v>
      </c>
    </row>
    <row r="8" spans="1:4" ht="15.75">
      <c r="A8" s="7"/>
      <c r="B8" s="8"/>
      <c r="C8" s="9"/>
      <c r="D8" s="10"/>
    </row>
    <row r="9" spans="1:4" ht="24.75" customHeight="1">
      <c r="A9" s="11" t="s">
        <v>5</v>
      </c>
      <c r="B9" s="12">
        <v>0.2</v>
      </c>
      <c r="C9" s="3">
        <f>pmanagement</f>
        <v>0</v>
      </c>
      <c r="D9" s="3">
        <f>(B9*C9)</f>
        <v>0</v>
      </c>
    </row>
    <row r="10" spans="1:4" ht="15">
      <c r="A10" s="13"/>
      <c r="B10" s="14"/>
      <c r="C10" s="15"/>
      <c r="D10" s="10"/>
    </row>
    <row r="11" spans="1:4" ht="24.75" customHeight="1">
      <c r="A11" s="16" t="s">
        <v>6</v>
      </c>
      <c r="B11" s="12">
        <v>0.5</v>
      </c>
      <c r="C11" s="3">
        <f>presults</f>
        <v>0</v>
      </c>
      <c r="D11" s="3">
        <f>(B11*C11)</f>
        <v>0</v>
      </c>
    </row>
    <row r="12" spans="1:4" ht="15">
      <c r="A12" s="13"/>
      <c r="B12" s="14"/>
      <c r="C12" s="15"/>
      <c r="D12" s="10"/>
    </row>
    <row r="13" spans="1:4" ht="18" customHeight="1">
      <c r="A13" s="76" t="s">
        <v>7</v>
      </c>
      <c r="B13" s="77">
        <f>SUM(B5,B7,B9,B11)</f>
        <v>1</v>
      </c>
      <c r="C13" s="78"/>
      <c r="D13" s="78">
        <f>SUM(D5:D12)</f>
        <v>0</v>
      </c>
    </row>
  </sheetData>
  <sheetProtection formatCells="0" formatColumns="0" formatRows="0" insertColumns="0" insertRows="0" insertHyperlinks="0" deleteColumns="0" deleteRows="0" sort="0" autoFilter="0" pivotTables="0"/>
  <mergeCells count="3">
    <mergeCell ref="A1:D1"/>
    <mergeCell ref="A2:D2"/>
    <mergeCell ref="A3:D3"/>
  </mergeCells>
  <printOptions/>
  <pageMargins left="0.75" right="0.75" top="1" bottom="1" header="0.5" footer="0.5"/>
  <pageSetup horizontalDpi="600" verticalDpi="600" orientation="landscape" r:id="rId1"/>
  <headerFooter alignWithMargins="0">
    <oddFooter>&amp;R&amp;"Arial,Bold"FY  2004 Budget
Fall Review</oddFooter>
  </headerFooter>
  <ignoredErrors>
    <ignoredError sqref="B13 D1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2002-07-11T18:42:30Z</cp:lastPrinted>
  <dcterms:created xsi:type="dcterms:W3CDTF">2002-04-18T17:14:40Z</dcterms:created>
  <dcterms:modified xsi:type="dcterms:W3CDTF">2002-07-12T18:06:12Z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