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Data" sheetId="1" r:id="rId1"/>
    <sheet name="Notes" sheetId="2" r:id="rId2"/>
  </sheets>
  <definedNames>
    <definedName name="_WCS30">#REF!</definedName>
    <definedName name="DATABASE">'Data'!#REF!</definedName>
    <definedName name="INTERNET">'Data'!#REF!</definedName>
    <definedName name="SOURCE">'Data'!$A$80:$A$83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<sst xmlns="http://schemas.openxmlformats.org/spreadsheetml/2006/main" count="431" uniqueCount="342">
  <si>
    <t>Approximate mean elevation</t>
  </si>
  <si>
    <t>Name</t>
  </si>
  <si>
    <t>Feet</t>
  </si>
  <si>
    <t>Meters</t>
  </si>
  <si>
    <t xml:space="preserve">    United States</t>
  </si>
  <si>
    <t>US</t>
  </si>
  <si>
    <t>00000</t>
  </si>
  <si>
    <t>00</t>
  </si>
  <si>
    <t>Mt. McKinley (AK)</t>
  </si>
  <si>
    <t>Death Valley (CA)</t>
  </si>
  <si>
    <t>Alabama</t>
  </si>
  <si>
    <t>AL</t>
  </si>
  <si>
    <t>01000</t>
  </si>
  <si>
    <t>01</t>
  </si>
  <si>
    <t>Cheaha Mountain</t>
  </si>
  <si>
    <t>Gulf of Mexico</t>
  </si>
  <si>
    <t>(\1)</t>
  </si>
  <si>
    <t>Alaska</t>
  </si>
  <si>
    <t>AK</t>
  </si>
  <si>
    <t>02000</t>
  </si>
  <si>
    <t>02</t>
  </si>
  <si>
    <t>Mount McKinley</t>
  </si>
  <si>
    <t>Pacific Ocean</t>
  </si>
  <si>
    <t>Arizona</t>
  </si>
  <si>
    <t>AZ</t>
  </si>
  <si>
    <t>04000</t>
  </si>
  <si>
    <t>04</t>
  </si>
  <si>
    <t>Humphreys Peak</t>
  </si>
  <si>
    <t>Colorado River</t>
  </si>
  <si>
    <t>Arkansas</t>
  </si>
  <si>
    <t>AR</t>
  </si>
  <si>
    <t>05000</t>
  </si>
  <si>
    <t>05</t>
  </si>
  <si>
    <t>Magazine Mountain</t>
  </si>
  <si>
    <t>Ouachita River</t>
  </si>
  <si>
    <t>California</t>
  </si>
  <si>
    <t>CA</t>
  </si>
  <si>
    <t>06000</t>
  </si>
  <si>
    <t>06</t>
  </si>
  <si>
    <t>Mount Whitney</t>
  </si>
  <si>
    <t>Death Valley</t>
  </si>
  <si>
    <t>Colorado</t>
  </si>
  <si>
    <t>CO</t>
  </si>
  <si>
    <t>08000</t>
  </si>
  <si>
    <t>08</t>
  </si>
  <si>
    <t>Mt. Elbert</t>
  </si>
  <si>
    <t>Connecticut</t>
  </si>
  <si>
    <t>CT</t>
  </si>
  <si>
    <t>09000</t>
  </si>
  <si>
    <t>09</t>
  </si>
  <si>
    <t>Long Island Sound</t>
  </si>
  <si>
    <t>DE</t>
  </si>
  <si>
    <t>10000</t>
  </si>
  <si>
    <t>10</t>
  </si>
  <si>
    <t xml:space="preserve"> </t>
  </si>
  <si>
    <t>Atlantic Ocean</t>
  </si>
  <si>
    <t>District of Columbia</t>
  </si>
  <si>
    <t>DC</t>
  </si>
  <si>
    <t>11000</t>
  </si>
  <si>
    <t>11</t>
  </si>
  <si>
    <t>Potomac River</t>
  </si>
  <si>
    <t>(Z)</t>
  </si>
  <si>
    <t>Florida</t>
  </si>
  <si>
    <t>FL</t>
  </si>
  <si>
    <t>12000</t>
  </si>
  <si>
    <t>12</t>
  </si>
  <si>
    <t>Georgia</t>
  </si>
  <si>
    <t>GA</t>
  </si>
  <si>
    <t>13000</t>
  </si>
  <si>
    <t>13</t>
  </si>
  <si>
    <t>Brasstown Bald</t>
  </si>
  <si>
    <t>Hawaii</t>
  </si>
  <si>
    <t>HI</t>
  </si>
  <si>
    <t>15000</t>
  </si>
  <si>
    <t>15</t>
  </si>
  <si>
    <t>Idaho</t>
  </si>
  <si>
    <t>ID</t>
  </si>
  <si>
    <t>16000</t>
  </si>
  <si>
    <t>16</t>
  </si>
  <si>
    <t>Borah Peak</t>
  </si>
  <si>
    <t>Snake River</t>
  </si>
  <si>
    <t>Illinois</t>
  </si>
  <si>
    <t>IL</t>
  </si>
  <si>
    <t>17000</t>
  </si>
  <si>
    <t>17</t>
  </si>
  <si>
    <t>Charles Mound</t>
  </si>
  <si>
    <t>Mississippi River</t>
  </si>
  <si>
    <t>Indiana</t>
  </si>
  <si>
    <t>IN</t>
  </si>
  <si>
    <t>18000</t>
  </si>
  <si>
    <t>18</t>
  </si>
  <si>
    <t>Ohio River</t>
  </si>
  <si>
    <t>Iowa</t>
  </si>
  <si>
    <t>IA</t>
  </si>
  <si>
    <t>19000</t>
  </si>
  <si>
    <t>19</t>
  </si>
  <si>
    <t>Kansas</t>
  </si>
  <si>
    <t>KS</t>
  </si>
  <si>
    <t>20000</t>
  </si>
  <si>
    <t>20</t>
  </si>
  <si>
    <t>Mount Sunflower</t>
  </si>
  <si>
    <t>Verdigris River</t>
  </si>
  <si>
    <t>Kentucky</t>
  </si>
  <si>
    <t>KY</t>
  </si>
  <si>
    <t>21000</t>
  </si>
  <si>
    <t>21</t>
  </si>
  <si>
    <t>Black Mountain</t>
  </si>
  <si>
    <t>Louisiana</t>
  </si>
  <si>
    <t>LA</t>
  </si>
  <si>
    <t>22000</t>
  </si>
  <si>
    <t>22</t>
  </si>
  <si>
    <t>Driskill Mountain</t>
  </si>
  <si>
    <t>New Orleans</t>
  </si>
  <si>
    <t>Maine</t>
  </si>
  <si>
    <t>ME</t>
  </si>
  <si>
    <t>23000</t>
  </si>
  <si>
    <t>23</t>
  </si>
  <si>
    <t>Mount Katahdin</t>
  </si>
  <si>
    <t>Maryland</t>
  </si>
  <si>
    <t>MD</t>
  </si>
  <si>
    <t>24000</t>
  </si>
  <si>
    <t>24</t>
  </si>
  <si>
    <t>Massachusetts</t>
  </si>
  <si>
    <t>MA</t>
  </si>
  <si>
    <t>25000</t>
  </si>
  <si>
    <t>25</t>
  </si>
  <si>
    <t>Mount Greylock</t>
  </si>
  <si>
    <t>Michigan</t>
  </si>
  <si>
    <t>MI</t>
  </si>
  <si>
    <t>26000</t>
  </si>
  <si>
    <t>26</t>
  </si>
  <si>
    <t>Mount Arvon</t>
  </si>
  <si>
    <t>Lake Erie</t>
  </si>
  <si>
    <t>Minnesota</t>
  </si>
  <si>
    <t>MN</t>
  </si>
  <si>
    <t>27000</t>
  </si>
  <si>
    <t>27</t>
  </si>
  <si>
    <t>Lake Superior</t>
  </si>
  <si>
    <t>Mississippi</t>
  </si>
  <si>
    <t>MS</t>
  </si>
  <si>
    <t>28000</t>
  </si>
  <si>
    <t>28</t>
  </si>
  <si>
    <t>Woodall Mountain</t>
  </si>
  <si>
    <t>Missouri</t>
  </si>
  <si>
    <t>MO</t>
  </si>
  <si>
    <t>29000</t>
  </si>
  <si>
    <t>29</t>
  </si>
  <si>
    <t>Taum Sauk Mountain</t>
  </si>
  <si>
    <t>St. Francis River</t>
  </si>
  <si>
    <t>Montana</t>
  </si>
  <si>
    <t>MT</t>
  </si>
  <si>
    <t>30000</t>
  </si>
  <si>
    <t>30</t>
  </si>
  <si>
    <t>Granite Peak</t>
  </si>
  <si>
    <t>Kootenai River</t>
  </si>
  <si>
    <t>Nebraska</t>
  </si>
  <si>
    <t>NE</t>
  </si>
  <si>
    <t>31000</t>
  </si>
  <si>
    <t>31</t>
  </si>
  <si>
    <t>Missouri River</t>
  </si>
  <si>
    <t>Nevada</t>
  </si>
  <si>
    <t>NV</t>
  </si>
  <si>
    <t>32000</t>
  </si>
  <si>
    <t>32</t>
  </si>
  <si>
    <t>Boundary Peak</t>
  </si>
  <si>
    <t>New Hampshire</t>
  </si>
  <si>
    <t>NH</t>
  </si>
  <si>
    <t>33000</t>
  </si>
  <si>
    <t>33</t>
  </si>
  <si>
    <t>Mount Washington</t>
  </si>
  <si>
    <t>New Jersey</t>
  </si>
  <si>
    <t>NJ</t>
  </si>
  <si>
    <t>34000</t>
  </si>
  <si>
    <t>34</t>
  </si>
  <si>
    <t>High Point</t>
  </si>
  <si>
    <t>New Mexico</t>
  </si>
  <si>
    <t>NM</t>
  </si>
  <si>
    <t>35000</t>
  </si>
  <si>
    <t>35</t>
  </si>
  <si>
    <t>Wheeler Peak</t>
  </si>
  <si>
    <t>Red Bluff Reservoir</t>
  </si>
  <si>
    <t>New York</t>
  </si>
  <si>
    <t>NY</t>
  </si>
  <si>
    <t>36000</t>
  </si>
  <si>
    <t>36</t>
  </si>
  <si>
    <t>Mount Marcy</t>
  </si>
  <si>
    <t>North Carolina</t>
  </si>
  <si>
    <t>NC</t>
  </si>
  <si>
    <t>37000</t>
  </si>
  <si>
    <t>37</t>
  </si>
  <si>
    <t>Mount Mitchell</t>
  </si>
  <si>
    <t>North Dakota</t>
  </si>
  <si>
    <t>ND</t>
  </si>
  <si>
    <t>38000</t>
  </si>
  <si>
    <t>38</t>
  </si>
  <si>
    <t>Ohio</t>
  </si>
  <si>
    <t>OH</t>
  </si>
  <si>
    <t>39000</t>
  </si>
  <si>
    <t>39</t>
  </si>
  <si>
    <t>Campbell Hill</t>
  </si>
  <si>
    <t>Oklahoma</t>
  </si>
  <si>
    <t>OK</t>
  </si>
  <si>
    <t>40000</t>
  </si>
  <si>
    <t>40</t>
  </si>
  <si>
    <t>Black Mesa</t>
  </si>
  <si>
    <t>Little River</t>
  </si>
  <si>
    <t>Oregon</t>
  </si>
  <si>
    <t>OR</t>
  </si>
  <si>
    <t>41000</t>
  </si>
  <si>
    <t>41</t>
  </si>
  <si>
    <t>Mount Hood</t>
  </si>
  <si>
    <t>Pennsylvania</t>
  </si>
  <si>
    <t>PA</t>
  </si>
  <si>
    <t>42000</t>
  </si>
  <si>
    <t>42</t>
  </si>
  <si>
    <t>Mount Davis</t>
  </si>
  <si>
    <t>Delaware River</t>
  </si>
  <si>
    <t>Rhode Island</t>
  </si>
  <si>
    <t>RI</t>
  </si>
  <si>
    <t>44000</t>
  </si>
  <si>
    <t>44</t>
  </si>
  <si>
    <t>Jerimoth Hill</t>
  </si>
  <si>
    <t>South Carolina</t>
  </si>
  <si>
    <t>SC</t>
  </si>
  <si>
    <t>45000</t>
  </si>
  <si>
    <t>45</t>
  </si>
  <si>
    <t>Sassafras Mountain</t>
  </si>
  <si>
    <t>South Dakota</t>
  </si>
  <si>
    <t>SD</t>
  </si>
  <si>
    <t>46000</t>
  </si>
  <si>
    <t>46</t>
  </si>
  <si>
    <t>Harney Peak</t>
  </si>
  <si>
    <t>Big Stone Lake</t>
  </si>
  <si>
    <t>Tennessee</t>
  </si>
  <si>
    <t>TN</t>
  </si>
  <si>
    <t>47000</t>
  </si>
  <si>
    <t>47</t>
  </si>
  <si>
    <t>Clingmans Dome</t>
  </si>
  <si>
    <t>Texas</t>
  </si>
  <si>
    <t>TX</t>
  </si>
  <si>
    <t>48000</t>
  </si>
  <si>
    <t>48</t>
  </si>
  <si>
    <t>Guadalupe Peak</t>
  </si>
  <si>
    <t>Utah</t>
  </si>
  <si>
    <t>UT</t>
  </si>
  <si>
    <t>49000</t>
  </si>
  <si>
    <t>49</t>
  </si>
  <si>
    <t>Kings Peak</t>
  </si>
  <si>
    <t>Vermont</t>
  </si>
  <si>
    <t>VT</t>
  </si>
  <si>
    <t>50000</t>
  </si>
  <si>
    <t>50</t>
  </si>
  <si>
    <t>Mount Mansfield</t>
  </si>
  <si>
    <t>Lake Champlain</t>
  </si>
  <si>
    <t>Virginia</t>
  </si>
  <si>
    <t>VA</t>
  </si>
  <si>
    <t>51000</t>
  </si>
  <si>
    <t>51</t>
  </si>
  <si>
    <t>Mount Rogers</t>
  </si>
  <si>
    <t>Washington</t>
  </si>
  <si>
    <t>WA</t>
  </si>
  <si>
    <t>53000</t>
  </si>
  <si>
    <t>53</t>
  </si>
  <si>
    <t>Mount Rainier</t>
  </si>
  <si>
    <t>West Virginia</t>
  </si>
  <si>
    <t>WV</t>
  </si>
  <si>
    <t>54000</t>
  </si>
  <si>
    <t>54</t>
  </si>
  <si>
    <t>Spruce Knob</t>
  </si>
  <si>
    <t>Wisconsin</t>
  </si>
  <si>
    <t>WI</t>
  </si>
  <si>
    <t>55000</t>
  </si>
  <si>
    <t>55</t>
  </si>
  <si>
    <t>Timms Hill</t>
  </si>
  <si>
    <t>Lake Michigan</t>
  </si>
  <si>
    <t>Wyoming</t>
  </si>
  <si>
    <t>WY</t>
  </si>
  <si>
    <t>56000</t>
  </si>
  <si>
    <t>56</t>
  </si>
  <si>
    <t>Gannett Peak</t>
  </si>
  <si>
    <t>Belle Fourche River</t>
  </si>
  <si>
    <t>Other areas:</t>
  </si>
  <si>
    <t xml:space="preserve">  Puerto </t>
  </si>
  <si>
    <t xml:space="preserve">   Rico</t>
  </si>
  <si>
    <t>PR</t>
  </si>
  <si>
    <t>72000</t>
  </si>
  <si>
    <t>72</t>
  </si>
  <si>
    <t>Cerro de Punta</t>
  </si>
  <si>
    <t xml:space="preserve">  American</t>
  </si>
  <si>
    <t xml:space="preserve">   Samoa</t>
  </si>
  <si>
    <t>AS</t>
  </si>
  <si>
    <t>60000</t>
  </si>
  <si>
    <t>60</t>
  </si>
  <si>
    <t>Lata Mountain</t>
  </si>
  <si>
    <t xml:space="preserve">  Guam</t>
  </si>
  <si>
    <t>GU</t>
  </si>
  <si>
    <t>66000</t>
  </si>
  <si>
    <t>66</t>
  </si>
  <si>
    <t>Mount Lamlam</t>
  </si>
  <si>
    <t xml:space="preserve">  Virgin Islands</t>
  </si>
  <si>
    <t>VI</t>
  </si>
  <si>
    <t>78000</t>
  </si>
  <si>
    <t>78</t>
  </si>
  <si>
    <t>Crown Mountain</t>
  </si>
  <si>
    <t>Z Less than .5 meter.</t>
  </si>
  <si>
    <t>\1 Sea level.</t>
  </si>
  <si>
    <t>Highest point</t>
  </si>
  <si>
    <t>Lowest point</t>
  </si>
  <si>
    <t>Elevation</t>
  </si>
  <si>
    <t xml:space="preserve">Post Office Abbreviation **                                  </t>
  </si>
  <si>
    <t>Mt. Frissell on south slope</t>
  </si>
  <si>
    <t>Britton Hill</t>
  </si>
  <si>
    <t>Pu'u Wekiu, Mauna Kea</t>
  </si>
  <si>
    <t>Hoosier Hill</t>
  </si>
  <si>
    <t>Hawkeye Point</t>
  </si>
  <si>
    <t>Hoye Crest</t>
  </si>
  <si>
    <t>Eagle Mountain</t>
  </si>
  <si>
    <t>Panorama Point</t>
  </si>
  <si>
    <t>White Butte</t>
  </si>
  <si>
    <t>Arikaree River</t>
  </si>
  <si>
    <t>Red River of the North</t>
  </si>
  <si>
    <t>Beaverdam Wash</t>
  </si>
  <si>
    <t>\&lt;http://erg.usgs.gov/isb/pubs/booklets/elvadist/elvadist.html\&gt; (released 29 April 2005).</t>
  </si>
  <si>
    <t>5-DIGIT     FIPS CODE *</t>
  </si>
  <si>
    <t>2-DIGIT     FIPS CODE *</t>
  </si>
  <si>
    <t>Tenleytown at Reno Reservoir</t>
  </si>
  <si>
    <t>Delaware \2</t>
  </si>
  <si>
    <t>\2 At De-PA state line</t>
  </si>
  <si>
    <t>Ebright Road \2</t>
  </si>
  <si>
    <t xml:space="preserve">There are 2,130 square miles of the United States below sea level (Death </t>
  </si>
  <si>
    <t>For mean elevations see, &lt;mdit&gt;Elevations and Distances in the United States, &lt;med&gt;1983 edition.</t>
  </si>
  <si>
    <r>
      <t xml:space="preserve">Table 349. </t>
    </r>
    <r>
      <rPr>
        <b/>
        <sz val="12"/>
        <color indexed="8"/>
        <rFont val="Courier New"/>
        <family val="3"/>
      </rPr>
      <t>Extreme and Mean Elevations by State and Other Areas</t>
    </r>
  </si>
  <si>
    <t>Valley is the lowest point). There are 20,230 square miles above 10,000 feet</t>
  </si>
  <si>
    <t>State and other areas</t>
  </si>
  <si>
    <t>(Mount McKinley is the highest point in the United States)]</t>
  </si>
  <si>
    <t>[One foot = .305 meter.</t>
  </si>
  <si>
    <t>SYMBOL</t>
  </si>
  <si>
    <t>FOOTNOTES</t>
  </si>
  <si>
    <t>Back to data.</t>
  </si>
  <si>
    <t>See notes.</t>
  </si>
  <si>
    <t>For mean elevations see, Elevations and Distances in the United States, 1983 edition.</t>
  </si>
  <si>
    <t xml:space="preserve">Source: U.S. Geological Survey, for highest and lowest points, "Elevations and Distances in the United States" at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</si>
</sst>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_);[Red]\-0_)"/>
  </numFmts>
  <fonts count="7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2" fontId="3" fillId="0" borderId="8" xfId="0" applyNumberFormat="1" applyFont="1" applyBorder="1" applyAlignment="1" applyProtection="1">
      <alignment/>
      <protection/>
    </xf>
    <xf numFmtId="172" fontId="3" fillId="0" borderId="9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172" fontId="0" fillId="0" borderId="8" xfId="0" applyNumberFormat="1" applyFont="1" applyBorder="1" applyAlignment="1" applyProtection="1">
      <alignment/>
      <protection/>
    </xf>
    <xf numFmtId="172" fontId="0" fillId="0" borderId="9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 horizontal="right"/>
      <protection/>
    </xf>
    <xf numFmtId="37" fontId="0" fillId="0" borderId="9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20" applyAlignment="1" applyProtection="1">
      <alignment/>
      <protection locked="0"/>
    </xf>
    <xf numFmtId="0" fontId="5" fillId="0" borderId="0" xfId="2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N159"/>
  <sheetViews>
    <sheetView showGridLines="0" tabSelected="1" defaultGridColor="0" zoomScale="75" zoomScaleNormal="75" zoomScaleSheetLayoutView="100" colorId="22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9.69921875" defaultRowHeight="15.75"/>
  <cols>
    <col min="1" max="1" width="63" style="0" customWidth="1"/>
    <col min="2" max="2" width="16.69921875" style="0" customWidth="1"/>
    <col min="3" max="4" width="14.69921875" style="0" customWidth="1"/>
    <col min="5" max="5" width="35.19921875" style="0" customWidth="1"/>
    <col min="6" max="6" width="11.69921875" style="0" customWidth="1"/>
    <col min="7" max="7" width="12.69921875" style="0" customWidth="1"/>
    <col min="8" max="8" width="5.09765625" style="0" customWidth="1"/>
    <col min="9" max="9" width="26.19921875" style="0" customWidth="1"/>
    <col min="10" max="11" width="10.296875" style="0" customWidth="1"/>
    <col min="12" max="13" width="10.59765625" style="0" customWidth="1"/>
    <col min="14" max="14" width="9.69921875" style="0" customWidth="1"/>
  </cols>
  <sheetData>
    <row r="1" spans="1:25" ht="16.5">
      <c r="A1" s="7" t="s">
        <v>331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68" t="s">
        <v>339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92" ht="16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92" ht="15.75">
      <c r="A5" s="70" t="s">
        <v>333</v>
      </c>
      <c r="B5" s="87" t="s">
        <v>309</v>
      </c>
      <c r="C5" s="87" t="s">
        <v>323</v>
      </c>
      <c r="D5" s="87" t="s">
        <v>324</v>
      </c>
      <c r="E5" s="72" t="s">
        <v>306</v>
      </c>
      <c r="F5" s="73"/>
      <c r="G5" s="74"/>
      <c r="H5" s="58"/>
      <c r="I5" s="78" t="s">
        <v>307</v>
      </c>
      <c r="J5" s="73"/>
      <c r="K5" s="74"/>
      <c r="L5" s="70" t="s">
        <v>0</v>
      </c>
      <c r="M5" s="96"/>
      <c r="N5" s="1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</row>
    <row r="6" spans="1:92" ht="16.5" thickBot="1">
      <c r="A6" s="71"/>
      <c r="B6" s="88"/>
      <c r="C6" s="88"/>
      <c r="D6" s="88"/>
      <c r="E6" s="75"/>
      <c r="F6" s="76"/>
      <c r="G6" s="77"/>
      <c r="H6" s="59"/>
      <c r="I6" s="76"/>
      <c r="J6" s="76"/>
      <c r="K6" s="77"/>
      <c r="L6" s="71"/>
      <c r="M6" s="71"/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</row>
    <row r="7" spans="1:92" ht="15.75">
      <c r="A7" s="71"/>
      <c r="B7" s="88"/>
      <c r="C7" s="88"/>
      <c r="D7" s="88"/>
      <c r="E7" s="79" t="s">
        <v>1</v>
      </c>
      <c r="F7" s="92" t="s">
        <v>308</v>
      </c>
      <c r="G7" s="93"/>
      <c r="H7" s="62"/>
      <c r="I7" s="69" t="s">
        <v>1</v>
      </c>
      <c r="J7" s="92" t="s">
        <v>308</v>
      </c>
      <c r="K7" s="93"/>
      <c r="L7" s="71"/>
      <c r="M7" s="71"/>
      <c r="N7" s="1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</row>
    <row r="8" spans="1:92" ht="16.5" thickBot="1">
      <c r="A8" s="71"/>
      <c r="B8" s="88"/>
      <c r="C8" s="88"/>
      <c r="D8" s="88"/>
      <c r="E8" s="80"/>
      <c r="F8" s="94"/>
      <c r="G8" s="95"/>
      <c r="H8" s="62"/>
      <c r="I8" s="81"/>
      <c r="J8" s="94"/>
      <c r="K8" s="95"/>
      <c r="L8" s="97"/>
      <c r="M8" s="97"/>
      <c r="N8" s="1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92" ht="15.75">
      <c r="A9" s="71"/>
      <c r="B9" s="88"/>
      <c r="C9" s="88"/>
      <c r="D9" s="88"/>
      <c r="E9" s="80"/>
      <c r="F9" s="82" t="s">
        <v>2</v>
      </c>
      <c r="G9" s="84" t="s">
        <v>3</v>
      </c>
      <c r="H9" s="60"/>
      <c r="I9" s="81"/>
      <c r="J9" s="86" t="s">
        <v>2</v>
      </c>
      <c r="K9" s="84" t="s">
        <v>3</v>
      </c>
      <c r="L9" s="89" t="s">
        <v>2</v>
      </c>
      <c r="M9" s="91" t="s">
        <v>3</v>
      </c>
      <c r="N9" s="1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</row>
    <row r="10" spans="1:92" ht="15.75">
      <c r="A10" s="71"/>
      <c r="B10" s="88"/>
      <c r="C10" s="88"/>
      <c r="D10" s="88"/>
      <c r="E10" s="80"/>
      <c r="F10" s="83"/>
      <c r="G10" s="85"/>
      <c r="H10" s="61"/>
      <c r="I10" s="81"/>
      <c r="J10" s="83"/>
      <c r="K10" s="85"/>
      <c r="L10" s="90"/>
      <c r="M10" s="90"/>
      <c r="N10" s="1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</row>
    <row r="11" spans="1:92" ht="16.5" thickBot="1">
      <c r="A11" s="17"/>
      <c r="B11" s="17"/>
      <c r="C11" s="17"/>
      <c r="D11" s="17"/>
      <c r="E11" s="18"/>
      <c r="F11" s="23"/>
      <c r="G11" s="24"/>
      <c r="H11" s="17"/>
      <c r="I11" s="17"/>
      <c r="J11" s="23"/>
      <c r="K11" s="24"/>
      <c r="L11" s="17"/>
      <c r="M11" s="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</row>
    <row r="12" spans="1:92" ht="16.5">
      <c r="A12" s="10" t="s">
        <v>4</v>
      </c>
      <c r="B12" s="10" t="s">
        <v>5</v>
      </c>
      <c r="C12" s="10" t="s">
        <v>6</v>
      </c>
      <c r="D12" s="10" t="s">
        <v>7</v>
      </c>
      <c r="E12" s="11" t="s">
        <v>8</v>
      </c>
      <c r="F12" s="25">
        <v>20320</v>
      </c>
      <c r="G12" s="26">
        <v>6198</v>
      </c>
      <c r="H12" s="63"/>
      <c r="I12" s="47" t="s">
        <v>9</v>
      </c>
      <c r="J12" s="35">
        <v>-282</v>
      </c>
      <c r="K12" s="36">
        <v>-86</v>
      </c>
      <c r="L12" s="12">
        <v>2500</v>
      </c>
      <c r="M12" s="12">
        <v>763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</row>
    <row r="13" spans="1:92" ht="15.75" hidden="1">
      <c r="A13" s="8"/>
      <c r="B13" s="8"/>
      <c r="C13" s="8"/>
      <c r="D13" s="8"/>
      <c r="E13" s="13"/>
      <c r="F13" s="27"/>
      <c r="G13" s="28"/>
      <c r="H13" s="64"/>
      <c r="I13" s="48"/>
      <c r="J13" s="37"/>
      <c r="K13" s="38"/>
      <c r="L13" s="14"/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</row>
    <row r="14" spans="1:92" ht="15.75">
      <c r="A14" s="8" t="s">
        <v>10</v>
      </c>
      <c r="B14" s="8" t="s">
        <v>11</v>
      </c>
      <c r="C14" s="8" t="s">
        <v>12</v>
      </c>
      <c r="D14" s="8" t="s">
        <v>13</v>
      </c>
      <c r="E14" s="13" t="s">
        <v>14</v>
      </c>
      <c r="F14" s="27">
        <v>2407</v>
      </c>
      <c r="G14" s="28">
        <f>+F14*0.305</f>
        <v>734.135</v>
      </c>
      <c r="H14" s="64"/>
      <c r="I14" s="48" t="s">
        <v>15</v>
      </c>
      <c r="J14" s="39" t="s">
        <v>16</v>
      </c>
      <c r="K14" s="40" t="s">
        <v>16</v>
      </c>
      <c r="L14" s="14">
        <v>500</v>
      </c>
      <c r="M14" s="14">
        <v>153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25" ht="15.75">
      <c r="A15" s="1" t="s">
        <v>17</v>
      </c>
      <c r="B15" s="1" t="s">
        <v>18</v>
      </c>
      <c r="C15" s="1" t="s">
        <v>19</v>
      </c>
      <c r="D15" s="1" t="s">
        <v>20</v>
      </c>
      <c r="E15" s="3" t="s">
        <v>21</v>
      </c>
      <c r="F15" s="29">
        <v>20320</v>
      </c>
      <c r="G15" s="30">
        <v>6198</v>
      </c>
      <c r="H15" s="65"/>
      <c r="I15" s="49" t="s">
        <v>22</v>
      </c>
      <c r="J15" s="41" t="s">
        <v>16</v>
      </c>
      <c r="K15" s="42" t="s">
        <v>16</v>
      </c>
      <c r="L15" s="4">
        <v>1900</v>
      </c>
      <c r="M15" s="4">
        <v>580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1" t="s">
        <v>23</v>
      </c>
      <c r="B16" s="1" t="s">
        <v>24</v>
      </c>
      <c r="C16" s="1" t="s">
        <v>25</v>
      </c>
      <c r="D16" s="1" t="s">
        <v>26</v>
      </c>
      <c r="E16" s="3" t="s">
        <v>27</v>
      </c>
      <c r="F16" s="29">
        <v>12633</v>
      </c>
      <c r="G16" s="30">
        <v>3853</v>
      </c>
      <c r="H16" s="65"/>
      <c r="I16" s="49" t="s">
        <v>28</v>
      </c>
      <c r="J16" s="43">
        <v>70</v>
      </c>
      <c r="K16" s="44">
        <v>21</v>
      </c>
      <c r="L16" s="4">
        <v>4100</v>
      </c>
      <c r="M16" s="4">
        <v>1251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1" t="s">
        <v>29</v>
      </c>
      <c r="B17" s="1" t="s">
        <v>30</v>
      </c>
      <c r="C17" s="1" t="s">
        <v>31</v>
      </c>
      <c r="D17" s="1" t="s">
        <v>32</v>
      </c>
      <c r="E17" s="3" t="s">
        <v>33</v>
      </c>
      <c r="F17" s="29">
        <v>2753</v>
      </c>
      <c r="G17" s="30">
        <v>840</v>
      </c>
      <c r="H17" s="65"/>
      <c r="I17" s="49" t="s">
        <v>34</v>
      </c>
      <c r="J17" s="43">
        <v>55</v>
      </c>
      <c r="K17" s="44">
        <v>17</v>
      </c>
      <c r="L17" s="4">
        <v>650</v>
      </c>
      <c r="M17" s="4">
        <v>198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1" t="s">
        <v>35</v>
      </c>
      <c r="B18" s="1" t="s">
        <v>36</v>
      </c>
      <c r="C18" s="1" t="s">
        <v>37</v>
      </c>
      <c r="D18" s="1" t="s">
        <v>38</v>
      </c>
      <c r="E18" s="3" t="s">
        <v>39</v>
      </c>
      <c r="F18" s="29">
        <v>14494</v>
      </c>
      <c r="G18" s="30">
        <v>4419</v>
      </c>
      <c r="H18" s="65"/>
      <c r="I18" s="49" t="s">
        <v>40</v>
      </c>
      <c r="J18" s="43">
        <v>-282</v>
      </c>
      <c r="K18" s="44">
        <v>-86</v>
      </c>
      <c r="L18" s="4">
        <v>2900</v>
      </c>
      <c r="M18" s="4">
        <v>885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1" t="s">
        <v>41</v>
      </c>
      <c r="B19" s="1" t="s">
        <v>42</v>
      </c>
      <c r="C19" s="1" t="s">
        <v>43</v>
      </c>
      <c r="D19" s="1" t="s">
        <v>44</v>
      </c>
      <c r="E19" s="3" t="s">
        <v>45</v>
      </c>
      <c r="F19" s="29">
        <v>14433</v>
      </c>
      <c r="G19" s="30">
        <v>4402</v>
      </c>
      <c r="H19" s="65"/>
      <c r="I19" s="49" t="s">
        <v>319</v>
      </c>
      <c r="J19" s="29">
        <v>3315</v>
      </c>
      <c r="K19" s="30">
        <f>+J19*0.305</f>
        <v>1011.0749999999999</v>
      </c>
      <c r="L19" s="4">
        <v>6800</v>
      </c>
      <c r="M19" s="4">
        <v>2074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1" t="s">
        <v>46</v>
      </c>
      <c r="B20" s="1" t="s">
        <v>47</v>
      </c>
      <c r="C20" s="1" t="s">
        <v>48</v>
      </c>
      <c r="D20" s="1" t="s">
        <v>49</v>
      </c>
      <c r="E20" s="3" t="s">
        <v>310</v>
      </c>
      <c r="F20" s="29">
        <v>2380</v>
      </c>
      <c r="G20" s="30">
        <v>726</v>
      </c>
      <c r="H20" s="65"/>
      <c r="I20" s="49" t="s">
        <v>50</v>
      </c>
      <c r="J20" s="45" t="s">
        <v>16</v>
      </c>
      <c r="K20" s="46" t="s">
        <v>16</v>
      </c>
      <c r="L20" s="4">
        <v>500</v>
      </c>
      <c r="M20" s="4">
        <v>153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6:25" ht="15.75" hidden="1">
      <c r="F21" s="31"/>
      <c r="G21" s="32"/>
      <c r="H21" s="66"/>
      <c r="I21" s="49"/>
      <c r="J21" s="31"/>
      <c r="K21" s="32"/>
      <c r="L21" s="1"/>
      <c r="M21" s="1"/>
      <c r="N21" s="1" t="s">
        <v>54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 t="s">
        <v>326</v>
      </c>
      <c r="B22" s="1" t="s">
        <v>51</v>
      </c>
      <c r="C22" s="1" t="s">
        <v>52</v>
      </c>
      <c r="D22" s="1" t="s">
        <v>53</v>
      </c>
      <c r="E22" s="3" t="s">
        <v>328</v>
      </c>
      <c r="F22" s="29">
        <v>448</v>
      </c>
      <c r="G22" s="30">
        <v>136.64</v>
      </c>
      <c r="H22" s="65"/>
      <c r="I22" s="49" t="s">
        <v>55</v>
      </c>
      <c r="J22" s="45" t="s">
        <v>16</v>
      </c>
      <c r="K22" s="46" t="s">
        <v>16</v>
      </c>
      <c r="L22" s="4">
        <v>60</v>
      </c>
      <c r="M22" s="4">
        <v>18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" t="s">
        <v>56</v>
      </c>
      <c r="B23" s="1" t="s">
        <v>57</v>
      </c>
      <c r="C23" s="1" t="s">
        <v>58</v>
      </c>
      <c r="D23" s="1" t="s">
        <v>59</v>
      </c>
      <c r="E23" s="3" t="s">
        <v>325</v>
      </c>
      <c r="F23" s="29">
        <v>410</v>
      </c>
      <c r="G23" s="30">
        <v>125</v>
      </c>
      <c r="H23" s="65"/>
      <c r="I23" s="49" t="s">
        <v>60</v>
      </c>
      <c r="J23" s="29">
        <v>1</v>
      </c>
      <c r="K23" s="46" t="s">
        <v>61</v>
      </c>
      <c r="L23" s="4">
        <v>150</v>
      </c>
      <c r="M23" s="4">
        <v>46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1" t="s">
        <v>62</v>
      </c>
      <c r="B24" s="1" t="s">
        <v>63</v>
      </c>
      <c r="C24" s="1" t="s">
        <v>64</v>
      </c>
      <c r="D24" s="1" t="s">
        <v>65</v>
      </c>
      <c r="E24" s="3" t="s">
        <v>311</v>
      </c>
      <c r="F24" s="29">
        <v>345</v>
      </c>
      <c r="G24" s="30">
        <v>105</v>
      </c>
      <c r="H24" s="65"/>
      <c r="I24" s="49" t="s">
        <v>55</v>
      </c>
      <c r="J24" s="45" t="s">
        <v>16</v>
      </c>
      <c r="K24" s="46" t="s">
        <v>16</v>
      </c>
      <c r="L24" s="4">
        <v>100</v>
      </c>
      <c r="M24" s="4">
        <v>31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 t="s">
        <v>66</v>
      </c>
      <c r="B25" s="1" t="s">
        <v>67</v>
      </c>
      <c r="C25" s="1" t="s">
        <v>68</v>
      </c>
      <c r="D25" s="1" t="s">
        <v>69</v>
      </c>
      <c r="E25" s="3" t="s">
        <v>70</v>
      </c>
      <c r="F25" s="29">
        <v>4784</v>
      </c>
      <c r="G25" s="30">
        <v>1459</v>
      </c>
      <c r="H25" s="65"/>
      <c r="I25" s="49" t="s">
        <v>55</v>
      </c>
      <c r="J25" s="45" t="s">
        <v>16</v>
      </c>
      <c r="K25" s="46" t="s">
        <v>16</v>
      </c>
      <c r="L25" s="4">
        <v>600</v>
      </c>
      <c r="M25" s="4">
        <v>183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 t="s">
        <v>71</v>
      </c>
      <c r="B26" s="1" t="s">
        <v>72</v>
      </c>
      <c r="C26" s="1" t="s">
        <v>73</v>
      </c>
      <c r="D26" s="1" t="s">
        <v>74</v>
      </c>
      <c r="E26" s="3" t="s">
        <v>312</v>
      </c>
      <c r="F26" s="29">
        <v>13796</v>
      </c>
      <c r="G26" s="30">
        <v>4208</v>
      </c>
      <c r="H26" s="65"/>
      <c r="I26" s="49" t="s">
        <v>22</v>
      </c>
      <c r="J26" s="45" t="s">
        <v>16</v>
      </c>
      <c r="K26" s="46" t="s">
        <v>16</v>
      </c>
      <c r="L26" s="4">
        <v>3030</v>
      </c>
      <c r="M26" s="4">
        <v>924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 t="s">
        <v>75</v>
      </c>
      <c r="B27" s="1" t="s">
        <v>76</v>
      </c>
      <c r="C27" s="1" t="s">
        <v>77</v>
      </c>
      <c r="D27" s="1" t="s">
        <v>78</v>
      </c>
      <c r="E27" s="3" t="s">
        <v>79</v>
      </c>
      <c r="F27" s="29">
        <v>12662</v>
      </c>
      <c r="G27" s="30">
        <v>3862</v>
      </c>
      <c r="H27" s="65"/>
      <c r="I27" s="49" t="s">
        <v>80</v>
      </c>
      <c r="J27" s="29">
        <v>710</v>
      </c>
      <c r="K27" s="30">
        <v>217</v>
      </c>
      <c r="L27" s="4">
        <v>5000</v>
      </c>
      <c r="M27" s="4">
        <v>1525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 t="s">
        <v>81</v>
      </c>
      <c r="B28" s="1" t="s">
        <v>82</v>
      </c>
      <c r="C28" s="1" t="s">
        <v>83</v>
      </c>
      <c r="D28" s="1" t="s">
        <v>84</v>
      </c>
      <c r="E28" s="3" t="s">
        <v>85</v>
      </c>
      <c r="F28" s="29">
        <v>1235</v>
      </c>
      <c r="G28" s="30">
        <v>377</v>
      </c>
      <c r="H28" s="65"/>
      <c r="I28" s="49" t="s">
        <v>86</v>
      </c>
      <c r="J28" s="29">
        <v>279</v>
      </c>
      <c r="K28" s="30">
        <v>85</v>
      </c>
      <c r="L28" s="4">
        <v>600</v>
      </c>
      <c r="M28" s="4">
        <v>183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 t="s">
        <v>87</v>
      </c>
      <c r="B29" s="1" t="s">
        <v>88</v>
      </c>
      <c r="C29" s="1" t="s">
        <v>89</v>
      </c>
      <c r="D29" s="1" t="s">
        <v>90</v>
      </c>
      <c r="E29" s="3" t="s">
        <v>313</v>
      </c>
      <c r="F29" s="29">
        <v>1257</v>
      </c>
      <c r="G29" s="30">
        <v>383</v>
      </c>
      <c r="H29" s="65"/>
      <c r="I29" s="49" t="s">
        <v>91</v>
      </c>
      <c r="J29" s="29">
        <v>320</v>
      </c>
      <c r="K29" s="30">
        <v>98</v>
      </c>
      <c r="L29" s="4">
        <v>700</v>
      </c>
      <c r="M29" s="4">
        <v>214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" t="s">
        <v>92</v>
      </c>
      <c r="B30" s="1" t="s">
        <v>93</v>
      </c>
      <c r="C30" s="1" t="s">
        <v>94</v>
      </c>
      <c r="D30" s="1" t="s">
        <v>95</v>
      </c>
      <c r="E30" s="3" t="s">
        <v>314</v>
      </c>
      <c r="F30" s="29">
        <v>1670</v>
      </c>
      <c r="G30" s="30">
        <v>509</v>
      </c>
      <c r="H30" s="65"/>
      <c r="I30" s="49" t="s">
        <v>86</v>
      </c>
      <c r="J30" s="29">
        <v>480</v>
      </c>
      <c r="K30" s="30">
        <v>146</v>
      </c>
      <c r="L30" s="4">
        <v>1100</v>
      </c>
      <c r="M30" s="4">
        <v>336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 t="s">
        <v>96</v>
      </c>
      <c r="B31" s="1" t="s">
        <v>97</v>
      </c>
      <c r="C31" s="1" t="s">
        <v>98</v>
      </c>
      <c r="D31" s="1" t="s">
        <v>99</v>
      </c>
      <c r="E31" s="3" t="s">
        <v>100</v>
      </c>
      <c r="F31" s="29">
        <v>4039</v>
      </c>
      <c r="G31" s="30">
        <v>1232</v>
      </c>
      <c r="H31" s="65"/>
      <c r="I31" s="49" t="s">
        <v>101</v>
      </c>
      <c r="J31" s="29">
        <v>679</v>
      </c>
      <c r="K31" s="30">
        <v>207</v>
      </c>
      <c r="L31" s="4">
        <v>2000</v>
      </c>
      <c r="M31" s="4">
        <v>610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 t="s">
        <v>102</v>
      </c>
      <c r="B32" s="1" t="s">
        <v>103</v>
      </c>
      <c r="C32" s="1" t="s">
        <v>104</v>
      </c>
      <c r="D32" s="1" t="s">
        <v>105</v>
      </c>
      <c r="E32" s="3" t="s">
        <v>106</v>
      </c>
      <c r="F32" s="29">
        <v>4145</v>
      </c>
      <c r="G32" s="30">
        <f>+F32*0.305</f>
        <v>1264.225</v>
      </c>
      <c r="H32" s="65"/>
      <c r="I32" s="49" t="s">
        <v>86</v>
      </c>
      <c r="J32" s="29">
        <v>257</v>
      </c>
      <c r="K32" s="30">
        <v>78</v>
      </c>
      <c r="L32" s="4">
        <v>750</v>
      </c>
      <c r="M32" s="4">
        <v>229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1" t="s">
        <v>107</v>
      </c>
      <c r="B33" s="1" t="s">
        <v>108</v>
      </c>
      <c r="C33" s="1" t="s">
        <v>109</v>
      </c>
      <c r="D33" s="1" t="s">
        <v>110</v>
      </c>
      <c r="E33" s="3" t="s">
        <v>111</v>
      </c>
      <c r="F33" s="29">
        <v>535</v>
      </c>
      <c r="G33" s="30">
        <v>163</v>
      </c>
      <c r="H33" s="65"/>
      <c r="I33" s="49" t="s">
        <v>112</v>
      </c>
      <c r="J33" s="31">
        <v>-8</v>
      </c>
      <c r="K33" s="44">
        <v>-2</v>
      </c>
      <c r="L33" s="4">
        <v>100</v>
      </c>
      <c r="M33" s="4">
        <v>31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>
      <c r="A34" s="1" t="s">
        <v>113</v>
      </c>
      <c r="B34" s="1" t="s">
        <v>114</v>
      </c>
      <c r="C34" s="1" t="s">
        <v>115</v>
      </c>
      <c r="D34" s="1" t="s">
        <v>116</v>
      </c>
      <c r="E34" s="3" t="s">
        <v>117</v>
      </c>
      <c r="F34" s="29">
        <v>5268</v>
      </c>
      <c r="G34" s="30">
        <f>+F34*0.305</f>
        <v>1606.74</v>
      </c>
      <c r="H34" s="65"/>
      <c r="I34" s="49" t="s">
        <v>55</v>
      </c>
      <c r="J34" s="41" t="s">
        <v>16</v>
      </c>
      <c r="K34" s="42" t="s">
        <v>16</v>
      </c>
      <c r="L34" s="4">
        <v>600</v>
      </c>
      <c r="M34" s="4">
        <v>183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hidden="1">
      <c r="A35" s="1"/>
      <c r="B35" s="1"/>
      <c r="C35" s="1"/>
      <c r="D35" s="1"/>
      <c r="E35" s="3"/>
      <c r="F35" s="31"/>
      <c r="G35" s="32"/>
      <c r="H35" s="66"/>
      <c r="I35" s="49"/>
      <c r="J35" s="31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>
      <c r="A36" s="1" t="s">
        <v>118</v>
      </c>
      <c r="B36" s="1" t="s">
        <v>119</v>
      </c>
      <c r="C36" s="1" t="s">
        <v>120</v>
      </c>
      <c r="D36" s="1" t="s">
        <v>121</v>
      </c>
      <c r="E36" s="3" t="s">
        <v>315</v>
      </c>
      <c r="F36" s="29">
        <v>3360</v>
      </c>
      <c r="G36" s="30">
        <v>1025</v>
      </c>
      <c r="H36" s="65"/>
      <c r="I36" s="49" t="s">
        <v>55</v>
      </c>
      <c r="J36" s="41" t="s">
        <v>16</v>
      </c>
      <c r="K36" s="42" t="s">
        <v>16</v>
      </c>
      <c r="L36" s="4">
        <v>350</v>
      </c>
      <c r="M36" s="4">
        <v>107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>
      <c r="A37" s="1" t="s">
        <v>122</v>
      </c>
      <c r="B37" s="1" t="s">
        <v>123</v>
      </c>
      <c r="C37" s="1" t="s">
        <v>124</v>
      </c>
      <c r="D37" s="1" t="s">
        <v>125</v>
      </c>
      <c r="E37" s="3" t="s">
        <v>126</v>
      </c>
      <c r="F37" s="29">
        <v>3491</v>
      </c>
      <c r="G37" s="30">
        <f>+F37*0.305</f>
        <v>1064.7549999999999</v>
      </c>
      <c r="H37" s="65"/>
      <c r="I37" s="49" t="s">
        <v>55</v>
      </c>
      <c r="J37" s="41" t="s">
        <v>16</v>
      </c>
      <c r="K37" s="42" t="s">
        <v>16</v>
      </c>
      <c r="L37" s="4">
        <v>500</v>
      </c>
      <c r="M37" s="4">
        <v>153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>
      <c r="A38" s="1" t="s">
        <v>127</v>
      </c>
      <c r="B38" s="1" t="s">
        <v>128</v>
      </c>
      <c r="C38" s="1" t="s">
        <v>129</v>
      </c>
      <c r="D38" s="1" t="s">
        <v>130</v>
      </c>
      <c r="E38" s="3" t="s">
        <v>131</v>
      </c>
      <c r="F38" s="29">
        <v>1979</v>
      </c>
      <c r="G38" s="30">
        <v>604</v>
      </c>
      <c r="H38" s="65"/>
      <c r="I38" s="49" t="s">
        <v>132</v>
      </c>
      <c r="J38" s="43">
        <v>571</v>
      </c>
      <c r="K38" s="44">
        <v>174</v>
      </c>
      <c r="L38" s="4">
        <v>900</v>
      </c>
      <c r="M38" s="4">
        <v>275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 t="s">
        <v>133</v>
      </c>
      <c r="B39" s="1" t="s">
        <v>134</v>
      </c>
      <c r="C39" s="1" t="s">
        <v>135</v>
      </c>
      <c r="D39" s="1" t="s">
        <v>136</v>
      </c>
      <c r="E39" s="3" t="s">
        <v>316</v>
      </c>
      <c r="F39" s="29">
        <v>2301</v>
      </c>
      <c r="G39" s="30">
        <v>702</v>
      </c>
      <c r="H39" s="65"/>
      <c r="I39" s="49" t="s">
        <v>137</v>
      </c>
      <c r="J39" s="43">
        <v>601</v>
      </c>
      <c r="K39" s="44">
        <v>183</v>
      </c>
      <c r="L39" s="4">
        <v>1200</v>
      </c>
      <c r="M39" s="4">
        <v>366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 t="s">
        <v>138</v>
      </c>
      <c r="B40" s="1" t="s">
        <v>139</v>
      </c>
      <c r="C40" s="1" t="s">
        <v>140</v>
      </c>
      <c r="D40" s="1" t="s">
        <v>141</v>
      </c>
      <c r="E40" s="3" t="s">
        <v>142</v>
      </c>
      <c r="F40" s="29">
        <v>806</v>
      </c>
      <c r="G40" s="30">
        <v>246</v>
      </c>
      <c r="H40" s="65"/>
      <c r="I40" s="49" t="s">
        <v>15</v>
      </c>
      <c r="J40" s="41" t="s">
        <v>16</v>
      </c>
      <c r="K40" s="42" t="s">
        <v>16</v>
      </c>
      <c r="L40" s="4">
        <v>300</v>
      </c>
      <c r="M40" s="4">
        <v>92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 t="s">
        <v>143</v>
      </c>
      <c r="B41" s="1" t="s">
        <v>144</v>
      </c>
      <c r="C41" s="1" t="s">
        <v>145</v>
      </c>
      <c r="D41" s="1" t="s">
        <v>146</v>
      </c>
      <c r="E41" s="3" t="s">
        <v>147</v>
      </c>
      <c r="F41" s="29">
        <v>1772</v>
      </c>
      <c r="G41" s="30">
        <v>540</v>
      </c>
      <c r="H41" s="65"/>
      <c r="I41" s="49" t="s">
        <v>148</v>
      </c>
      <c r="J41" s="43">
        <v>230</v>
      </c>
      <c r="K41" s="44">
        <v>70</v>
      </c>
      <c r="L41" s="4">
        <v>800</v>
      </c>
      <c r="M41" s="4">
        <v>244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 t="s">
        <v>149</v>
      </c>
      <c r="B42" s="1" t="s">
        <v>150</v>
      </c>
      <c r="C42" s="1" t="s">
        <v>151</v>
      </c>
      <c r="D42" s="1" t="s">
        <v>152</v>
      </c>
      <c r="E42" s="3" t="s">
        <v>153</v>
      </c>
      <c r="F42" s="29">
        <v>12799</v>
      </c>
      <c r="G42" s="30">
        <v>3904</v>
      </c>
      <c r="H42" s="65"/>
      <c r="I42" s="49" t="s">
        <v>154</v>
      </c>
      <c r="J42" s="29">
        <v>1800</v>
      </c>
      <c r="K42" s="30">
        <v>549</v>
      </c>
      <c r="L42" s="4">
        <v>3400</v>
      </c>
      <c r="M42" s="4">
        <v>1037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 t="s">
        <v>155</v>
      </c>
      <c r="B43" s="1" t="s">
        <v>156</v>
      </c>
      <c r="C43" s="1" t="s">
        <v>157</v>
      </c>
      <c r="D43" s="1" t="s">
        <v>158</v>
      </c>
      <c r="E43" s="3" t="s">
        <v>317</v>
      </c>
      <c r="F43" s="29">
        <v>5424</v>
      </c>
      <c r="G43" s="30">
        <f>F43*0.305</f>
        <v>1654.32</v>
      </c>
      <c r="H43" s="65"/>
      <c r="I43" s="49" t="s">
        <v>159</v>
      </c>
      <c r="J43" s="29">
        <v>840</v>
      </c>
      <c r="K43" s="30">
        <v>256</v>
      </c>
      <c r="L43" s="4">
        <v>2600</v>
      </c>
      <c r="M43" s="4">
        <v>793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 t="s">
        <v>160</v>
      </c>
      <c r="B44" s="1" t="s">
        <v>161</v>
      </c>
      <c r="C44" s="1" t="s">
        <v>162</v>
      </c>
      <c r="D44" s="1" t="s">
        <v>163</v>
      </c>
      <c r="E44" s="3" t="s">
        <v>164</v>
      </c>
      <c r="F44" s="29">
        <v>13140</v>
      </c>
      <c r="G44" s="30">
        <v>4007</v>
      </c>
      <c r="H44" s="65"/>
      <c r="I44" s="49" t="s">
        <v>28</v>
      </c>
      <c r="J44" s="29">
        <v>479</v>
      </c>
      <c r="K44" s="30">
        <v>146</v>
      </c>
      <c r="L44" s="4">
        <v>5500</v>
      </c>
      <c r="M44" s="4">
        <v>1678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 t="s">
        <v>165</v>
      </c>
      <c r="B45" s="1" t="s">
        <v>166</v>
      </c>
      <c r="C45" s="1" t="s">
        <v>167</v>
      </c>
      <c r="D45" s="1" t="s">
        <v>168</v>
      </c>
      <c r="E45" s="3" t="s">
        <v>169</v>
      </c>
      <c r="F45" s="29">
        <v>6288</v>
      </c>
      <c r="G45" s="30">
        <v>1918</v>
      </c>
      <c r="H45" s="65"/>
      <c r="I45" s="49" t="s">
        <v>55</v>
      </c>
      <c r="J45" s="45" t="s">
        <v>16</v>
      </c>
      <c r="K45" s="46" t="s">
        <v>16</v>
      </c>
      <c r="L45" s="4">
        <v>1000</v>
      </c>
      <c r="M45" s="4">
        <v>305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hidden="1">
      <c r="A46" s="1"/>
      <c r="B46" s="1"/>
      <c r="C46" s="1"/>
      <c r="D46" s="1"/>
      <c r="E46" s="3"/>
      <c r="F46" s="31"/>
      <c r="G46" s="32"/>
      <c r="H46" s="66"/>
      <c r="I46" s="49"/>
      <c r="J46" s="31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 t="s">
        <v>170</v>
      </c>
      <c r="B47" s="1" t="s">
        <v>171</v>
      </c>
      <c r="C47" s="1" t="s">
        <v>172</v>
      </c>
      <c r="D47" s="1" t="s">
        <v>173</v>
      </c>
      <c r="E47" s="3" t="s">
        <v>174</v>
      </c>
      <c r="F47" s="29">
        <v>1803</v>
      </c>
      <c r="G47" s="30">
        <v>550</v>
      </c>
      <c r="H47" s="65"/>
      <c r="I47" s="49" t="s">
        <v>55</v>
      </c>
      <c r="J47" s="45" t="s">
        <v>16</v>
      </c>
      <c r="K47" s="46" t="s">
        <v>16</v>
      </c>
      <c r="L47" s="4">
        <v>250</v>
      </c>
      <c r="M47" s="4">
        <v>76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 t="s">
        <v>175</v>
      </c>
      <c r="B48" s="1" t="s">
        <v>176</v>
      </c>
      <c r="C48" s="1" t="s">
        <v>177</v>
      </c>
      <c r="D48" s="1" t="s">
        <v>178</v>
      </c>
      <c r="E48" s="3" t="s">
        <v>179</v>
      </c>
      <c r="F48" s="29">
        <v>13161</v>
      </c>
      <c r="G48" s="30">
        <v>4014</v>
      </c>
      <c r="H48" s="65"/>
      <c r="I48" s="49" t="s">
        <v>180</v>
      </c>
      <c r="J48" s="29">
        <v>2842</v>
      </c>
      <c r="K48" s="30">
        <v>867</v>
      </c>
      <c r="L48" s="4">
        <v>5700</v>
      </c>
      <c r="M48" s="4">
        <v>1739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 t="s">
        <v>181</v>
      </c>
      <c r="B49" s="1" t="s">
        <v>182</v>
      </c>
      <c r="C49" s="1" t="s">
        <v>183</v>
      </c>
      <c r="D49" s="1" t="s">
        <v>184</v>
      </c>
      <c r="E49" s="3" t="s">
        <v>185</v>
      </c>
      <c r="F49" s="29">
        <v>5344</v>
      </c>
      <c r="G49" s="30">
        <v>1630</v>
      </c>
      <c r="H49" s="65"/>
      <c r="I49" s="49" t="s">
        <v>55</v>
      </c>
      <c r="J49" s="45" t="s">
        <v>16</v>
      </c>
      <c r="K49" s="46" t="s">
        <v>16</v>
      </c>
      <c r="L49" s="4">
        <v>1000</v>
      </c>
      <c r="M49" s="4">
        <v>305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 t="s">
        <v>186</v>
      </c>
      <c r="B50" s="1" t="s">
        <v>187</v>
      </c>
      <c r="C50" s="1" t="s">
        <v>188</v>
      </c>
      <c r="D50" s="1" t="s">
        <v>189</v>
      </c>
      <c r="E50" s="3" t="s">
        <v>190</v>
      </c>
      <c r="F50" s="29">
        <v>6684</v>
      </c>
      <c r="G50" s="30">
        <v>2039</v>
      </c>
      <c r="H50" s="65"/>
      <c r="I50" s="49" t="s">
        <v>55</v>
      </c>
      <c r="J50" s="45" t="s">
        <v>16</v>
      </c>
      <c r="K50" s="46" t="s">
        <v>16</v>
      </c>
      <c r="L50" s="4">
        <v>700</v>
      </c>
      <c r="M50" s="4">
        <v>214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 t="s">
        <v>191</v>
      </c>
      <c r="B51" s="1" t="s">
        <v>192</v>
      </c>
      <c r="C51" s="1" t="s">
        <v>193</v>
      </c>
      <c r="D51" s="1" t="s">
        <v>194</v>
      </c>
      <c r="E51" s="3" t="s">
        <v>318</v>
      </c>
      <c r="F51" s="29">
        <v>3506</v>
      </c>
      <c r="G51" s="30">
        <v>1069</v>
      </c>
      <c r="H51" s="65"/>
      <c r="I51" s="49" t="s">
        <v>320</v>
      </c>
      <c r="J51" s="29">
        <v>750</v>
      </c>
      <c r="K51" s="30">
        <v>229</v>
      </c>
      <c r="L51" s="4">
        <v>1900</v>
      </c>
      <c r="M51" s="4">
        <v>580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 t="s">
        <v>195</v>
      </c>
      <c r="B52" s="1" t="s">
        <v>196</v>
      </c>
      <c r="C52" s="1" t="s">
        <v>197</v>
      </c>
      <c r="D52" s="1" t="s">
        <v>198</v>
      </c>
      <c r="E52" s="3" t="s">
        <v>199</v>
      </c>
      <c r="F52" s="29">
        <v>1550</v>
      </c>
      <c r="G52" s="30">
        <f>+F52*0.305</f>
        <v>472.75</v>
      </c>
      <c r="H52" s="65"/>
      <c r="I52" s="49" t="s">
        <v>91</v>
      </c>
      <c r="J52" s="29">
        <v>455</v>
      </c>
      <c r="K52" s="30">
        <v>139</v>
      </c>
      <c r="L52" s="4">
        <v>850</v>
      </c>
      <c r="M52" s="4">
        <v>259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 t="s">
        <v>200</v>
      </c>
      <c r="B53" s="1" t="s">
        <v>201</v>
      </c>
      <c r="C53" s="1" t="s">
        <v>202</v>
      </c>
      <c r="D53" s="1" t="s">
        <v>203</v>
      </c>
      <c r="E53" s="3" t="s">
        <v>204</v>
      </c>
      <c r="F53" s="29">
        <v>4973</v>
      </c>
      <c r="G53" s="30">
        <v>1517</v>
      </c>
      <c r="H53" s="65"/>
      <c r="I53" s="49" t="s">
        <v>205</v>
      </c>
      <c r="J53" s="29">
        <v>289</v>
      </c>
      <c r="K53" s="30">
        <v>88</v>
      </c>
      <c r="L53" s="4">
        <v>1300</v>
      </c>
      <c r="M53" s="4">
        <v>397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 t="s">
        <v>206</v>
      </c>
      <c r="B54" s="1" t="s">
        <v>207</v>
      </c>
      <c r="C54" s="1" t="s">
        <v>208</v>
      </c>
      <c r="D54" s="1" t="s">
        <v>209</v>
      </c>
      <c r="E54" s="3" t="s">
        <v>210</v>
      </c>
      <c r="F54" s="29">
        <v>11239</v>
      </c>
      <c r="G54" s="30">
        <v>3428</v>
      </c>
      <c r="H54" s="65"/>
      <c r="I54" s="49" t="s">
        <v>22</v>
      </c>
      <c r="J54" s="45" t="s">
        <v>16</v>
      </c>
      <c r="K54" s="46" t="s">
        <v>16</v>
      </c>
      <c r="L54" s="4">
        <v>3300</v>
      </c>
      <c r="M54" s="4">
        <v>1007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 t="s">
        <v>211</v>
      </c>
      <c r="B55" s="1" t="s">
        <v>212</v>
      </c>
      <c r="C55" s="1" t="s">
        <v>213</v>
      </c>
      <c r="D55" s="1" t="s">
        <v>214</v>
      </c>
      <c r="E55" s="3" t="s">
        <v>215</v>
      </c>
      <c r="F55" s="29">
        <v>3213</v>
      </c>
      <c r="G55" s="30">
        <v>980</v>
      </c>
      <c r="H55" s="65"/>
      <c r="I55" s="49" t="s">
        <v>216</v>
      </c>
      <c r="J55" s="45" t="s">
        <v>16</v>
      </c>
      <c r="K55" s="46" t="s">
        <v>16</v>
      </c>
      <c r="L55" s="4">
        <v>1100</v>
      </c>
      <c r="M55" s="4">
        <v>336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 t="s">
        <v>217</v>
      </c>
      <c r="B56" s="1" t="s">
        <v>218</v>
      </c>
      <c r="C56" s="1" t="s">
        <v>219</v>
      </c>
      <c r="D56" s="1" t="s">
        <v>220</v>
      </c>
      <c r="E56" s="3" t="s">
        <v>221</v>
      </c>
      <c r="F56" s="29">
        <v>812</v>
      </c>
      <c r="G56" s="30">
        <v>248</v>
      </c>
      <c r="H56" s="65"/>
      <c r="I56" s="49" t="s">
        <v>55</v>
      </c>
      <c r="J56" s="45" t="s">
        <v>16</v>
      </c>
      <c r="K56" s="46" t="s">
        <v>16</v>
      </c>
      <c r="L56" s="4">
        <v>200</v>
      </c>
      <c r="M56" s="4">
        <v>61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hidden="1">
      <c r="A57" s="1" t="s">
        <v>54</v>
      </c>
      <c r="B57" s="1"/>
      <c r="C57" s="1"/>
      <c r="D57" s="1"/>
      <c r="E57" s="3"/>
      <c r="F57" s="31"/>
      <c r="G57" s="32"/>
      <c r="H57" s="66"/>
      <c r="I57" s="49"/>
      <c r="J57" s="31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 t="s">
        <v>222</v>
      </c>
      <c r="B58" s="1" t="s">
        <v>223</v>
      </c>
      <c r="C58" s="1" t="s">
        <v>224</v>
      </c>
      <c r="D58" s="1" t="s">
        <v>225</v>
      </c>
      <c r="E58" s="3" t="s">
        <v>226</v>
      </c>
      <c r="F58" s="29">
        <v>3560</v>
      </c>
      <c r="G58" s="30">
        <v>1086</v>
      </c>
      <c r="H58" s="65"/>
      <c r="I58" s="49" t="s">
        <v>55</v>
      </c>
      <c r="J58" s="45" t="s">
        <v>16</v>
      </c>
      <c r="K58" s="46" t="s">
        <v>16</v>
      </c>
      <c r="L58" s="4">
        <v>350</v>
      </c>
      <c r="M58" s="4">
        <v>107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 t="s">
        <v>227</v>
      </c>
      <c r="B59" s="1" t="s">
        <v>228</v>
      </c>
      <c r="C59" s="1" t="s">
        <v>229</v>
      </c>
      <c r="D59" s="1" t="s">
        <v>230</v>
      </c>
      <c r="E59" s="3" t="s">
        <v>231</v>
      </c>
      <c r="F59" s="29">
        <v>7242</v>
      </c>
      <c r="G59" s="30">
        <v>2209</v>
      </c>
      <c r="H59" s="65"/>
      <c r="I59" s="49" t="s">
        <v>232</v>
      </c>
      <c r="J59" s="29">
        <v>966</v>
      </c>
      <c r="K59" s="30">
        <v>295</v>
      </c>
      <c r="L59" s="4">
        <v>2200</v>
      </c>
      <c r="M59" s="4">
        <v>671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 t="s">
        <v>233</v>
      </c>
      <c r="B60" s="1" t="s">
        <v>234</v>
      </c>
      <c r="C60" s="1" t="s">
        <v>235</v>
      </c>
      <c r="D60" s="1" t="s">
        <v>236</v>
      </c>
      <c r="E60" s="3" t="s">
        <v>237</v>
      </c>
      <c r="F60" s="29">
        <v>6643</v>
      </c>
      <c r="G60" s="30">
        <v>2026</v>
      </c>
      <c r="H60" s="65"/>
      <c r="I60" s="49" t="s">
        <v>86</v>
      </c>
      <c r="J60" s="29">
        <v>178</v>
      </c>
      <c r="K60" s="30">
        <v>54</v>
      </c>
      <c r="L60" s="4">
        <v>900</v>
      </c>
      <c r="M60" s="4">
        <v>275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 t="s">
        <v>238</v>
      </c>
      <c r="B61" s="1" t="s">
        <v>239</v>
      </c>
      <c r="C61" s="1" t="s">
        <v>240</v>
      </c>
      <c r="D61" s="1" t="s">
        <v>241</v>
      </c>
      <c r="E61" s="3" t="s">
        <v>242</v>
      </c>
      <c r="F61" s="29">
        <v>8749</v>
      </c>
      <c r="G61" s="30">
        <v>2668</v>
      </c>
      <c r="H61" s="65"/>
      <c r="I61" s="49" t="s">
        <v>15</v>
      </c>
      <c r="J61" s="45" t="s">
        <v>16</v>
      </c>
      <c r="K61" s="46" t="s">
        <v>16</v>
      </c>
      <c r="L61" s="4">
        <v>1700</v>
      </c>
      <c r="M61" s="4">
        <v>519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 t="s">
        <v>243</v>
      </c>
      <c r="B62" s="1" t="s">
        <v>244</v>
      </c>
      <c r="C62" s="1" t="s">
        <v>245</v>
      </c>
      <c r="D62" s="1" t="s">
        <v>246</v>
      </c>
      <c r="E62" s="3" t="s">
        <v>247</v>
      </c>
      <c r="F62" s="29">
        <v>13528</v>
      </c>
      <c r="G62" s="30">
        <v>4126</v>
      </c>
      <c r="H62" s="65"/>
      <c r="I62" s="49" t="s">
        <v>321</v>
      </c>
      <c r="J62" s="29">
        <v>2000</v>
      </c>
      <c r="K62" s="30">
        <v>610</v>
      </c>
      <c r="L62" s="4">
        <v>6100</v>
      </c>
      <c r="M62" s="4">
        <v>1861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 t="s">
        <v>248</v>
      </c>
      <c r="B63" s="1" t="s">
        <v>249</v>
      </c>
      <c r="C63" s="1" t="s">
        <v>250</v>
      </c>
      <c r="D63" s="1" t="s">
        <v>251</v>
      </c>
      <c r="E63" s="3" t="s">
        <v>252</v>
      </c>
      <c r="F63" s="29">
        <v>4393</v>
      </c>
      <c r="G63" s="30">
        <v>1340</v>
      </c>
      <c r="H63" s="65"/>
      <c r="I63" s="49" t="s">
        <v>253</v>
      </c>
      <c r="J63" s="29">
        <v>95</v>
      </c>
      <c r="K63" s="30">
        <v>29</v>
      </c>
      <c r="L63" s="4">
        <v>1000</v>
      </c>
      <c r="M63" s="4">
        <v>305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 t="s">
        <v>254</v>
      </c>
      <c r="B64" s="1" t="s">
        <v>255</v>
      </c>
      <c r="C64" s="1" t="s">
        <v>256</v>
      </c>
      <c r="D64" s="1" t="s">
        <v>257</v>
      </c>
      <c r="E64" s="3" t="s">
        <v>258</v>
      </c>
      <c r="F64" s="29">
        <v>5729</v>
      </c>
      <c r="G64" s="30">
        <v>1747</v>
      </c>
      <c r="H64" s="65"/>
      <c r="I64" s="49" t="s">
        <v>55</v>
      </c>
      <c r="J64" s="45" t="s">
        <v>16</v>
      </c>
      <c r="K64" s="46" t="s">
        <v>16</v>
      </c>
      <c r="L64" s="4">
        <v>950</v>
      </c>
      <c r="M64" s="4">
        <v>290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 t="s">
        <v>259</v>
      </c>
      <c r="B65" s="1" t="s">
        <v>260</v>
      </c>
      <c r="C65" s="1" t="s">
        <v>261</v>
      </c>
      <c r="D65" s="1" t="s">
        <v>262</v>
      </c>
      <c r="E65" s="3" t="s">
        <v>263</v>
      </c>
      <c r="F65" s="29">
        <v>14411</v>
      </c>
      <c r="G65" s="30">
        <f>+F65*0.305</f>
        <v>4395.355</v>
      </c>
      <c r="H65" s="65"/>
      <c r="I65" s="49" t="s">
        <v>22</v>
      </c>
      <c r="J65" s="45" t="s">
        <v>16</v>
      </c>
      <c r="K65" s="46" t="s">
        <v>16</v>
      </c>
      <c r="L65" s="4">
        <v>1700</v>
      </c>
      <c r="M65" s="4">
        <v>519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 t="s">
        <v>264</v>
      </c>
      <c r="B66" s="1" t="s">
        <v>265</v>
      </c>
      <c r="C66" s="1" t="s">
        <v>266</v>
      </c>
      <c r="D66" s="1" t="s">
        <v>267</v>
      </c>
      <c r="E66" s="3" t="s">
        <v>268</v>
      </c>
      <c r="F66" s="29">
        <v>4863</v>
      </c>
      <c r="G66" s="30">
        <f>+F66*0.305</f>
        <v>1483.215</v>
      </c>
      <c r="H66" s="65"/>
      <c r="I66" s="49" t="s">
        <v>60</v>
      </c>
      <c r="J66" s="29">
        <v>240</v>
      </c>
      <c r="K66" s="30">
        <v>73</v>
      </c>
      <c r="L66" s="4">
        <v>1500</v>
      </c>
      <c r="M66" s="4">
        <v>458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 t="s">
        <v>269</v>
      </c>
      <c r="B67" s="1" t="s">
        <v>270</v>
      </c>
      <c r="C67" s="1" t="s">
        <v>271</v>
      </c>
      <c r="D67" s="1" t="s">
        <v>272</v>
      </c>
      <c r="E67" s="3" t="s">
        <v>273</v>
      </c>
      <c r="F67" s="29">
        <v>1951</v>
      </c>
      <c r="G67" s="30">
        <v>595</v>
      </c>
      <c r="H67" s="65"/>
      <c r="I67" s="49" t="s">
        <v>274</v>
      </c>
      <c r="J67" s="29">
        <v>579</v>
      </c>
      <c r="K67" s="30">
        <v>177</v>
      </c>
      <c r="L67" s="4">
        <v>1050</v>
      </c>
      <c r="M67" s="4">
        <v>320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 t="s">
        <v>275</v>
      </c>
      <c r="B68" s="1" t="s">
        <v>276</v>
      </c>
      <c r="C68" s="1" t="s">
        <v>277</v>
      </c>
      <c r="D68" s="1" t="s">
        <v>278</v>
      </c>
      <c r="E68" s="3" t="s">
        <v>279</v>
      </c>
      <c r="F68" s="29">
        <v>13804</v>
      </c>
      <c r="G68" s="30">
        <v>4210</v>
      </c>
      <c r="H68" s="65"/>
      <c r="I68" s="49" t="s">
        <v>280</v>
      </c>
      <c r="J68" s="29">
        <v>3099</v>
      </c>
      <c r="K68" s="30">
        <v>945</v>
      </c>
      <c r="L68" s="4">
        <v>6700</v>
      </c>
      <c r="M68" s="4">
        <v>2044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hidden="1">
      <c r="A69" s="1" t="s">
        <v>54</v>
      </c>
      <c r="B69" s="1"/>
      <c r="C69" s="1"/>
      <c r="D69" s="1"/>
      <c r="E69" s="3"/>
      <c r="F69" s="31"/>
      <c r="G69" s="32"/>
      <c r="H69" s="66"/>
      <c r="I69" s="49"/>
      <c r="J69" s="31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hidden="1">
      <c r="A70" s="1" t="s">
        <v>281</v>
      </c>
      <c r="B70" s="1"/>
      <c r="C70" s="1"/>
      <c r="D70" s="1"/>
      <c r="E70" s="3"/>
      <c r="F70" s="29"/>
      <c r="G70" s="30"/>
      <c r="H70" s="65"/>
      <c r="I70" s="49"/>
      <c r="J70" s="31"/>
      <c r="K70" s="32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hidden="1">
      <c r="A71" s="1" t="s">
        <v>282</v>
      </c>
      <c r="B71" s="1"/>
      <c r="C71" s="1"/>
      <c r="D71" s="1"/>
      <c r="E71" s="3"/>
      <c r="F71" s="31"/>
      <c r="G71" s="32"/>
      <c r="H71" s="66"/>
      <c r="I71" s="49"/>
      <c r="J71" s="31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 t="s">
        <v>283</v>
      </c>
      <c r="B72" s="1" t="s">
        <v>284</v>
      </c>
      <c r="C72" s="1" t="s">
        <v>285</v>
      </c>
      <c r="D72" s="1" t="s">
        <v>286</v>
      </c>
      <c r="E72" s="3" t="s">
        <v>287</v>
      </c>
      <c r="F72" s="29">
        <v>4390</v>
      </c>
      <c r="G72" s="30">
        <v>1339</v>
      </c>
      <c r="H72" s="65"/>
      <c r="I72" s="49" t="s">
        <v>55</v>
      </c>
      <c r="J72" s="41" t="s">
        <v>16</v>
      </c>
      <c r="K72" s="42" t="s">
        <v>16</v>
      </c>
      <c r="L72" s="4">
        <v>1800</v>
      </c>
      <c r="M72" s="4">
        <v>549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hidden="1">
      <c r="A73" s="1" t="s">
        <v>288</v>
      </c>
      <c r="B73" s="1"/>
      <c r="C73" s="1"/>
      <c r="D73" s="1"/>
      <c r="E73" s="3"/>
      <c r="F73" s="31"/>
      <c r="G73" s="32"/>
      <c r="H73" s="66"/>
      <c r="I73" s="49"/>
      <c r="J73" s="31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 t="s">
        <v>289</v>
      </c>
      <c r="B74" s="1" t="s">
        <v>290</v>
      </c>
      <c r="C74" s="1" t="s">
        <v>291</v>
      </c>
      <c r="D74" s="1" t="s">
        <v>292</v>
      </c>
      <c r="E74" s="3" t="s">
        <v>293</v>
      </c>
      <c r="F74" s="29">
        <v>3160</v>
      </c>
      <c r="G74" s="30">
        <v>964</v>
      </c>
      <c r="H74" s="65"/>
      <c r="I74" s="49" t="s">
        <v>22</v>
      </c>
      <c r="J74" s="41" t="s">
        <v>16</v>
      </c>
      <c r="K74" s="42" t="s">
        <v>16</v>
      </c>
      <c r="L74" s="4">
        <v>1300</v>
      </c>
      <c r="M74" s="4">
        <v>397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 t="s">
        <v>294</v>
      </c>
      <c r="B75" s="1" t="s">
        <v>295</v>
      </c>
      <c r="C75" s="1" t="s">
        <v>296</v>
      </c>
      <c r="D75" s="1" t="s">
        <v>297</v>
      </c>
      <c r="E75" s="3" t="s">
        <v>298</v>
      </c>
      <c r="F75" s="29">
        <v>1332</v>
      </c>
      <c r="G75" s="30">
        <v>406</v>
      </c>
      <c r="H75" s="65"/>
      <c r="I75" s="49" t="s">
        <v>22</v>
      </c>
      <c r="J75" s="41" t="s">
        <v>16</v>
      </c>
      <c r="K75" s="42" t="s">
        <v>16</v>
      </c>
      <c r="L75" s="4">
        <v>330</v>
      </c>
      <c r="M75" s="4">
        <v>101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50" t="s">
        <v>299</v>
      </c>
      <c r="B76" s="1" t="s">
        <v>300</v>
      </c>
      <c r="C76" s="1" t="s">
        <v>301</v>
      </c>
      <c r="D76" s="1" t="s">
        <v>302</v>
      </c>
      <c r="E76" s="51" t="s">
        <v>303</v>
      </c>
      <c r="F76" s="52">
        <v>1556</v>
      </c>
      <c r="G76" s="53">
        <v>475</v>
      </c>
      <c r="H76" s="54"/>
      <c r="I76" s="55" t="s">
        <v>55</v>
      </c>
      <c r="J76" s="56" t="s">
        <v>16</v>
      </c>
      <c r="K76" s="57" t="s">
        <v>16</v>
      </c>
      <c r="L76" s="54">
        <v>750</v>
      </c>
      <c r="M76" s="54">
        <v>229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hidden="1" thickBot="1">
      <c r="A77" s="20"/>
      <c r="B77" s="5"/>
      <c r="C77" s="5"/>
      <c r="D77" s="5"/>
      <c r="E77" s="19"/>
      <c r="F77" s="33"/>
      <c r="G77" s="34"/>
      <c r="H77" s="20"/>
      <c r="I77" s="20"/>
      <c r="J77" s="33"/>
      <c r="K77" s="34"/>
      <c r="L77" s="20"/>
      <c r="M77" s="2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 t="s">
        <v>341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t="s">
        <v>322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 t="s">
        <v>330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100" spans="2:25" ht="15.75">
      <c r="B100" s="1"/>
      <c r="C100" s="1"/>
      <c r="D100" s="1"/>
      <c r="E100" s="1"/>
      <c r="F100" s="4"/>
      <c r="G100" s="4"/>
      <c r="H100" s="4"/>
      <c r="I100" s="1"/>
      <c r="J100" s="4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5.75">
      <c r="B101" s="1"/>
      <c r="C101" s="1"/>
      <c r="D101" s="1"/>
      <c r="E101" s="1"/>
      <c r="F101" s="4"/>
      <c r="G101" s="4"/>
      <c r="H101" s="4"/>
      <c r="I101" s="1"/>
      <c r="J101" s="4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4"/>
      <c r="G102" s="4"/>
      <c r="H102" s="4"/>
      <c r="I102" s="1"/>
      <c r="J102" s="4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4"/>
      <c r="G103" s="4"/>
      <c r="H103" s="4"/>
      <c r="I103" s="1"/>
      <c r="J103" s="4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4"/>
      <c r="G104" s="4"/>
      <c r="H104" s="4"/>
      <c r="I104" s="1"/>
      <c r="J104" s="4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4"/>
      <c r="G105" s="4"/>
      <c r="H105" s="4"/>
      <c r="I105" s="1"/>
      <c r="J105" s="4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4"/>
      <c r="G106" s="4"/>
      <c r="H106" s="4"/>
      <c r="I106" s="1"/>
      <c r="J106" s="4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4"/>
      <c r="G107" s="4"/>
      <c r="H107" s="4"/>
      <c r="I107" s="1"/>
      <c r="J107" s="4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4"/>
      <c r="G108" s="4"/>
      <c r="H108" s="4"/>
      <c r="I108" s="1"/>
      <c r="J108" s="4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4"/>
      <c r="G109" s="4"/>
      <c r="H109" s="4"/>
      <c r="I109" s="1"/>
      <c r="J109" s="4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4"/>
      <c r="G110" s="4"/>
      <c r="H110" s="4"/>
      <c r="I110" s="1"/>
      <c r="J110" s="4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4"/>
      <c r="G111" s="4"/>
      <c r="H111" s="4"/>
      <c r="I111" s="1"/>
      <c r="J111" s="4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4"/>
      <c r="G112" s="4"/>
      <c r="H112" s="4"/>
      <c r="I112" s="1"/>
      <c r="J112" s="4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4"/>
      <c r="G113" s="4"/>
      <c r="H113" s="4"/>
      <c r="I113" s="1"/>
      <c r="J113" s="4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4"/>
      <c r="G114" s="4"/>
      <c r="H114" s="4"/>
      <c r="I114" s="1"/>
      <c r="J114" s="4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4"/>
      <c r="G115" s="4"/>
      <c r="H115" s="4"/>
      <c r="I115" s="1"/>
      <c r="J115" s="4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4"/>
      <c r="G116" s="4"/>
      <c r="H116" s="4"/>
      <c r="I116" s="1"/>
      <c r="J116" s="4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4"/>
      <c r="G117" s="4"/>
      <c r="H117" s="4"/>
      <c r="I117" s="1"/>
      <c r="J117" s="4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4"/>
      <c r="G118" s="4"/>
      <c r="H118" s="4"/>
      <c r="I118" s="1"/>
      <c r="J118" s="4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4"/>
      <c r="G119" s="4"/>
      <c r="H119" s="4"/>
      <c r="I119" s="1"/>
      <c r="J119" s="4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4"/>
      <c r="G120" s="4"/>
      <c r="H120" s="4"/>
      <c r="I120" s="1"/>
      <c r="J120" s="4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4"/>
      <c r="G121" s="4"/>
      <c r="H121" s="4"/>
      <c r="I121" s="1"/>
      <c r="J121" s="4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4"/>
      <c r="G122" s="4"/>
      <c r="H122" s="4"/>
      <c r="I122" s="1"/>
      <c r="J122" s="4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4"/>
      <c r="G123" s="4"/>
      <c r="H123" s="4"/>
      <c r="I123" s="1"/>
      <c r="J123" s="4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4"/>
      <c r="G124" s="4"/>
      <c r="H124" s="4"/>
      <c r="I124" s="1"/>
      <c r="J124" s="4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4"/>
      <c r="G125" s="4"/>
      <c r="H125" s="4"/>
      <c r="I125" s="1"/>
      <c r="J125" s="4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4"/>
      <c r="G126" s="4"/>
      <c r="H126" s="4"/>
      <c r="I126" s="1"/>
      <c r="J126" s="4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4"/>
      <c r="G127" s="4"/>
      <c r="H127" s="4"/>
      <c r="I127" s="1"/>
      <c r="J127" s="4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4"/>
      <c r="G128" s="4"/>
      <c r="H128" s="4"/>
      <c r="I128" s="1"/>
      <c r="J128" s="4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4"/>
      <c r="G129" s="4"/>
      <c r="H129" s="4"/>
      <c r="I129" s="1"/>
      <c r="J129" s="4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4"/>
      <c r="G130" s="4"/>
      <c r="H130" s="4"/>
      <c r="I130" s="1"/>
      <c r="J130" s="4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4"/>
      <c r="G131" s="4"/>
      <c r="H131" s="4"/>
      <c r="I131" s="1"/>
      <c r="J131" s="4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4"/>
      <c r="G132" s="4"/>
      <c r="H132" s="4"/>
      <c r="I132" s="1"/>
      <c r="J132" s="4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4"/>
      <c r="G133" s="4"/>
      <c r="H133" s="4"/>
      <c r="I133" s="1"/>
      <c r="J133" s="4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4"/>
      <c r="G134" s="4"/>
      <c r="H134" s="4"/>
      <c r="I134" s="1"/>
      <c r="J134" s="4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4"/>
      <c r="G135" s="4"/>
      <c r="H135" s="4"/>
      <c r="I135" s="1"/>
      <c r="J135" s="4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4"/>
      <c r="G136" s="4"/>
      <c r="H136" s="4"/>
      <c r="I136" s="1"/>
      <c r="J136" s="4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4"/>
      <c r="G137" s="4"/>
      <c r="H137" s="4"/>
      <c r="I137" s="1"/>
      <c r="J137" s="4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4"/>
      <c r="G138" s="4"/>
      <c r="H138" s="4"/>
      <c r="I138" s="1"/>
      <c r="J138" s="4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4"/>
      <c r="G139" s="4"/>
      <c r="H139" s="4"/>
      <c r="I139" s="1"/>
      <c r="J139" s="4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4"/>
      <c r="G140" s="4"/>
      <c r="H140" s="4"/>
      <c r="I140" s="1"/>
      <c r="J140" s="4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4"/>
      <c r="G141" s="4"/>
      <c r="H141" s="4"/>
      <c r="I141" s="1"/>
      <c r="J141" s="4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4"/>
      <c r="G142" s="4"/>
      <c r="H142" s="4"/>
      <c r="I142" s="1"/>
      <c r="J142" s="4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4"/>
      <c r="G143" s="4"/>
      <c r="H143" s="4"/>
      <c r="I143" s="1"/>
      <c r="J143" s="4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4"/>
      <c r="G144" s="4"/>
      <c r="H144" s="4"/>
      <c r="I144" s="1"/>
      <c r="J144" s="4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4"/>
      <c r="G145" s="4"/>
      <c r="H145" s="4"/>
      <c r="I145" s="1"/>
      <c r="J145" s="4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4"/>
      <c r="G146" s="4"/>
      <c r="H146" s="4"/>
      <c r="I146" s="1"/>
      <c r="J146" s="4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4"/>
      <c r="G147" s="4"/>
      <c r="H147" s="4"/>
      <c r="I147" s="1"/>
      <c r="J147" s="4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4"/>
      <c r="G148" s="4"/>
      <c r="H148" s="4"/>
      <c r="I148" s="1"/>
      <c r="J148" s="4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4"/>
      <c r="G149" s="4"/>
      <c r="H149" s="4"/>
      <c r="I149" s="1"/>
      <c r="J149" s="4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4"/>
      <c r="G150" s="4"/>
      <c r="H150" s="4"/>
      <c r="I150" s="1"/>
      <c r="J150" s="4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4"/>
      <c r="G151" s="4"/>
      <c r="H151" s="4"/>
      <c r="I151" s="1"/>
      <c r="J151" s="4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4"/>
      <c r="G152" s="4"/>
      <c r="H152" s="4"/>
      <c r="I152" s="1"/>
      <c r="J152" s="4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4"/>
      <c r="G153" s="4"/>
      <c r="H153" s="4"/>
      <c r="I153" s="1"/>
      <c r="J153" s="4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4"/>
      <c r="G154" s="4"/>
      <c r="H154" s="4"/>
      <c r="I154" s="1"/>
      <c r="J154" s="4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4"/>
      <c r="G155" s="4"/>
      <c r="H155" s="4"/>
      <c r="I155" s="1"/>
      <c r="J155" s="4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4"/>
      <c r="G156" s="4"/>
      <c r="H156" s="4"/>
      <c r="I156" s="1"/>
      <c r="J156" s="4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4"/>
      <c r="G157" s="4"/>
      <c r="H157" s="4"/>
      <c r="I157" s="1"/>
      <c r="J157" s="4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>
      <c r="A158" s="1"/>
    </row>
    <row r="159" ht="15.75">
      <c r="A159" s="1"/>
    </row>
  </sheetData>
  <mergeCells count="17">
    <mergeCell ref="C5:C10"/>
    <mergeCell ref="D5:D10"/>
    <mergeCell ref="L9:L10"/>
    <mergeCell ref="M9:M10"/>
    <mergeCell ref="J7:K8"/>
    <mergeCell ref="F7:G8"/>
    <mergeCell ref="L5:M8"/>
    <mergeCell ref="A5:A10"/>
    <mergeCell ref="E5:G6"/>
    <mergeCell ref="I5:K6"/>
    <mergeCell ref="E7:E10"/>
    <mergeCell ref="I7:I10"/>
    <mergeCell ref="F9:F10"/>
    <mergeCell ref="G9:G10"/>
    <mergeCell ref="J9:J10"/>
    <mergeCell ref="K9:K10"/>
    <mergeCell ref="B5:B10"/>
  </mergeCells>
  <hyperlinks>
    <hyperlink ref="A3" location="Notes!A1" display="See notes."/>
  </hyperlinks>
  <printOptions/>
  <pageMargins left="0" right="0" top="0.5" bottom="0.5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331</v>
      </c>
    </row>
    <row r="2" ht="16.5">
      <c r="A2" s="6"/>
    </row>
    <row r="3" ht="15.75">
      <c r="A3" s="67" t="s">
        <v>338</v>
      </c>
    </row>
    <row r="4" ht="16.5">
      <c r="A4" s="6"/>
    </row>
    <row r="5" ht="15.75">
      <c r="A5" s="8" t="s">
        <v>335</v>
      </c>
    </row>
    <row r="6" ht="15.75">
      <c r="A6" t="s">
        <v>329</v>
      </c>
    </row>
    <row r="7" ht="15.75">
      <c r="A7" s="1" t="s">
        <v>332</v>
      </c>
    </row>
    <row r="8" ht="15.75">
      <c r="A8" s="1" t="s">
        <v>334</v>
      </c>
    </row>
    <row r="9" ht="15.75">
      <c r="A9" s="1"/>
    </row>
    <row r="10" ht="15.75">
      <c r="A10" s="22" t="s">
        <v>336</v>
      </c>
    </row>
    <row r="11" ht="15.75">
      <c r="A11" s="1" t="s">
        <v>304</v>
      </c>
    </row>
    <row r="12" ht="15.75">
      <c r="A12" s="1"/>
    </row>
    <row r="13" ht="15.75">
      <c r="A13" s="1" t="s">
        <v>337</v>
      </c>
    </row>
    <row r="14" ht="15.75">
      <c r="A14" s="1" t="s">
        <v>305</v>
      </c>
    </row>
    <row r="15" ht="15.75">
      <c r="A15" s="1" t="s">
        <v>327</v>
      </c>
    </row>
    <row r="16" ht="15.75">
      <c r="A16" s="1"/>
    </row>
    <row r="17" ht="15.75">
      <c r="A17" s="1" t="s">
        <v>341</v>
      </c>
    </row>
    <row r="18" ht="15.75">
      <c r="A18" t="s">
        <v>322</v>
      </c>
    </row>
    <row r="19" ht="15.75">
      <c r="A19" s="1" t="s">
        <v>340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 and Mean Elevations by State and Other Areas</dc:title>
  <dc:subject/>
  <dc:creator>US Census Bureau</dc:creator>
  <cp:keywords/>
  <dc:description/>
  <cp:lastModifiedBy>Bureau Of The Census</cp:lastModifiedBy>
  <cp:lastPrinted>2008-04-03T13:31:18Z</cp:lastPrinted>
  <dcterms:created xsi:type="dcterms:W3CDTF">2004-04-26T17:45:52Z</dcterms:created>
  <dcterms:modified xsi:type="dcterms:W3CDTF">2008-11-05T13:10:07Z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