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400" windowHeight="16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<sst xmlns="http://schemas.openxmlformats.org/spreadsheetml/2006/main" count="287" uniqueCount="202">
  <si>
    <t>495-1475-ND</t>
  </si>
  <si>
    <t>EPCOS Inc</t>
  </si>
  <si>
    <t>surge arrestor, 75 V, gastube, 2 pin</t>
  </si>
  <si>
    <t>1445-105000</t>
  </si>
  <si>
    <t>1445-240000</t>
  </si>
  <si>
    <t>1415-314000</t>
  </si>
  <si>
    <t>C330C104M1U5CA</t>
  </si>
  <si>
    <t>1425-116000</t>
  </si>
  <si>
    <t>Mallory</t>
  </si>
  <si>
    <t>CSR13-D226K</t>
  </si>
  <si>
    <t>coax, minature, 50 Ohm, 12", AWG 32, SPOFHC</t>
  </si>
  <si>
    <t>1425-128000</t>
  </si>
  <si>
    <t>CSR13-C227K</t>
  </si>
  <si>
    <t>1415-217000</t>
  </si>
  <si>
    <t>Sprague</t>
  </si>
  <si>
    <t>10TS-D10</t>
  </si>
  <si>
    <t>1415-242000</t>
  </si>
  <si>
    <t>30GA-S10,</t>
  </si>
  <si>
    <t>40K5941</t>
  </si>
  <si>
    <t>Vishay Sprague</t>
  </si>
  <si>
    <t>562R10TSS10</t>
  </si>
  <si>
    <t>07J9396</t>
  </si>
  <si>
    <t>615C150GAD10</t>
  </si>
  <si>
    <t>not available, substitute Vishay Sprague 615C150GAD10</t>
  </si>
  <si>
    <t>Yageo</t>
  </si>
  <si>
    <t>MFR-25FBF-49R9</t>
  </si>
  <si>
    <t>49.9XBK-ND</t>
  </si>
  <si>
    <t>MFR-25FBF-249R</t>
  </si>
  <si>
    <t>249XBK-ND</t>
  </si>
  <si>
    <t>MFR-25FBF-499R</t>
  </si>
  <si>
    <t>499XBK-ND</t>
  </si>
  <si>
    <t>MFR-25FBF-1K00</t>
  </si>
  <si>
    <t>1.00KXBK-ND</t>
  </si>
  <si>
    <t>MFR-25FBF-1K33</t>
  </si>
  <si>
    <t>1.33KXBK-ND</t>
  </si>
  <si>
    <t>MFR-25FBF-100K</t>
  </si>
  <si>
    <t>100KXBK-ND</t>
  </si>
  <si>
    <t>resistor, 10 meg Ohm, 1.5 W, 5%</t>
  </si>
  <si>
    <t>resistor, 100 meg Ohm, 1.5 W., 5%</t>
  </si>
  <si>
    <t>SM104031005JE</t>
  </si>
  <si>
    <t>SM104JE-10M-ND</t>
  </si>
  <si>
    <t>SM104031006JE</t>
  </si>
  <si>
    <t>resistor, 50 meg Ohm, 1 W., 5%</t>
  </si>
  <si>
    <t>MC102825005JE</t>
  </si>
  <si>
    <t>MC102JE-50M-ND</t>
  </si>
  <si>
    <t>SM104JE-100M-ND</t>
  </si>
  <si>
    <t>MOX-1-12-1007F</t>
  </si>
  <si>
    <t>resistor, 1000 meg Ohm, 2.5 W., 1%</t>
  </si>
  <si>
    <t>resistor, 500 meg Ohm, 0.4W., 1%</t>
  </si>
  <si>
    <t>66K6817</t>
  </si>
  <si>
    <t>I.C., voltage regulator, adjustable</t>
  </si>
  <si>
    <t>I.C., voltage regulator, -6 volt</t>
  </si>
  <si>
    <t>National semiconductor</t>
  </si>
  <si>
    <t>LM317TNS-ND</t>
  </si>
  <si>
    <t>LM317T/NOPB</t>
  </si>
  <si>
    <t>LM7906CT-ND</t>
  </si>
  <si>
    <t>LM7906CT</t>
  </si>
  <si>
    <t>Fairchild Semiconductor</t>
  </si>
  <si>
    <t>Dzero</t>
  </si>
  <si>
    <t>misc. small hardware, 4-40,6-32</t>
  </si>
  <si>
    <t>Hardware cost</t>
  </si>
  <si>
    <t>Fabrication and assembly labor, est.</t>
  </si>
  <si>
    <t>30 hours</t>
  </si>
  <si>
    <t>resistor, 49.9 Ohm,metal film,1/4W,1%</t>
  </si>
  <si>
    <t>resistor, 249 Ohm,metal film,1/4W,1%</t>
  </si>
  <si>
    <t>resistor, 499 Ohm,metal film,1/4W,1%</t>
  </si>
  <si>
    <t>resistor, 1 K Ohm,metal film,1/4W,1%</t>
  </si>
  <si>
    <t>resistor, 1.33 K Ohm,metal film,1/4W,1%</t>
  </si>
  <si>
    <t>resistor, 100 K Ohm,metal film,1/4W,1%</t>
  </si>
  <si>
    <t>Jaguar</t>
  </si>
  <si>
    <t>JM17-95</t>
  </si>
  <si>
    <t>BTX-32-4050</t>
  </si>
  <si>
    <r>
      <t>B</t>
    </r>
    <r>
      <rPr>
        <sz val="10"/>
        <rFont val="Verdana"/>
        <family val="0"/>
      </rPr>
      <t>erkshire Technical Products</t>
    </r>
  </si>
  <si>
    <t>coax, M17/95-RG-180, 24"</t>
  </si>
  <si>
    <t>Bershire Technical Products, New Holland PA, 717-354-6200</t>
  </si>
  <si>
    <t>diode</t>
  </si>
  <si>
    <t>1N4002</t>
  </si>
  <si>
    <t>1N458</t>
  </si>
  <si>
    <t>capacitor, cerm., rect. 0.1 mfd, 100V</t>
  </si>
  <si>
    <t>capacitor, Tantalum, 22 mfd, 15 V</t>
  </si>
  <si>
    <t>capacitor, Tantalum, 220 mfd, 10 V</t>
  </si>
  <si>
    <t>wire, hookup, AWG 26</t>
  </si>
  <si>
    <t>wire, hookup, AWG 22</t>
  </si>
  <si>
    <t>capacitor, cerm., disc, 0.01mfd, 1000V</t>
  </si>
  <si>
    <t>capacitor, cerm., disc, 0.01mfd, 3 kV</t>
  </si>
  <si>
    <t>Ohmite</t>
  </si>
  <si>
    <t>MOX400-23</t>
  </si>
  <si>
    <t>Vico</t>
  </si>
  <si>
    <t>EC75X</t>
  </si>
  <si>
    <t>Digikey</t>
  </si>
  <si>
    <t>resistor, 100 Ohm, 5 W</t>
  </si>
  <si>
    <t>EC-255708 CAL-5pF</t>
  </si>
  <si>
    <t>Dzero preamp, 5 pF</t>
  </si>
  <si>
    <t>capacitor, cerm., disc, 1000 pF, 1000V</t>
  </si>
  <si>
    <t>capacitor, cerm., disc, 750 pF, 15 kV</t>
  </si>
  <si>
    <t>capacitor, cerm., disc, 1000 pF, 15 kV</t>
  </si>
  <si>
    <t>Fermilab</t>
  </si>
  <si>
    <t>1420-100000</t>
  </si>
  <si>
    <t>capacitor, silver mica, 2 pF 500V</t>
  </si>
  <si>
    <t>MIL-C-5C, TYPE CMO5</t>
  </si>
  <si>
    <t>ferrite core, tubular bead, 9.75mm OD x 3.8 mm ID x 10 mm L</t>
  </si>
  <si>
    <t>Steward</t>
  </si>
  <si>
    <t>28B0384-000</t>
  </si>
  <si>
    <t>240-2297-ND</t>
  </si>
  <si>
    <t>HFB075024-000</t>
  </si>
  <si>
    <t>240-2146-ND</t>
  </si>
  <si>
    <t>ferrite core, tubular bead, 7.52mm OD x 2.39 mm ID x 10 mm L</t>
  </si>
  <si>
    <t>Quantity</t>
  </si>
  <si>
    <t>Description</t>
  </si>
  <si>
    <t>Manufacture</t>
  </si>
  <si>
    <t>Part Number</t>
  </si>
  <si>
    <t>Vendor</t>
  </si>
  <si>
    <t>Vendor Part#</t>
  </si>
  <si>
    <t>Price</t>
  </si>
  <si>
    <t>Price Extended</t>
  </si>
  <si>
    <t>Comments</t>
  </si>
  <si>
    <t>Kings</t>
  </si>
  <si>
    <t>1704-1</t>
  </si>
  <si>
    <t>Fermilab stock</t>
  </si>
  <si>
    <t>1435-211500</t>
  </si>
  <si>
    <t>Kings K-Loc</t>
  </si>
  <si>
    <t>1074-1</t>
  </si>
  <si>
    <t>1435-425000</t>
  </si>
  <si>
    <t>1435-650000</t>
  </si>
  <si>
    <t>Clarostat</t>
  </si>
  <si>
    <t>1110-290000</t>
  </si>
  <si>
    <t>Pole Bld stock</t>
  </si>
  <si>
    <t>1460-214500</t>
  </si>
  <si>
    <t>E.F. Johnson</t>
  </si>
  <si>
    <t>105-1047-001</t>
  </si>
  <si>
    <t>1460-213000</t>
  </si>
  <si>
    <t>105-1042-001</t>
  </si>
  <si>
    <t>1460-210000</t>
  </si>
  <si>
    <t>0105-1043-001</t>
  </si>
  <si>
    <t>Littlefuse</t>
  </si>
  <si>
    <t>1120-232000</t>
  </si>
  <si>
    <t>1120-040000</t>
  </si>
  <si>
    <t>switch, DPDT, minature</t>
  </si>
  <si>
    <t>Tyco-Alco</t>
  </si>
  <si>
    <t>1-1571920-7</t>
  </si>
  <si>
    <t>1160-204000</t>
  </si>
  <si>
    <t xml:space="preserve">connector, bulkhead, SHV </t>
  </si>
  <si>
    <t>connector, bulkhead, LEMO</t>
  </si>
  <si>
    <t>tab, solder,  ground,  3/8"</t>
  </si>
  <si>
    <t>tab, solder,  ground,  1/4"</t>
  </si>
  <si>
    <t>jack, tip, black</t>
  </si>
  <si>
    <t>jack, tip, red</t>
  </si>
  <si>
    <t>jack, tip, yellow</t>
  </si>
  <si>
    <t>holder, fuse</t>
  </si>
  <si>
    <t>fuse, 1/2 Amp,Slow, 3AG</t>
  </si>
  <si>
    <t>module, NIM, 2 wide</t>
  </si>
  <si>
    <t>1440-415500</t>
  </si>
  <si>
    <t>01-010R</t>
  </si>
  <si>
    <t>Precision Metal Fabricators</t>
  </si>
  <si>
    <t>connector kit, NIM</t>
  </si>
  <si>
    <t>1440-430000</t>
  </si>
  <si>
    <t>Amp</t>
  </si>
  <si>
    <t>204186-5</t>
  </si>
  <si>
    <t>post, binding, white</t>
  </si>
  <si>
    <t>1470-060000</t>
  </si>
  <si>
    <t>Superior Electric Co.</t>
  </si>
  <si>
    <t>BP21WT-1PKG</t>
  </si>
  <si>
    <t>1450-350000</t>
  </si>
  <si>
    <t>Useco</t>
  </si>
  <si>
    <t>DL5-3449-21C-CTR-C1</t>
  </si>
  <si>
    <t>terminal, standoff, insulated, 14 KV</t>
  </si>
  <si>
    <t>Brownish-Green</t>
  </si>
  <si>
    <t>McMaster-Carr</t>
  </si>
  <si>
    <t>sheet, G-10/FR4, 1/16"x6"x6"</t>
  </si>
  <si>
    <t>Garolite</t>
  </si>
  <si>
    <t>sheet, G-10/FR4, copper clad, single side,  1/16"x24"x36"</t>
  </si>
  <si>
    <t>8521K35</t>
  </si>
  <si>
    <t>8667K112</t>
  </si>
  <si>
    <t>89675K31</t>
  </si>
  <si>
    <t>sheet, copper, 0.032"x12"x12"</t>
  </si>
  <si>
    <t>insulator, bulkhead, LEMO</t>
  </si>
  <si>
    <t>1440-300600</t>
  </si>
  <si>
    <t>unk</t>
  </si>
  <si>
    <t>NIM-2 Kluge Card</t>
  </si>
  <si>
    <t>7518A711</t>
  </si>
  <si>
    <t>GC Electronics</t>
  </si>
  <si>
    <t>19-4702</t>
  </si>
  <si>
    <t>Newark</t>
  </si>
  <si>
    <t>39M3427</t>
  </si>
  <si>
    <t>1130-422000</t>
  </si>
  <si>
    <t>TSI-S20-1100-NAT</t>
  </si>
  <si>
    <t>SPC Technology</t>
  </si>
  <si>
    <t>37N1582</t>
  </si>
  <si>
    <t>TSI-S08-1100-NAT</t>
  </si>
  <si>
    <t>37N1594</t>
  </si>
  <si>
    <t>tubing, TFE, insulating (1 foot)</t>
  </si>
  <si>
    <t>glue stick, hot melt (1 stick)</t>
  </si>
  <si>
    <t>corona dope (1/50 of 2 oz.)</t>
  </si>
  <si>
    <t>tape, kapton, 1" x 24"</t>
  </si>
  <si>
    <t>tubing, shrink, white, 3/16" x 12"</t>
  </si>
  <si>
    <t>1130-260000</t>
  </si>
  <si>
    <t>tape, kapton, 4" x 24"</t>
  </si>
  <si>
    <t>1130-262000</t>
  </si>
  <si>
    <t>Belden</t>
  </si>
  <si>
    <t>wire, AWG 22, TFE, 36"</t>
  </si>
  <si>
    <t>83026 009100</t>
  </si>
  <si>
    <t>02F5838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</si>
</sst>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  <numFmt numFmtId="166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50"/>
  <sheetViews>
    <sheetView tabSelected="1" workbookViewId="0" topLeftCell="A1">
      <selection activeCell="C76" sqref="C76"/>
    </sheetView>
  </sheetViews>
  <sheetFormatPr defaultColWidth="11.00390625" defaultRowHeight="12.75"/>
  <cols>
    <col min="2" max="2" width="30.75390625" style="0" customWidth="1"/>
    <col min="3" max="3" width="20.75390625" style="0" customWidth="1"/>
    <col min="4" max="4" width="18.75390625" style="0" customWidth="1"/>
    <col min="5" max="5" width="12.75390625" style="0" customWidth="1"/>
    <col min="6" max="6" width="15.75390625" style="0" customWidth="1"/>
    <col min="7" max="7" width="12.75390625" style="0" customWidth="1"/>
    <col min="8" max="8" width="12.625" style="0" customWidth="1"/>
    <col min="9" max="9" width="18.75390625" style="0" customWidth="1"/>
  </cols>
  <sheetData>
    <row r="2" spans="1:9" ht="12.75">
      <c r="A2" s="1" t="s">
        <v>107</v>
      </c>
      <c r="B2" s="1" t="s">
        <v>108</v>
      </c>
      <c r="C2" s="1" t="s">
        <v>109</v>
      </c>
      <c r="D2" s="1" t="s">
        <v>110</v>
      </c>
      <c r="E2" s="1" t="s">
        <v>111</v>
      </c>
      <c r="F2" s="1" t="s">
        <v>112</v>
      </c>
      <c r="G2" s="1" t="s">
        <v>113</v>
      </c>
      <c r="H2" s="1" t="s">
        <v>114</v>
      </c>
      <c r="I2" s="1" t="s">
        <v>115</v>
      </c>
    </row>
    <row r="3" spans="1:8" ht="12.75">
      <c r="A3">
        <v>7</v>
      </c>
      <c r="B3" t="s">
        <v>141</v>
      </c>
      <c r="C3" t="s">
        <v>116</v>
      </c>
      <c r="D3" s="4" t="s">
        <v>117</v>
      </c>
      <c r="E3" t="s">
        <v>118</v>
      </c>
      <c r="F3" s="3" t="s">
        <v>119</v>
      </c>
      <c r="G3" s="2">
        <v>5.5</v>
      </c>
      <c r="H3" s="2">
        <f>A3*G3</f>
        <v>38.5</v>
      </c>
    </row>
    <row r="4" spans="1:8" ht="12.75">
      <c r="A4">
        <v>4</v>
      </c>
      <c r="B4" t="s">
        <v>142</v>
      </c>
      <c r="C4" t="s">
        <v>120</v>
      </c>
      <c r="D4" s="4" t="s">
        <v>121</v>
      </c>
      <c r="E4" t="s">
        <v>118</v>
      </c>
      <c r="F4" s="3" t="s">
        <v>122</v>
      </c>
      <c r="G4" s="2">
        <v>3.82</v>
      </c>
      <c r="H4" s="2">
        <f aca="true" t="shared" si="0" ref="H4:H67">A4*G4</f>
        <v>15.28</v>
      </c>
    </row>
    <row r="5" spans="1:8" ht="12.75">
      <c r="A5">
        <v>7</v>
      </c>
      <c r="B5" t="s">
        <v>143</v>
      </c>
      <c r="C5" t="s">
        <v>124</v>
      </c>
      <c r="D5" s="4">
        <v>1136902</v>
      </c>
      <c r="E5" t="s">
        <v>118</v>
      </c>
      <c r="F5" s="3" t="s">
        <v>125</v>
      </c>
      <c r="G5" s="2">
        <v>2.06</v>
      </c>
      <c r="H5" s="2">
        <f t="shared" si="0"/>
        <v>14.42</v>
      </c>
    </row>
    <row r="6" spans="1:8" ht="12.75">
      <c r="A6">
        <v>4</v>
      </c>
      <c r="B6" t="s">
        <v>144</v>
      </c>
      <c r="C6" t="s">
        <v>120</v>
      </c>
      <c r="D6" s="4">
        <v>35886</v>
      </c>
      <c r="E6" t="s">
        <v>118</v>
      </c>
      <c r="F6" s="3" t="s">
        <v>123</v>
      </c>
      <c r="G6" s="2">
        <v>1.13</v>
      </c>
      <c r="H6" s="2">
        <f t="shared" si="0"/>
        <v>4.52</v>
      </c>
    </row>
    <row r="7" spans="1:8" ht="12.75">
      <c r="A7">
        <v>8</v>
      </c>
      <c r="B7" t="s">
        <v>175</v>
      </c>
      <c r="C7" t="s">
        <v>177</v>
      </c>
      <c r="D7" s="4"/>
      <c r="E7" t="s">
        <v>126</v>
      </c>
      <c r="F7" s="3"/>
      <c r="H7" s="2">
        <f t="shared" si="0"/>
        <v>0</v>
      </c>
    </row>
    <row r="8" spans="1:8" ht="12.75">
      <c r="A8">
        <v>2</v>
      </c>
      <c r="B8" t="s">
        <v>145</v>
      </c>
      <c r="C8" t="s">
        <v>128</v>
      </c>
      <c r="D8" s="4" t="s">
        <v>133</v>
      </c>
      <c r="E8" t="s">
        <v>118</v>
      </c>
      <c r="F8" s="3" t="s">
        <v>132</v>
      </c>
      <c r="G8" s="2">
        <v>0.89</v>
      </c>
      <c r="H8" s="2">
        <f t="shared" si="0"/>
        <v>1.78</v>
      </c>
    </row>
    <row r="9" spans="1:8" ht="12.75">
      <c r="A9">
        <v>2</v>
      </c>
      <c r="B9" t="s">
        <v>146</v>
      </c>
      <c r="C9" t="s">
        <v>128</v>
      </c>
      <c r="D9" s="4" t="s">
        <v>131</v>
      </c>
      <c r="E9" t="s">
        <v>118</v>
      </c>
      <c r="F9" s="3" t="s">
        <v>130</v>
      </c>
      <c r="G9" s="2">
        <v>0.76</v>
      </c>
      <c r="H9" s="2">
        <f t="shared" si="0"/>
        <v>1.52</v>
      </c>
    </row>
    <row r="10" spans="1:8" ht="12.75">
      <c r="A10">
        <v>1</v>
      </c>
      <c r="B10" t="s">
        <v>147</v>
      </c>
      <c r="C10" t="s">
        <v>128</v>
      </c>
      <c r="D10" s="4" t="s">
        <v>129</v>
      </c>
      <c r="E10" t="s">
        <v>118</v>
      </c>
      <c r="F10" s="3" t="s">
        <v>127</v>
      </c>
      <c r="G10" s="2">
        <v>1.05</v>
      </c>
      <c r="H10" s="2">
        <f t="shared" si="0"/>
        <v>1.05</v>
      </c>
    </row>
    <row r="11" spans="1:8" ht="12.75">
      <c r="A11">
        <v>1</v>
      </c>
      <c r="B11" t="s">
        <v>158</v>
      </c>
      <c r="C11" t="s">
        <v>160</v>
      </c>
      <c r="D11" s="3" t="s">
        <v>161</v>
      </c>
      <c r="E11" t="s">
        <v>118</v>
      </c>
      <c r="F11" s="3" t="s">
        <v>159</v>
      </c>
      <c r="G11" s="2">
        <v>3.97</v>
      </c>
      <c r="H11" s="2">
        <f t="shared" si="0"/>
        <v>3.97</v>
      </c>
    </row>
    <row r="12" spans="1:8" ht="12.75">
      <c r="A12">
        <v>2</v>
      </c>
      <c r="B12" t="s">
        <v>148</v>
      </c>
      <c r="C12" t="s">
        <v>134</v>
      </c>
      <c r="D12" s="4">
        <v>354001</v>
      </c>
      <c r="E12" t="s">
        <v>118</v>
      </c>
      <c r="F12" s="3" t="s">
        <v>135</v>
      </c>
      <c r="G12" s="2">
        <v>0.98</v>
      </c>
      <c r="H12" s="2">
        <f t="shared" si="0"/>
        <v>1.96</v>
      </c>
    </row>
    <row r="13" spans="1:8" ht="12.75">
      <c r="A13">
        <v>2</v>
      </c>
      <c r="B13" t="s">
        <v>149</v>
      </c>
      <c r="C13" t="s">
        <v>134</v>
      </c>
      <c r="D13" s="5">
        <v>313.5</v>
      </c>
      <c r="E13" t="s">
        <v>118</v>
      </c>
      <c r="F13" s="3" t="s">
        <v>136</v>
      </c>
      <c r="G13" s="2">
        <v>0.89</v>
      </c>
      <c r="H13" s="2">
        <f t="shared" si="0"/>
        <v>1.78</v>
      </c>
    </row>
    <row r="14" spans="1:8" ht="12.75">
      <c r="A14">
        <v>4</v>
      </c>
      <c r="B14" t="s">
        <v>137</v>
      </c>
      <c r="C14" t="s">
        <v>138</v>
      </c>
      <c r="D14" s="4" t="s">
        <v>139</v>
      </c>
      <c r="E14" t="s">
        <v>118</v>
      </c>
      <c r="F14" s="3" t="s">
        <v>140</v>
      </c>
      <c r="G14" s="2">
        <v>5.17</v>
      </c>
      <c r="H14" s="2">
        <f t="shared" si="0"/>
        <v>20.68</v>
      </c>
    </row>
    <row r="15" spans="1:8" ht="12.75">
      <c r="A15">
        <v>1</v>
      </c>
      <c r="B15" t="s">
        <v>150</v>
      </c>
      <c r="C15" t="s">
        <v>153</v>
      </c>
      <c r="D15" s="4" t="s">
        <v>152</v>
      </c>
      <c r="E15" t="s">
        <v>118</v>
      </c>
      <c r="F15" s="3" t="s">
        <v>151</v>
      </c>
      <c r="G15" s="2">
        <v>67.15</v>
      </c>
      <c r="H15" s="2">
        <f t="shared" si="0"/>
        <v>67.15</v>
      </c>
    </row>
    <row r="16" spans="1:8" ht="12.75">
      <c r="A16">
        <v>1</v>
      </c>
      <c r="B16" t="s">
        <v>154</v>
      </c>
      <c r="C16" t="s">
        <v>156</v>
      </c>
      <c r="D16" s="4" t="s">
        <v>157</v>
      </c>
      <c r="E16" t="s">
        <v>118</v>
      </c>
      <c r="F16" s="3" t="s">
        <v>155</v>
      </c>
      <c r="G16" s="2">
        <v>86</v>
      </c>
      <c r="H16" s="2">
        <f t="shared" si="0"/>
        <v>86</v>
      </c>
    </row>
    <row r="17" spans="1:8" ht="12.75">
      <c r="A17">
        <v>18</v>
      </c>
      <c r="B17" t="s">
        <v>165</v>
      </c>
      <c r="C17" t="s">
        <v>163</v>
      </c>
      <c r="D17" s="4" t="s">
        <v>164</v>
      </c>
      <c r="E17" t="s">
        <v>118</v>
      </c>
      <c r="F17" s="3" t="s">
        <v>162</v>
      </c>
      <c r="G17" s="2">
        <v>5.27</v>
      </c>
      <c r="H17" s="2">
        <f t="shared" si="0"/>
        <v>94.85999999999999</v>
      </c>
    </row>
    <row r="18" spans="1:8" ht="12.75">
      <c r="A18">
        <v>1</v>
      </c>
      <c r="B18" t="s">
        <v>168</v>
      </c>
      <c r="C18" t="s">
        <v>169</v>
      </c>
      <c r="D18" s="4" t="s">
        <v>166</v>
      </c>
      <c r="E18" t="s">
        <v>167</v>
      </c>
      <c r="F18" s="3" t="s">
        <v>172</v>
      </c>
      <c r="G18" s="2">
        <v>3.49</v>
      </c>
      <c r="H18" s="2">
        <f t="shared" si="0"/>
        <v>3.49</v>
      </c>
    </row>
    <row r="19" spans="1:8" ht="12.75">
      <c r="A19" s="7">
        <v>0.067</v>
      </c>
      <c r="B19" t="s">
        <v>170</v>
      </c>
      <c r="C19" t="s">
        <v>169</v>
      </c>
      <c r="E19" t="s">
        <v>167</v>
      </c>
      <c r="F19" s="3" t="s">
        <v>171</v>
      </c>
      <c r="G19" s="2">
        <v>36.79</v>
      </c>
      <c r="H19" s="2">
        <f t="shared" si="0"/>
        <v>2.4649300000000003</v>
      </c>
    </row>
    <row r="20" spans="1:8" ht="12.75">
      <c r="A20" s="7">
        <v>0.25</v>
      </c>
      <c r="B20" t="s">
        <v>174</v>
      </c>
      <c r="C20" t="s">
        <v>177</v>
      </c>
      <c r="D20" s="4"/>
      <c r="E20" t="s">
        <v>167</v>
      </c>
      <c r="F20" s="3" t="s">
        <v>173</v>
      </c>
      <c r="G20" s="2">
        <v>37.22</v>
      </c>
      <c r="H20" s="2">
        <f t="shared" si="0"/>
        <v>9.305</v>
      </c>
    </row>
    <row r="21" spans="1:8" ht="12.75">
      <c r="A21" s="7">
        <v>0.125</v>
      </c>
      <c r="B21" t="s">
        <v>178</v>
      </c>
      <c r="C21" t="s">
        <v>177</v>
      </c>
      <c r="D21" s="4"/>
      <c r="E21" t="s">
        <v>118</v>
      </c>
      <c r="F21" s="3" t="s">
        <v>176</v>
      </c>
      <c r="G21" s="2">
        <v>26.9</v>
      </c>
      <c r="H21" s="2">
        <f t="shared" si="0"/>
        <v>3.3625</v>
      </c>
    </row>
    <row r="22" spans="1:8" ht="12.75">
      <c r="A22" s="8">
        <v>0.02174</v>
      </c>
      <c r="B22" t="s">
        <v>191</v>
      </c>
      <c r="C22" t="s">
        <v>177</v>
      </c>
      <c r="D22" s="4"/>
      <c r="E22" t="s">
        <v>167</v>
      </c>
      <c r="F22" s="3" t="s">
        <v>179</v>
      </c>
      <c r="G22" s="2">
        <v>8.01</v>
      </c>
      <c r="H22" s="2">
        <f t="shared" si="0"/>
        <v>0.1741374</v>
      </c>
    </row>
    <row r="23" spans="1:8" ht="12.75">
      <c r="A23" s="7">
        <v>0.02</v>
      </c>
      <c r="B23" t="s">
        <v>192</v>
      </c>
      <c r="C23" t="s">
        <v>180</v>
      </c>
      <c r="D23" s="4" t="s">
        <v>181</v>
      </c>
      <c r="E23" t="s">
        <v>182</v>
      </c>
      <c r="F23" s="3" t="s">
        <v>183</v>
      </c>
      <c r="G23" s="2">
        <v>13.04</v>
      </c>
      <c r="H23" s="2">
        <f t="shared" si="0"/>
        <v>0.2608</v>
      </c>
    </row>
    <row r="24" spans="1:8" ht="12.75">
      <c r="A24" s="7">
        <v>0.167</v>
      </c>
      <c r="B24" t="s">
        <v>194</v>
      </c>
      <c r="C24" t="s">
        <v>177</v>
      </c>
      <c r="D24" s="4"/>
      <c r="E24" t="s">
        <v>118</v>
      </c>
      <c r="F24" s="3" t="s">
        <v>184</v>
      </c>
      <c r="G24" s="2">
        <v>0.96</v>
      </c>
      <c r="H24" s="2">
        <f t="shared" si="0"/>
        <v>0.16032</v>
      </c>
    </row>
    <row r="25" spans="1:8" ht="12.75">
      <c r="A25" s="7">
        <v>0.01</v>
      </c>
      <c r="B25" t="s">
        <v>190</v>
      </c>
      <c r="C25" t="s">
        <v>186</v>
      </c>
      <c r="D25" s="4" t="s">
        <v>185</v>
      </c>
      <c r="E25" t="s">
        <v>182</v>
      </c>
      <c r="F25" s="3" t="s">
        <v>187</v>
      </c>
      <c r="G25" s="2">
        <v>54.62</v>
      </c>
      <c r="H25" s="2">
        <f t="shared" si="0"/>
        <v>0.5462</v>
      </c>
    </row>
    <row r="26" spans="1:8" ht="12.75">
      <c r="A26" s="7">
        <v>0.01</v>
      </c>
      <c r="B26" t="s">
        <v>190</v>
      </c>
      <c r="C26" t="s">
        <v>186</v>
      </c>
      <c r="D26" s="4" t="s">
        <v>188</v>
      </c>
      <c r="E26" t="s">
        <v>182</v>
      </c>
      <c r="F26" s="3" t="s">
        <v>189</v>
      </c>
      <c r="G26" s="2">
        <v>161.17</v>
      </c>
      <c r="H26" s="2">
        <f t="shared" si="0"/>
        <v>1.6117</v>
      </c>
    </row>
    <row r="27" spans="1:8" ht="12.75">
      <c r="A27" s="7">
        <v>0.02</v>
      </c>
      <c r="B27" t="s">
        <v>193</v>
      </c>
      <c r="C27" t="s">
        <v>177</v>
      </c>
      <c r="D27" s="4"/>
      <c r="E27" t="s">
        <v>118</v>
      </c>
      <c r="F27" s="3" t="s">
        <v>195</v>
      </c>
      <c r="G27" s="2">
        <v>35.07</v>
      </c>
      <c r="H27" s="2">
        <f t="shared" si="0"/>
        <v>0.7014</v>
      </c>
    </row>
    <row r="28" spans="1:8" ht="12.75">
      <c r="A28" s="7">
        <v>0.02</v>
      </c>
      <c r="B28" t="s">
        <v>196</v>
      </c>
      <c r="C28" t="s">
        <v>177</v>
      </c>
      <c r="D28" s="4"/>
      <c r="E28" t="s">
        <v>118</v>
      </c>
      <c r="F28" s="3" t="s">
        <v>197</v>
      </c>
      <c r="G28" s="2">
        <v>219</v>
      </c>
      <c r="H28" s="2">
        <f t="shared" si="0"/>
        <v>4.38</v>
      </c>
    </row>
    <row r="29" spans="1:8" ht="12.75">
      <c r="A29" s="7">
        <v>0.03</v>
      </c>
      <c r="B29" t="s">
        <v>199</v>
      </c>
      <c r="C29" t="s">
        <v>198</v>
      </c>
      <c r="D29" s="4" t="s">
        <v>200</v>
      </c>
      <c r="E29" t="s">
        <v>182</v>
      </c>
      <c r="F29" s="3" t="s">
        <v>201</v>
      </c>
      <c r="G29" s="2">
        <v>50.87</v>
      </c>
      <c r="H29" s="2">
        <f t="shared" si="0"/>
        <v>1.5260999999999998</v>
      </c>
    </row>
    <row r="30" spans="1:8" ht="12.75">
      <c r="A30" s="7">
        <v>2</v>
      </c>
      <c r="B30" s="9" t="s">
        <v>73</v>
      </c>
      <c r="C30" t="s">
        <v>69</v>
      </c>
      <c r="D30" s="4" t="s">
        <v>70</v>
      </c>
      <c r="E30" t="s">
        <v>69</v>
      </c>
      <c r="F30" s="4" t="s">
        <v>70</v>
      </c>
      <c r="G30" s="2">
        <v>2</v>
      </c>
      <c r="H30" s="2">
        <f t="shared" si="0"/>
        <v>4</v>
      </c>
    </row>
    <row r="31" spans="1:9" ht="12.75">
      <c r="A31" s="7">
        <v>1</v>
      </c>
      <c r="B31" s="9" t="s">
        <v>10</v>
      </c>
      <c r="C31" s="9" t="s">
        <v>72</v>
      </c>
      <c r="D31" s="4" t="s">
        <v>71</v>
      </c>
      <c r="E31" s="9" t="s">
        <v>126</v>
      </c>
      <c r="F31" s="3"/>
      <c r="H31" s="2">
        <f t="shared" si="0"/>
        <v>0</v>
      </c>
      <c r="I31" t="s">
        <v>74</v>
      </c>
    </row>
    <row r="32" spans="1:8" ht="12.75">
      <c r="A32" s="7">
        <v>4</v>
      </c>
      <c r="B32" s="9" t="s">
        <v>81</v>
      </c>
      <c r="D32" s="4"/>
      <c r="F32" s="3"/>
      <c r="H32" s="2">
        <f t="shared" si="0"/>
        <v>0</v>
      </c>
    </row>
    <row r="33" spans="1:8" ht="12.75">
      <c r="A33" s="7">
        <v>4</v>
      </c>
      <c r="B33" s="9" t="s">
        <v>82</v>
      </c>
      <c r="D33" s="4"/>
      <c r="F33" s="3"/>
      <c r="H33" s="2">
        <f t="shared" si="0"/>
        <v>0</v>
      </c>
    </row>
    <row r="34" spans="2:8" ht="12.75">
      <c r="B34" s="9" t="s">
        <v>59</v>
      </c>
      <c r="D34" s="4"/>
      <c r="F34" s="3"/>
      <c r="H34" s="2">
        <f t="shared" si="0"/>
        <v>0</v>
      </c>
    </row>
    <row r="35" spans="4:8" ht="12.75">
      <c r="D35" s="4"/>
      <c r="F35" s="3"/>
      <c r="H35" s="2">
        <f t="shared" si="0"/>
        <v>0</v>
      </c>
    </row>
    <row r="36" spans="4:8" ht="12.75">
      <c r="D36" s="4"/>
      <c r="F36" s="3"/>
      <c r="H36" s="2">
        <f t="shared" si="0"/>
        <v>0</v>
      </c>
    </row>
    <row r="37" spans="6:8" ht="12.75">
      <c r="F37" s="3"/>
      <c r="H37" s="2">
        <f t="shared" si="0"/>
        <v>0</v>
      </c>
    </row>
    <row r="38" spans="6:8" ht="12.75">
      <c r="F38" s="3"/>
      <c r="H38" s="2">
        <f t="shared" si="0"/>
        <v>0</v>
      </c>
    </row>
    <row r="39" spans="6:8" ht="12.75">
      <c r="F39" s="3"/>
      <c r="H39" s="2">
        <f t="shared" si="0"/>
        <v>0</v>
      </c>
    </row>
    <row r="40" spans="1:8" ht="12.75">
      <c r="A40">
        <v>4</v>
      </c>
      <c r="B40" t="s">
        <v>100</v>
      </c>
      <c r="C40" t="s">
        <v>101</v>
      </c>
      <c r="D40" s="3" t="s">
        <v>102</v>
      </c>
      <c r="E40" t="s">
        <v>89</v>
      </c>
      <c r="F40" s="3" t="s">
        <v>103</v>
      </c>
      <c r="G40" s="2">
        <v>0.18</v>
      </c>
      <c r="H40" s="2">
        <f t="shared" si="0"/>
        <v>0.72</v>
      </c>
    </row>
    <row r="41" spans="1:8" ht="12.75">
      <c r="A41">
        <v>4</v>
      </c>
      <c r="B41" t="s">
        <v>106</v>
      </c>
      <c r="C41" t="s">
        <v>101</v>
      </c>
      <c r="D41" s="3" t="s">
        <v>104</v>
      </c>
      <c r="E41" t="s">
        <v>89</v>
      </c>
      <c r="F41" s="3" t="s">
        <v>105</v>
      </c>
      <c r="G41" s="2">
        <v>0.25</v>
      </c>
      <c r="H41" s="2">
        <f t="shared" si="0"/>
        <v>1</v>
      </c>
    </row>
    <row r="42" spans="1:8" ht="12.75">
      <c r="A42">
        <v>2</v>
      </c>
      <c r="B42" t="s">
        <v>2</v>
      </c>
      <c r="C42" t="s">
        <v>1</v>
      </c>
      <c r="D42" s="3" t="s">
        <v>88</v>
      </c>
      <c r="E42" t="s">
        <v>89</v>
      </c>
      <c r="F42" s="3" t="s">
        <v>0</v>
      </c>
      <c r="G42" s="2">
        <v>1.41</v>
      </c>
      <c r="H42" s="2">
        <f t="shared" si="0"/>
        <v>2.82</v>
      </c>
    </row>
    <row r="43" spans="1:8" ht="12.75">
      <c r="A43">
        <v>1</v>
      </c>
      <c r="B43" t="s">
        <v>75</v>
      </c>
      <c r="C43" t="s">
        <v>177</v>
      </c>
      <c r="D43" s="4" t="s">
        <v>77</v>
      </c>
      <c r="E43" t="s">
        <v>118</v>
      </c>
      <c r="F43" s="3" t="s">
        <v>3</v>
      </c>
      <c r="G43" s="2">
        <v>0.24</v>
      </c>
      <c r="H43" s="2">
        <f t="shared" si="0"/>
        <v>0.24</v>
      </c>
    </row>
    <row r="44" spans="1:8" ht="12.75">
      <c r="A44">
        <v>2</v>
      </c>
      <c r="B44" t="s">
        <v>75</v>
      </c>
      <c r="C44" t="s">
        <v>177</v>
      </c>
      <c r="D44" s="4" t="s">
        <v>76</v>
      </c>
      <c r="E44" t="s">
        <v>118</v>
      </c>
      <c r="F44" s="3" t="s">
        <v>4</v>
      </c>
      <c r="G44" s="2">
        <v>0.06</v>
      </c>
      <c r="H44" s="2">
        <f t="shared" si="0"/>
        <v>0.12</v>
      </c>
    </row>
    <row r="45" spans="1:8" ht="12.75">
      <c r="A45">
        <v>10</v>
      </c>
      <c r="B45" t="s">
        <v>78</v>
      </c>
      <c r="C45" t="s">
        <v>177</v>
      </c>
      <c r="D45" s="4" t="s">
        <v>6</v>
      </c>
      <c r="E45" t="s">
        <v>118</v>
      </c>
      <c r="F45" s="3" t="s">
        <v>5</v>
      </c>
      <c r="G45" s="2">
        <v>0.11</v>
      </c>
      <c r="H45" s="2">
        <f t="shared" si="0"/>
        <v>1.1</v>
      </c>
    </row>
    <row r="46" spans="1:8" ht="12.75">
      <c r="A46">
        <v>1</v>
      </c>
      <c r="B46" t="s">
        <v>79</v>
      </c>
      <c r="C46" t="s">
        <v>8</v>
      </c>
      <c r="D46" s="4" t="s">
        <v>9</v>
      </c>
      <c r="E46" t="s">
        <v>118</v>
      </c>
      <c r="F46" s="3" t="s">
        <v>7</v>
      </c>
      <c r="G46" s="2">
        <v>0.95</v>
      </c>
      <c r="H46" s="2">
        <f t="shared" si="0"/>
        <v>0.95</v>
      </c>
    </row>
    <row r="47" spans="1:8" ht="12.75">
      <c r="A47">
        <v>2</v>
      </c>
      <c r="B47" t="s">
        <v>80</v>
      </c>
      <c r="C47" t="s">
        <v>8</v>
      </c>
      <c r="D47" s="4" t="s">
        <v>12</v>
      </c>
      <c r="E47" t="s">
        <v>118</v>
      </c>
      <c r="F47" s="3" t="s">
        <v>11</v>
      </c>
      <c r="G47" s="2">
        <v>5.31</v>
      </c>
      <c r="H47" s="2">
        <f t="shared" si="0"/>
        <v>10.62</v>
      </c>
    </row>
    <row r="48" spans="1:8" ht="12.75">
      <c r="A48">
        <v>3</v>
      </c>
      <c r="B48" t="s">
        <v>93</v>
      </c>
      <c r="C48" t="s">
        <v>14</v>
      </c>
      <c r="D48" s="4" t="s">
        <v>15</v>
      </c>
      <c r="E48" t="s">
        <v>118</v>
      </c>
      <c r="F48" s="3" t="s">
        <v>13</v>
      </c>
      <c r="G48" s="2">
        <v>0.48</v>
      </c>
      <c r="H48" s="2">
        <f t="shared" si="0"/>
        <v>1.44</v>
      </c>
    </row>
    <row r="49" spans="1:8" ht="12.75">
      <c r="A49">
        <v>1</v>
      </c>
      <c r="B49" t="s">
        <v>83</v>
      </c>
      <c r="C49" t="s">
        <v>19</v>
      </c>
      <c r="D49" s="4" t="s">
        <v>20</v>
      </c>
      <c r="E49" t="s">
        <v>182</v>
      </c>
      <c r="F49" s="4" t="s">
        <v>18</v>
      </c>
      <c r="G49" s="2">
        <v>0.591</v>
      </c>
      <c r="H49" s="2">
        <f t="shared" si="0"/>
        <v>0.591</v>
      </c>
    </row>
    <row r="50" spans="1:8" ht="12.75">
      <c r="A50">
        <v>4</v>
      </c>
      <c r="B50" t="s">
        <v>84</v>
      </c>
      <c r="C50" t="s">
        <v>14</v>
      </c>
      <c r="D50" s="4" t="s">
        <v>17</v>
      </c>
      <c r="E50" t="s">
        <v>118</v>
      </c>
      <c r="F50" s="3" t="s">
        <v>16</v>
      </c>
      <c r="G50" s="2">
        <v>1.35</v>
      </c>
      <c r="H50" s="2">
        <f t="shared" si="0"/>
        <v>5.4</v>
      </c>
    </row>
    <row r="51" spans="1:9" ht="12.75">
      <c r="A51">
        <v>2</v>
      </c>
      <c r="B51" t="s">
        <v>94</v>
      </c>
      <c r="D51" s="4"/>
      <c r="E51" t="s">
        <v>182</v>
      </c>
      <c r="F51" s="3" t="s">
        <v>21</v>
      </c>
      <c r="G51" s="2">
        <v>6.77</v>
      </c>
      <c r="H51" s="2">
        <f t="shared" si="0"/>
        <v>13.54</v>
      </c>
      <c r="I51" t="s">
        <v>23</v>
      </c>
    </row>
    <row r="52" spans="1:8" ht="12.75">
      <c r="A52">
        <v>7</v>
      </c>
      <c r="B52" t="s">
        <v>95</v>
      </c>
      <c r="C52" t="s">
        <v>19</v>
      </c>
      <c r="D52" s="4" t="s">
        <v>22</v>
      </c>
      <c r="E52" t="s">
        <v>182</v>
      </c>
      <c r="F52" s="3" t="s">
        <v>21</v>
      </c>
      <c r="G52" s="2">
        <v>6.77</v>
      </c>
      <c r="H52" s="2">
        <f t="shared" si="0"/>
        <v>47.39</v>
      </c>
    </row>
    <row r="53" spans="1:8" ht="12.75">
      <c r="A53">
        <v>2</v>
      </c>
      <c r="B53" t="s">
        <v>98</v>
      </c>
      <c r="C53" t="s">
        <v>177</v>
      </c>
      <c r="D53" s="4" t="s">
        <v>99</v>
      </c>
      <c r="E53" t="s">
        <v>118</v>
      </c>
      <c r="F53" s="3" t="s">
        <v>97</v>
      </c>
      <c r="G53" s="2">
        <v>0.49</v>
      </c>
      <c r="H53" s="2">
        <f t="shared" si="0"/>
        <v>0.98</v>
      </c>
    </row>
    <row r="54" spans="1:8" ht="12.75">
      <c r="A54">
        <v>8</v>
      </c>
      <c r="B54" t="s">
        <v>37</v>
      </c>
      <c r="C54" t="s">
        <v>85</v>
      </c>
      <c r="D54" s="4" t="s">
        <v>39</v>
      </c>
      <c r="E54" t="s">
        <v>89</v>
      </c>
      <c r="F54" s="3" t="s">
        <v>40</v>
      </c>
      <c r="G54" s="2">
        <v>4.05</v>
      </c>
      <c r="H54" s="2">
        <f t="shared" si="0"/>
        <v>32.4</v>
      </c>
    </row>
    <row r="55" spans="1:8" ht="12.75">
      <c r="A55">
        <v>2</v>
      </c>
      <c r="B55" t="s">
        <v>42</v>
      </c>
      <c r="C55" t="s">
        <v>85</v>
      </c>
      <c r="D55" s="4" t="s">
        <v>43</v>
      </c>
      <c r="E55" t="s">
        <v>89</v>
      </c>
      <c r="F55" s="3" t="s">
        <v>44</v>
      </c>
      <c r="G55" s="2">
        <v>4.65</v>
      </c>
      <c r="H55" s="2">
        <f t="shared" si="0"/>
        <v>9.3</v>
      </c>
    </row>
    <row r="56" spans="1:8" ht="12.75">
      <c r="A56">
        <v>2</v>
      </c>
      <c r="B56" t="s">
        <v>38</v>
      </c>
      <c r="C56" t="s">
        <v>85</v>
      </c>
      <c r="D56" s="4" t="s">
        <v>41</v>
      </c>
      <c r="E56" t="s">
        <v>89</v>
      </c>
      <c r="F56" s="3" t="s">
        <v>45</v>
      </c>
      <c r="G56" s="2">
        <v>4.05</v>
      </c>
      <c r="H56" s="2">
        <f t="shared" si="0"/>
        <v>8.1</v>
      </c>
    </row>
    <row r="57" spans="1:8" ht="12.75">
      <c r="A57">
        <v>2</v>
      </c>
      <c r="B57" t="s">
        <v>48</v>
      </c>
      <c r="C57" t="s">
        <v>87</v>
      </c>
      <c r="D57" s="4" t="s">
        <v>86</v>
      </c>
      <c r="E57" s="6" t="s">
        <v>126</v>
      </c>
      <c r="G57" s="2"/>
      <c r="H57" s="2">
        <f t="shared" si="0"/>
        <v>0</v>
      </c>
    </row>
    <row r="58" spans="1:8" ht="12.75">
      <c r="A58">
        <v>2</v>
      </c>
      <c r="B58" t="s">
        <v>47</v>
      </c>
      <c r="C58" t="s">
        <v>85</v>
      </c>
      <c r="D58" s="4" t="s">
        <v>46</v>
      </c>
      <c r="E58" t="s">
        <v>182</v>
      </c>
      <c r="F58" s="3" t="s">
        <v>49</v>
      </c>
      <c r="G58" s="2">
        <v>7.18</v>
      </c>
      <c r="H58" s="2">
        <f t="shared" si="0"/>
        <v>14.36</v>
      </c>
    </row>
    <row r="59" spans="1:8" ht="12.75">
      <c r="A59">
        <v>2</v>
      </c>
      <c r="B59" t="s">
        <v>63</v>
      </c>
      <c r="C59" t="s">
        <v>24</v>
      </c>
      <c r="D59" s="4" t="s">
        <v>25</v>
      </c>
      <c r="E59" t="s">
        <v>89</v>
      </c>
      <c r="F59" s="3" t="s">
        <v>26</v>
      </c>
      <c r="G59" s="2">
        <v>0.098</v>
      </c>
      <c r="H59" s="2">
        <f t="shared" si="0"/>
        <v>0.196</v>
      </c>
    </row>
    <row r="60" spans="1:8" ht="12.75">
      <c r="A60">
        <v>1</v>
      </c>
      <c r="B60" t="s">
        <v>64</v>
      </c>
      <c r="C60" t="s">
        <v>24</v>
      </c>
      <c r="D60" s="4" t="s">
        <v>27</v>
      </c>
      <c r="E60" t="s">
        <v>89</v>
      </c>
      <c r="F60" s="3" t="s">
        <v>28</v>
      </c>
      <c r="G60" s="2">
        <v>0.098</v>
      </c>
      <c r="H60" s="2">
        <f t="shared" si="0"/>
        <v>0.098</v>
      </c>
    </row>
    <row r="61" spans="1:8" ht="12.75">
      <c r="A61">
        <v>2</v>
      </c>
      <c r="B61" t="s">
        <v>65</v>
      </c>
      <c r="C61" t="s">
        <v>24</v>
      </c>
      <c r="D61" s="4" t="s">
        <v>29</v>
      </c>
      <c r="E61" t="s">
        <v>89</v>
      </c>
      <c r="F61" s="3" t="s">
        <v>30</v>
      </c>
      <c r="G61" s="2">
        <v>0.098</v>
      </c>
      <c r="H61" s="2">
        <f t="shared" si="0"/>
        <v>0.196</v>
      </c>
    </row>
    <row r="62" spans="1:8" ht="12.75">
      <c r="A62">
        <v>2</v>
      </c>
      <c r="B62" t="s">
        <v>66</v>
      </c>
      <c r="C62" t="s">
        <v>24</v>
      </c>
      <c r="D62" s="4" t="s">
        <v>31</v>
      </c>
      <c r="E62" t="s">
        <v>89</v>
      </c>
      <c r="F62" s="3" t="s">
        <v>32</v>
      </c>
      <c r="G62" s="2">
        <v>0.098</v>
      </c>
      <c r="H62" s="2">
        <f t="shared" si="0"/>
        <v>0.196</v>
      </c>
    </row>
    <row r="63" spans="1:8" ht="12.75">
      <c r="A63">
        <v>1</v>
      </c>
      <c r="B63" t="s">
        <v>67</v>
      </c>
      <c r="C63" t="s">
        <v>24</v>
      </c>
      <c r="D63" s="4" t="s">
        <v>33</v>
      </c>
      <c r="E63" t="s">
        <v>89</v>
      </c>
      <c r="F63" s="3" t="s">
        <v>34</v>
      </c>
      <c r="G63" s="2">
        <v>0.098</v>
      </c>
      <c r="H63" s="2">
        <f t="shared" si="0"/>
        <v>0.098</v>
      </c>
    </row>
    <row r="64" spans="1:8" ht="12.75">
      <c r="A64">
        <v>3</v>
      </c>
      <c r="B64" t="s">
        <v>68</v>
      </c>
      <c r="C64" t="s">
        <v>24</v>
      </c>
      <c r="D64" s="4" t="s">
        <v>35</v>
      </c>
      <c r="E64" t="s">
        <v>89</v>
      </c>
      <c r="F64" s="3" t="s">
        <v>36</v>
      </c>
      <c r="G64" s="2">
        <v>0.098</v>
      </c>
      <c r="H64" s="2">
        <f t="shared" si="0"/>
        <v>0.29400000000000004</v>
      </c>
    </row>
    <row r="65" spans="1:8" ht="12.75">
      <c r="A65">
        <v>1</v>
      </c>
      <c r="B65" t="s">
        <v>90</v>
      </c>
      <c r="C65" t="s">
        <v>177</v>
      </c>
      <c r="D65" s="4"/>
      <c r="E65" t="s">
        <v>126</v>
      </c>
      <c r="F65" s="3"/>
      <c r="H65" s="2">
        <f t="shared" si="0"/>
        <v>0</v>
      </c>
    </row>
    <row r="66" spans="1:8" ht="12.75">
      <c r="A66">
        <v>2</v>
      </c>
      <c r="B66" t="s">
        <v>92</v>
      </c>
      <c r="C66" t="s">
        <v>58</v>
      </c>
      <c r="D66" s="4" t="s">
        <v>91</v>
      </c>
      <c r="E66" t="s">
        <v>96</v>
      </c>
      <c r="F66" s="3"/>
      <c r="H66" s="2">
        <f t="shared" si="0"/>
        <v>0</v>
      </c>
    </row>
    <row r="67" spans="1:8" ht="12.75">
      <c r="A67">
        <v>1</v>
      </c>
      <c r="B67" t="s">
        <v>50</v>
      </c>
      <c r="C67" t="s">
        <v>52</v>
      </c>
      <c r="D67" s="3" t="s">
        <v>54</v>
      </c>
      <c r="E67" t="s">
        <v>89</v>
      </c>
      <c r="F67" s="4" t="s">
        <v>53</v>
      </c>
      <c r="G67" s="2">
        <v>1.86</v>
      </c>
      <c r="H67" s="2">
        <f t="shared" si="0"/>
        <v>1.86</v>
      </c>
    </row>
    <row r="68" spans="1:8" ht="12.75">
      <c r="A68">
        <v>1</v>
      </c>
      <c r="B68" t="s">
        <v>51</v>
      </c>
      <c r="C68" t="s">
        <v>57</v>
      </c>
      <c r="D68" s="4" t="s">
        <v>56</v>
      </c>
      <c r="E68" t="s">
        <v>89</v>
      </c>
      <c r="F68" s="3" t="s">
        <v>55</v>
      </c>
      <c r="G68" s="2">
        <v>0.49</v>
      </c>
      <c r="H68" s="2">
        <f>A68*G68</f>
        <v>0.49</v>
      </c>
    </row>
    <row r="69" spans="4:8" ht="12.75">
      <c r="D69" s="4"/>
      <c r="H69" s="2"/>
    </row>
    <row r="70" spans="4:8" ht="12.75">
      <c r="D70" s="4"/>
      <c r="G70" t="s">
        <v>60</v>
      </c>
      <c r="H70" s="2">
        <f>SUM(H3:H68)</f>
        <v>539.9520874000001</v>
      </c>
    </row>
    <row r="71" spans="1:2" ht="12.75">
      <c r="A71" t="s">
        <v>62</v>
      </c>
      <c r="B71" t="s">
        <v>61</v>
      </c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PPD/SSD</dc:creator>
  <cp:keywords/>
  <dc:description/>
  <cp:lastModifiedBy>PPD/SSD</cp:lastModifiedBy>
  <dcterms:created xsi:type="dcterms:W3CDTF">2008-11-18T21:07:14Z</dcterms:created>
  <cp:category/>
  <cp:version/>
  <cp:contentType/>
  <cp:contentStatus/>
</cp:coreProperties>
</file>