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420" windowWidth="16760" windowHeight="5460" activeTab="5"/>
  </bookViews>
  <sheets>
    <sheet name="Chart1" sheetId="1" r:id="rId1"/>
    <sheet name="Chart2" sheetId="2" r:id="rId2"/>
    <sheet name="Chart5" sheetId="3" r:id="rId3"/>
    <sheet name="Chart6" sheetId="4" r:id="rId4"/>
    <sheet name="Chart7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<sst xmlns="http://schemas.openxmlformats.org/spreadsheetml/2006/main" count="15" uniqueCount="15">
  <si>
    <t>TIME</t>
  </si>
  <si>
    <t>DATA 1</t>
  </si>
  <si>
    <t>FLNC 1</t>
  </si>
  <si>
    <t>DATA 2</t>
  </si>
  <si>
    <t>FLNC 2</t>
  </si>
  <si>
    <t>DATA 3</t>
  </si>
  <si>
    <t>FLNC 3</t>
  </si>
  <si>
    <t>DATA 4</t>
  </si>
  <si>
    <t>FLNC 4</t>
  </si>
  <si>
    <t>DATA 5</t>
  </si>
  <si>
    <t>FLNC 5</t>
  </si>
  <si>
    <t>DATA 6</t>
  </si>
  <si>
    <t>FLNC 6</t>
  </si>
  <si>
    <t>T TP</t>
  </si>
  <si>
    <t>T 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</si>
</sst>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\ h:mm"/>
  </numFmts>
  <fonts count="4">
    <font>
      <sz val="10"/>
      <name val="Arial"/>
      <family val="0"/>
    </font>
    <font>
      <sz val="9"/>
      <name val="Arial"/>
      <family val="0"/>
    </font>
    <font>
      <sz val="9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 applyAlignment="1" applyProtection="1">
      <alignment horizontal="center"/>
      <protection locked="0"/>
    </xf>
    <xf numFmtId="2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1" fontId="0" fillId="0" borderId="0" xfId="0" applyNumberFormat="1" applyAlignment="1" applyProtection="1">
      <alignment horizontal="center"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Ring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Sheet1!$C$2:$C$83</c:f>
              <c:numCache>
                <c:ptCount val="82"/>
                <c:pt idx="0">
                  <c:v>0</c:v>
                </c:pt>
                <c:pt idx="1">
                  <c:v>155576923076.92307</c:v>
                </c:pt>
                <c:pt idx="2">
                  <c:v>482692307692.3077</c:v>
                </c:pt>
                <c:pt idx="3">
                  <c:v>800000000000</c:v>
                </c:pt>
                <c:pt idx="4">
                  <c:v>1075000000000</c:v>
                </c:pt>
                <c:pt idx="5">
                  <c:v>4557692307692.308</c:v>
                </c:pt>
                <c:pt idx="6">
                  <c:v>4769230769230.77</c:v>
                </c:pt>
                <c:pt idx="7">
                  <c:v>4980769230769.23</c:v>
                </c:pt>
                <c:pt idx="8">
                  <c:v>5134615384615.385</c:v>
                </c:pt>
                <c:pt idx="9">
                  <c:v>5365384615384.615</c:v>
                </c:pt>
                <c:pt idx="10">
                  <c:v>5423076923076.923</c:v>
                </c:pt>
                <c:pt idx="11">
                  <c:v>5557692307692.308</c:v>
                </c:pt>
                <c:pt idx="12">
                  <c:v>5692307692307.692</c:v>
                </c:pt>
                <c:pt idx="13">
                  <c:v>6057692307692.308</c:v>
                </c:pt>
                <c:pt idx="14">
                  <c:v>9365384615384.615</c:v>
                </c:pt>
                <c:pt idx="15">
                  <c:v>9596153846153.846</c:v>
                </c:pt>
                <c:pt idx="16">
                  <c:v>9807692307692.307</c:v>
                </c:pt>
                <c:pt idx="17">
                  <c:v>10057692307692.307</c:v>
                </c:pt>
                <c:pt idx="18">
                  <c:v>10269230769230.77</c:v>
                </c:pt>
                <c:pt idx="19">
                  <c:v>10519230769230.77</c:v>
                </c:pt>
                <c:pt idx="20">
                  <c:v>10750000000000</c:v>
                </c:pt>
                <c:pt idx="21">
                  <c:v>10980769230769.23</c:v>
                </c:pt>
                <c:pt idx="22">
                  <c:v>11192307692307.691</c:v>
                </c:pt>
                <c:pt idx="23">
                  <c:v>11442307692307.691</c:v>
                </c:pt>
                <c:pt idx="24">
                  <c:v>11634615384615.385</c:v>
                </c:pt>
                <c:pt idx="25">
                  <c:v>11807692307692.307</c:v>
                </c:pt>
                <c:pt idx="26">
                  <c:v>12057692307692.307</c:v>
                </c:pt>
                <c:pt idx="27">
                  <c:v>12269230769230.77</c:v>
                </c:pt>
                <c:pt idx="28">
                  <c:v>15692307692307.691</c:v>
                </c:pt>
                <c:pt idx="29">
                  <c:v>15846153846153.846</c:v>
                </c:pt>
                <c:pt idx="30">
                  <c:v>16057692307692.307</c:v>
                </c:pt>
                <c:pt idx="31">
                  <c:v>16442307692307.691</c:v>
                </c:pt>
                <c:pt idx="32">
                  <c:v>16673076923076.922</c:v>
                </c:pt>
                <c:pt idx="33">
                  <c:v>16903846153846.152</c:v>
                </c:pt>
                <c:pt idx="34">
                  <c:v>17192307692307.691</c:v>
                </c:pt>
                <c:pt idx="35">
                  <c:v>17557692307692.307</c:v>
                </c:pt>
                <c:pt idx="36">
                  <c:v>17884615384615.383</c:v>
                </c:pt>
                <c:pt idx="37">
                  <c:v>18230769230769.23</c:v>
                </c:pt>
                <c:pt idx="38">
                  <c:v>18596153846153.844</c:v>
                </c:pt>
                <c:pt idx="39">
                  <c:v>18980769230769.23</c:v>
                </c:pt>
                <c:pt idx="40">
                  <c:v>19423076923076.92</c:v>
                </c:pt>
                <c:pt idx="41">
                  <c:v>19807692307692.31</c:v>
                </c:pt>
                <c:pt idx="42">
                  <c:v>20192307692307.69</c:v>
                </c:pt>
                <c:pt idx="43">
                  <c:v>20192307692307.69</c:v>
                </c:pt>
                <c:pt idx="44">
                  <c:v>20576923076923.08</c:v>
                </c:pt>
                <c:pt idx="45">
                  <c:v>20769230769230.77</c:v>
                </c:pt>
                <c:pt idx="46">
                  <c:v>21153846153846.152</c:v>
                </c:pt>
                <c:pt idx="47">
                  <c:v>21346153846153.844</c:v>
                </c:pt>
                <c:pt idx="48">
                  <c:v>21730769230769.23</c:v>
                </c:pt>
                <c:pt idx="49">
                  <c:v>22115384615384.613</c:v>
                </c:pt>
                <c:pt idx="50">
                  <c:v>22500000000000</c:v>
                </c:pt>
                <c:pt idx="51">
                  <c:v>22692307692307.69</c:v>
                </c:pt>
                <c:pt idx="52">
                  <c:v>23076923076923.074</c:v>
                </c:pt>
                <c:pt idx="53">
                  <c:v>23461538461538.46</c:v>
                </c:pt>
                <c:pt idx="54">
                  <c:v>0</c:v>
                </c:pt>
                <c:pt idx="55">
                  <c:v>0</c:v>
                </c:pt>
                <c:pt idx="56">
                  <c:v>23653846153846.152</c:v>
                </c:pt>
                <c:pt idx="57">
                  <c:v>23846153846153.844</c:v>
                </c:pt>
                <c:pt idx="58">
                  <c:v>24230769230769.23</c:v>
                </c:pt>
                <c:pt idx="59">
                  <c:v>24423076923076.92</c:v>
                </c:pt>
                <c:pt idx="60">
                  <c:v>24807692307692.31</c:v>
                </c:pt>
                <c:pt idx="61">
                  <c:v>25192307692307.69</c:v>
                </c:pt>
                <c:pt idx="62">
                  <c:v>25384615384615.383</c:v>
                </c:pt>
                <c:pt idx="63">
                  <c:v>25769230769230.77</c:v>
                </c:pt>
                <c:pt idx="64">
                  <c:v>26153846153846.152</c:v>
                </c:pt>
                <c:pt idx="65">
                  <c:v>26346153846153.844</c:v>
                </c:pt>
                <c:pt idx="66">
                  <c:v>26538461538461.54</c:v>
                </c:pt>
                <c:pt idx="67">
                  <c:v>26923076923076.92</c:v>
                </c:pt>
                <c:pt idx="68">
                  <c:v>27307692307692.31</c:v>
                </c:pt>
                <c:pt idx="69">
                  <c:v>27500000000000</c:v>
                </c:pt>
                <c:pt idx="70">
                  <c:v>27884615384615.383</c:v>
                </c:pt>
                <c:pt idx="71">
                  <c:v>28269230769230.77</c:v>
                </c:pt>
                <c:pt idx="72">
                  <c:v>28461538461538.46</c:v>
                </c:pt>
                <c:pt idx="73">
                  <c:v>28846153846153.844</c:v>
                </c:pt>
                <c:pt idx="74">
                  <c:v>29038461538461.54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Ring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Sheet1!$E$2:$E$83</c:f>
              <c:numCache>
                <c:ptCount val="82"/>
                <c:pt idx="0">
                  <c:v>0</c:v>
                </c:pt>
                <c:pt idx="1">
                  <c:v>160565189466.92358</c:v>
                </c:pt>
                <c:pt idx="2">
                  <c:v>500321130378.9339</c:v>
                </c:pt>
                <c:pt idx="3">
                  <c:v>1888246628131.0215</c:v>
                </c:pt>
                <c:pt idx="4">
                  <c:v>2164418754014.13</c:v>
                </c:pt>
                <c:pt idx="5">
                  <c:v>2434168272318.5615</c:v>
                </c:pt>
                <c:pt idx="6">
                  <c:v>2646114322414.901</c:v>
                </c:pt>
                <c:pt idx="7">
                  <c:v>2851637764932.563</c:v>
                </c:pt>
                <c:pt idx="8">
                  <c:v>3012202954399.4863</c:v>
                </c:pt>
                <c:pt idx="9">
                  <c:v>3230571612074.5024</c:v>
                </c:pt>
                <c:pt idx="10">
                  <c:v>3307642903018.626</c:v>
                </c:pt>
                <c:pt idx="11">
                  <c:v>3429672447013.488</c:v>
                </c:pt>
                <c:pt idx="12">
                  <c:v>3564547206165.7036</c:v>
                </c:pt>
                <c:pt idx="13">
                  <c:v>3937058445728.9663</c:v>
                </c:pt>
                <c:pt idx="14">
                  <c:v>4033397559409.1206</c:v>
                </c:pt>
                <c:pt idx="15">
                  <c:v>4251766217084.1367</c:v>
                </c:pt>
                <c:pt idx="16">
                  <c:v>4476557482337.83</c:v>
                </c:pt>
                <c:pt idx="17">
                  <c:v>4720616570327.554</c:v>
                </c:pt>
                <c:pt idx="18">
                  <c:v>4938985228002.569</c:v>
                </c:pt>
                <c:pt idx="19">
                  <c:v>5183044315992.293</c:v>
                </c:pt>
                <c:pt idx="20">
                  <c:v>5420680796403.341</c:v>
                </c:pt>
                <c:pt idx="21">
                  <c:v>5671162491971.741</c:v>
                </c:pt>
                <c:pt idx="22">
                  <c:v>5883108542068.08</c:v>
                </c:pt>
                <c:pt idx="23">
                  <c:v>6114322414900.45</c:v>
                </c:pt>
                <c:pt idx="24">
                  <c:v>6319845857418.112</c:v>
                </c:pt>
                <c:pt idx="25">
                  <c:v>6486833654463.713</c:v>
                </c:pt>
                <c:pt idx="26">
                  <c:v>6743737957610.791</c:v>
                </c:pt>
                <c:pt idx="27">
                  <c:v>6936416184971.099</c:v>
                </c:pt>
                <c:pt idx="28">
                  <c:v>7129094412331.407</c:v>
                </c:pt>
                <c:pt idx="29">
                  <c:v>7321772639691.716</c:v>
                </c:pt>
                <c:pt idx="30">
                  <c:v>7514450867052.024</c:v>
                </c:pt>
                <c:pt idx="31">
                  <c:v>7899807321772.641</c:v>
                </c:pt>
                <c:pt idx="32">
                  <c:v>8092485549132.949</c:v>
                </c:pt>
                <c:pt idx="33">
                  <c:v>8349389852280.026</c:v>
                </c:pt>
                <c:pt idx="34">
                  <c:v>8670520231213.874</c:v>
                </c:pt>
                <c:pt idx="35">
                  <c:v>8991650610147.72</c:v>
                </c:pt>
                <c:pt idx="36">
                  <c:v>9312780989081.568</c:v>
                </c:pt>
                <c:pt idx="37">
                  <c:v>9698137443802.186</c:v>
                </c:pt>
                <c:pt idx="38">
                  <c:v>10083493898522.8</c:v>
                </c:pt>
                <c:pt idx="39">
                  <c:v>10468850353243.418</c:v>
                </c:pt>
                <c:pt idx="40">
                  <c:v>10854206807964.035</c:v>
                </c:pt>
                <c:pt idx="41">
                  <c:v>11303789338471.42</c:v>
                </c:pt>
                <c:pt idx="42">
                  <c:v>12716763005780.348</c:v>
                </c:pt>
                <c:pt idx="43">
                  <c:v>12716763005780.348</c:v>
                </c:pt>
                <c:pt idx="44">
                  <c:v>13037893384714.195</c:v>
                </c:pt>
                <c:pt idx="45">
                  <c:v>13359023763648.043</c:v>
                </c:pt>
                <c:pt idx="46">
                  <c:v>13680154142581.89</c:v>
                </c:pt>
                <c:pt idx="47">
                  <c:v>14001284521515.736</c:v>
                </c:pt>
                <c:pt idx="48">
                  <c:v>14386640976236.354</c:v>
                </c:pt>
                <c:pt idx="49">
                  <c:v>14707771355170.201</c:v>
                </c:pt>
                <c:pt idx="50">
                  <c:v>15028901734104.049</c:v>
                </c:pt>
                <c:pt idx="51">
                  <c:v>15350032113037.895</c:v>
                </c:pt>
                <c:pt idx="52">
                  <c:v>15671162491971.742</c:v>
                </c:pt>
                <c:pt idx="53">
                  <c:v>15992292870905.59</c:v>
                </c:pt>
                <c:pt idx="54">
                  <c:v>0</c:v>
                </c:pt>
                <c:pt idx="55">
                  <c:v>0</c:v>
                </c:pt>
                <c:pt idx="56">
                  <c:v>16313423249839.438</c:v>
                </c:pt>
                <c:pt idx="57">
                  <c:v>16506101477199.744</c:v>
                </c:pt>
                <c:pt idx="58">
                  <c:v>16763005780346.822</c:v>
                </c:pt>
                <c:pt idx="59">
                  <c:v>17019910083493.9</c:v>
                </c:pt>
                <c:pt idx="60">
                  <c:v>17405266538214.518</c:v>
                </c:pt>
                <c:pt idx="61">
                  <c:v>17726396917148.363</c:v>
                </c:pt>
                <c:pt idx="62">
                  <c:v>18047527296082.21</c:v>
                </c:pt>
                <c:pt idx="63">
                  <c:v>18368657675016.06</c:v>
                </c:pt>
                <c:pt idx="64">
                  <c:v>18689788053949.906</c:v>
                </c:pt>
                <c:pt idx="65">
                  <c:v>19010918432883.754</c:v>
                </c:pt>
                <c:pt idx="66">
                  <c:v>19267822736030.832</c:v>
                </c:pt>
                <c:pt idx="67">
                  <c:v>19588953114964.68</c:v>
                </c:pt>
                <c:pt idx="68">
                  <c:v>19910083493898.523</c:v>
                </c:pt>
                <c:pt idx="69">
                  <c:v>20231213872832.37</c:v>
                </c:pt>
                <c:pt idx="70">
                  <c:v>20552344251766.22</c:v>
                </c:pt>
                <c:pt idx="71">
                  <c:v>20873474630700.066</c:v>
                </c:pt>
                <c:pt idx="72">
                  <c:v>21194605009633.914</c:v>
                </c:pt>
                <c:pt idx="73">
                  <c:v>21515735388567.76</c:v>
                </c:pt>
                <c:pt idx="74">
                  <c:v>21836865767501.61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Ring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Sheet1!$G$2:$G$83</c:f>
              <c:numCache>
                <c:ptCount val="82"/>
                <c:pt idx="0">
                  <c:v>0</c:v>
                </c:pt>
                <c:pt idx="1">
                  <c:v>162652536929.9936</c:v>
                </c:pt>
                <c:pt idx="2">
                  <c:v>513808606294.15546</c:v>
                </c:pt>
                <c:pt idx="3">
                  <c:v>802825947334.6179</c:v>
                </c:pt>
                <c:pt idx="4">
                  <c:v>1078998073217.7266</c:v>
                </c:pt>
                <c:pt idx="5">
                  <c:v>1342324983943.4812</c:v>
                </c:pt>
                <c:pt idx="6">
                  <c:v>1555876685934.4895</c:v>
                </c:pt>
                <c:pt idx="7">
                  <c:v>1750160565189.467</c:v>
                </c:pt>
                <c:pt idx="8">
                  <c:v>1910725754656.3906</c:v>
                </c:pt>
                <c:pt idx="9">
                  <c:v>2135517019910.0837</c:v>
                </c:pt>
                <c:pt idx="10">
                  <c:v>2199743095696.853</c:v>
                </c:pt>
                <c:pt idx="11">
                  <c:v>2601156069364.162</c:v>
                </c:pt>
                <c:pt idx="12">
                  <c:v>2729608220937.701</c:v>
                </c:pt>
                <c:pt idx="13">
                  <c:v>3432883750802.826</c:v>
                </c:pt>
                <c:pt idx="14">
                  <c:v>3468208092485.5493</c:v>
                </c:pt>
                <c:pt idx="15">
                  <c:v>3676942838792.5503</c:v>
                </c:pt>
                <c:pt idx="16">
                  <c:v>3901734104046.243</c:v>
                </c:pt>
                <c:pt idx="17">
                  <c:v>4142581888246.6284</c:v>
                </c:pt>
                <c:pt idx="18">
                  <c:v>4351316634553.6294</c:v>
                </c:pt>
                <c:pt idx="19">
                  <c:v>4592164418754.015</c:v>
                </c:pt>
                <c:pt idx="20">
                  <c:v>4833012202954.4</c:v>
                </c:pt>
                <c:pt idx="21">
                  <c:v>5073859987154.785</c:v>
                </c:pt>
                <c:pt idx="22">
                  <c:v>5282594733461.786</c:v>
                </c:pt>
                <c:pt idx="23">
                  <c:v>5507385998715.4795</c:v>
                </c:pt>
                <c:pt idx="24">
                  <c:v>5989081567116.25</c:v>
                </c:pt>
                <c:pt idx="25">
                  <c:v>6165703275529.866</c:v>
                </c:pt>
                <c:pt idx="26">
                  <c:v>6406551059730.251</c:v>
                </c:pt>
                <c:pt idx="27">
                  <c:v>6615285806037.252</c:v>
                </c:pt>
                <c:pt idx="28">
                  <c:v>6807964033397.561</c:v>
                </c:pt>
                <c:pt idx="29">
                  <c:v>6968529222864.483</c:v>
                </c:pt>
                <c:pt idx="30">
                  <c:v>7177263969171.484</c:v>
                </c:pt>
                <c:pt idx="31">
                  <c:v>7562620423892.101</c:v>
                </c:pt>
                <c:pt idx="32">
                  <c:v>7787411689145.794</c:v>
                </c:pt>
                <c:pt idx="33">
                  <c:v>8012202954399.487</c:v>
                </c:pt>
                <c:pt idx="34">
                  <c:v>8317276814386.642</c:v>
                </c:pt>
                <c:pt idx="35">
                  <c:v>8670520231213.874</c:v>
                </c:pt>
                <c:pt idx="36">
                  <c:v>8991650610147.72</c:v>
                </c:pt>
                <c:pt idx="37">
                  <c:v>9344894026974.953</c:v>
                </c:pt>
                <c:pt idx="38">
                  <c:v>9714193962748.877</c:v>
                </c:pt>
                <c:pt idx="39">
                  <c:v>10083493898522.8</c:v>
                </c:pt>
                <c:pt idx="40">
                  <c:v>10500963391136.803</c:v>
                </c:pt>
                <c:pt idx="41">
                  <c:v>10902376364804.111</c:v>
                </c:pt>
                <c:pt idx="42">
                  <c:v>11239563262684.65</c:v>
                </c:pt>
                <c:pt idx="43">
                  <c:v>11239563262684.65</c:v>
                </c:pt>
                <c:pt idx="44">
                  <c:v>11592806679511.883</c:v>
                </c:pt>
                <c:pt idx="45">
                  <c:v>11865767501605.652</c:v>
                </c:pt>
                <c:pt idx="46">
                  <c:v>12202954399486.193</c:v>
                </c:pt>
                <c:pt idx="47">
                  <c:v>12524084778420.04</c:v>
                </c:pt>
                <c:pt idx="48">
                  <c:v>12877328195247.271</c:v>
                </c:pt>
                <c:pt idx="49">
                  <c:v>13182402055234.426</c:v>
                </c:pt>
                <c:pt idx="50">
                  <c:v>13551701991008.352</c:v>
                </c:pt>
                <c:pt idx="51">
                  <c:v>13856775850995.506</c:v>
                </c:pt>
                <c:pt idx="52">
                  <c:v>14177906229929.354</c:v>
                </c:pt>
                <c:pt idx="53">
                  <c:v>14482980089916.508</c:v>
                </c:pt>
                <c:pt idx="54">
                  <c:v>0</c:v>
                </c:pt>
                <c:pt idx="55">
                  <c:v>0</c:v>
                </c:pt>
                <c:pt idx="56">
                  <c:v>14804110468850.355</c:v>
                </c:pt>
                <c:pt idx="57">
                  <c:v>15028901734104.049</c:v>
                </c:pt>
                <c:pt idx="58">
                  <c:v>15253692999357.74</c:v>
                </c:pt>
                <c:pt idx="59">
                  <c:v>15526653821451.512</c:v>
                </c:pt>
                <c:pt idx="60">
                  <c:v>15895953757225.436</c:v>
                </c:pt>
                <c:pt idx="61">
                  <c:v>16217084136159.283</c:v>
                </c:pt>
                <c:pt idx="62">
                  <c:v>16538214515093.129</c:v>
                </c:pt>
                <c:pt idx="63">
                  <c:v>16859344894026.977</c:v>
                </c:pt>
                <c:pt idx="64">
                  <c:v>17180475272960.824</c:v>
                </c:pt>
                <c:pt idx="65">
                  <c:v>17501605651894.672</c:v>
                </c:pt>
                <c:pt idx="66">
                  <c:v>17662170841361.594</c:v>
                </c:pt>
                <c:pt idx="67">
                  <c:v>17983301220295.44</c:v>
                </c:pt>
                <c:pt idx="68">
                  <c:v>18304431599229.29</c:v>
                </c:pt>
                <c:pt idx="69">
                  <c:v>18625561978163.137</c:v>
                </c:pt>
                <c:pt idx="70">
                  <c:v>18946692357096.984</c:v>
                </c:pt>
                <c:pt idx="71">
                  <c:v>19267822736030.832</c:v>
                </c:pt>
                <c:pt idx="72">
                  <c:v>19588953114964.68</c:v>
                </c:pt>
                <c:pt idx="73">
                  <c:v>19910083493898.523</c:v>
                </c:pt>
                <c:pt idx="74">
                  <c:v>20231213872832.37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Ring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Sheet1!$I$2:$I$83</c:f>
              <c:numCache>
                <c:ptCount val="82"/>
                <c:pt idx="0">
                  <c:v>0</c:v>
                </c:pt>
                <c:pt idx="1">
                  <c:v>163670520231.21387</c:v>
                </c:pt>
                <c:pt idx="2">
                  <c:v>497109826589.59534</c:v>
                </c:pt>
                <c:pt idx="3">
                  <c:v>798651252408.4778</c:v>
                </c:pt>
                <c:pt idx="4">
                  <c:v>1069364161849.7109</c:v>
                </c:pt>
                <c:pt idx="5">
                  <c:v>1339113680154.1426</c:v>
                </c:pt>
                <c:pt idx="6">
                  <c:v>1705202312138.7283</c:v>
                </c:pt>
                <c:pt idx="7">
                  <c:v>1907514450867.052</c:v>
                </c:pt>
                <c:pt idx="8">
                  <c:v>2061657032755.2986</c:v>
                </c:pt>
                <c:pt idx="9">
                  <c:v>2283236994219.6533</c:v>
                </c:pt>
                <c:pt idx="10">
                  <c:v>2350674373795.761</c:v>
                </c:pt>
                <c:pt idx="11">
                  <c:v>2475915221579.9614</c:v>
                </c:pt>
                <c:pt idx="12">
                  <c:v>2601156069364.1616</c:v>
                </c:pt>
                <c:pt idx="13">
                  <c:v>2967244701348.7476</c:v>
                </c:pt>
                <c:pt idx="14">
                  <c:v>3073217726396.917</c:v>
                </c:pt>
                <c:pt idx="15">
                  <c:v>3285163776493.2563</c:v>
                </c:pt>
                <c:pt idx="16">
                  <c:v>3497109826589.595</c:v>
                </c:pt>
                <c:pt idx="17">
                  <c:v>3737957610789.9805</c:v>
                </c:pt>
                <c:pt idx="18">
                  <c:v>3949903660886.32</c:v>
                </c:pt>
                <c:pt idx="19">
                  <c:v>4190751445086.705</c:v>
                </c:pt>
                <c:pt idx="20">
                  <c:v>4431599229287.091</c:v>
                </c:pt>
                <c:pt idx="21">
                  <c:v>4672447013487.476</c:v>
                </c:pt>
                <c:pt idx="22">
                  <c:v>4884393063583.814</c:v>
                </c:pt>
                <c:pt idx="23">
                  <c:v>5115606936416.185</c:v>
                </c:pt>
                <c:pt idx="24">
                  <c:v>5308285163776.493</c:v>
                </c:pt>
                <c:pt idx="25">
                  <c:v>5481695568400.7705</c:v>
                </c:pt>
                <c:pt idx="26">
                  <c:v>5886319845857.418</c:v>
                </c:pt>
                <c:pt idx="27">
                  <c:v>6098265895953.757</c:v>
                </c:pt>
                <c:pt idx="28">
                  <c:v>6300578034682.081</c:v>
                </c:pt>
                <c:pt idx="29">
                  <c:v>6454720616570.327</c:v>
                </c:pt>
                <c:pt idx="30">
                  <c:v>6666666666666.667</c:v>
                </c:pt>
                <c:pt idx="31">
                  <c:v>7052023121387.283</c:v>
                </c:pt>
                <c:pt idx="32">
                  <c:v>7273603082851.638</c:v>
                </c:pt>
                <c:pt idx="33">
                  <c:v>7495183044315.992</c:v>
                </c:pt>
                <c:pt idx="34">
                  <c:v>7784200385356.454</c:v>
                </c:pt>
                <c:pt idx="35">
                  <c:v>8150289017341.04</c:v>
                </c:pt>
                <c:pt idx="36">
                  <c:v>8468208092485.549</c:v>
                </c:pt>
                <c:pt idx="37">
                  <c:v>8815028901734.104</c:v>
                </c:pt>
                <c:pt idx="38">
                  <c:v>9171483622350.674</c:v>
                </c:pt>
                <c:pt idx="39">
                  <c:v>9556840077071.291</c:v>
                </c:pt>
                <c:pt idx="40">
                  <c:v>9922928709055.877</c:v>
                </c:pt>
                <c:pt idx="41">
                  <c:v>10404624277456.646</c:v>
                </c:pt>
                <c:pt idx="42">
                  <c:v>10693641618497.11</c:v>
                </c:pt>
                <c:pt idx="43">
                  <c:v>10693641618497.11</c:v>
                </c:pt>
                <c:pt idx="44">
                  <c:v>11078998073217.727</c:v>
                </c:pt>
                <c:pt idx="45">
                  <c:v>11368015414258.19</c:v>
                </c:pt>
                <c:pt idx="46">
                  <c:v>11657032755298.65</c:v>
                </c:pt>
                <c:pt idx="47">
                  <c:v>11946050096339.113</c:v>
                </c:pt>
                <c:pt idx="48">
                  <c:v>12331406551059.73</c:v>
                </c:pt>
                <c:pt idx="49">
                  <c:v>12620423892100.193</c:v>
                </c:pt>
                <c:pt idx="50">
                  <c:v>13005780346820.809</c:v>
                </c:pt>
                <c:pt idx="51">
                  <c:v>13294797687861.271</c:v>
                </c:pt>
                <c:pt idx="52">
                  <c:v>13583815028901.734</c:v>
                </c:pt>
                <c:pt idx="53">
                  <c:v>13872832369942.195</c:v>
                </c:pt>
                <c:pt idx="54">
                  <c:v>0</c:v>
                </c:pt>
                <c:pt idx="55">
                  <c:v>0</c:v>
                </c:pt>
                <c:pt idx="56">
                  <c:v>14258188824662.812</c:v>
                </c:pt>
                <c:pt idx="57">
                  <c:v>14450867052023.121</c:v>
                </c:pt>
                <c:pt idx="58">
                  <c:v>14643545279383.43</c:v>
                </c:pt>
                <c:pt idx="59">
                  <c:v>14932562620423.893</c:v>
                </c:pt>
                <c:pt idx="60">
                  <c:v>15510597302504.816</c:v>
                </c:pt>
                <c:pt idx="61">
                  <c:v>15799614643545.28</c:v>
                </c:pt>
                <c:pt idx="62">
                  <c:v>16088631984585.742</c:v>
                </c:pt>
                <c:pt idx="63">
                  <c:v>16473988439306.357</c:v>
                </c:pt>
                <c:pt idx="64">
                  <c:v>16763005780346.82</c:v>
                </c:pt>
                <c:pt idx="65">
                  <c:v>17052023121387.283</c:v>
                </c:pt>
                <c:pt idx="66">
                  <c:v>17341040462427.746</c:v>
                </c:pt>
                <c:pt idx="67">
                  <c:v>17630057803468.207</c:v>
                </c:pt>
                <c:pt idx="68">
                  <c:v>17919075144508.67</c:v>
                </c:pt>
                <c:pt idx="69">
                  <c:v>18304431599229.285</c:v>
                </c:pt>
                <c:pt idx="70">
                  <c:v>18593448940269.75</c:v>
                </c:pt>
                <c:pt idx="71">
                  <c:v>18882466281310.21</c:v>
                </c:pt>
                <c:pt idx="72">
                  <c:v>19171483622350.676</c:v>
                </c:pt>
                <c:pt idx="73">
                  <c:v>20134874759152.215</c:v>
                </c:pt>
                <c:pt idx="74">
                  <c:v>19845857418111.754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Ring 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Sheet1!$K$2:$K$83</c:f>
              <c:numCache>
                <c:ptCount val="82"/>
                <c:pt idx="0">
                  <c:v>0</c:v>
                </c:pt>
                <c:pt idx="1">
                  <c:v>162422573984.85892</c:v>
                </c:pt>
                <c:pt idx="2">
                  <c:v>495526496902.95935</c:v>
                </c:pt>
                <c:pt idx="3">
                  <c:v>775636613902.2711</c:v>
                </c:pt>
                <c:pt idx="4">
                  <c:v>1039229181004.8175</c:v>
                </c:pt>
                <c:pt idx="5">
                  <c:v>1293874741913.2827</c:v>
                </c:pt>
                <c:pt idx="6">
                  <c:v>1500344115622.849</c:v>
                </c:pt>
                <c:pt idx="7">
                  <c:v>1693048864418.4446</c:v>
                </c:pt>
                <c:pt idx="8">
                  <c:v>1844459738472.1265</c:v>
                </c:pt>
                <c:pt idx="9">
                  <c:v>2050929112181.6929</c:v>
                </c:pt>
                <c:pt idx="10">
                  <c:v>2126634549208.534</c:v>
                </c:pt>
                <c:pt idx="11">
                  <c:v>2243633860977.288</c:v>
                </c:pt>
                <c:pt idx="12">
                  <c:v>2367515485203.0283</c:v>
                </c:pt>
                <c:pt idx="13">
                  <c:v>2725395732966.2764</c:v>
                </c:pt>
                <c:pt idx="14">
                  <c:v>2821748107364.074</c:v>
                </c:pt>
                <c:pt idx="15">
                  <c:v>3028217481073.6406</c:v>
                </c:pt>
                <c:pt idx="16">
                  <c:v>3241569167240.1924</c:v>
                </c:pt>
                <c:pt idx="17">
                  <c:v>3475567790777.701</c:v>
                </c:pt>
                <c:pt idx="18">
                  <c:v>3675154852030.2817</c:v>
                </c:pt>
                <c:pt idx="19">
                  <c:v>3916035788024.776</c:v>
                </c:pt>
                <c:pt idx="20">
                  <c:v>4136269786648.3135</c:v>
                </c:pt>
                <c:pt idx="21">
                  <c:v>4377150722642.8076</c:v>
                </c:pt>
                <c:pt idx="22">
                  <c:v>4576737783895.389</c:v>
                </c:pt>
                <c:pt idx="23">
                  <c:v>4803854094975.912</c:v>
                </c:pt>
                <c:pt idx="24">
                  <c:v>4996558843771.507</c:v>
                </c:pt>
                <c:pt idx="25">
                  <c:v>5161734342739.16</c:v>
                </c:pt>
                <c:pt idx="26">
                  <c:v>5395732966276.669</c:v>
                </c:pt>
                <c:pt idx="27">
                  <c:v>5609084652443.221</c:v>
                </c:pt>
                <c:pt idx="28">
                  <c:v>5794907088781.83</c:v>
                </c:pt>
                <c:pt idx="29">
                  <c:v>5953200275292.498</c:v>
                </c:pt>
                <c:pt idx="30">
                  <c:v>6145905024088.093</c:v>
                </c:pt>
                <c:pt idx="31">
                  <c:v>6524432209222.298</c:v>
                </c:pt>
                <c:pt idx="32">
                  <c:v>6737783895388.851</c:v>
                </c:pt>
                <c:pt idx="33">
                  <c:v>6951135581555.402</c:v>
                </c:pt>
                <c:pt idx="34">
                  <c:v>7226428079834.824</c:v>
                </c:pt>
                <c:pt idx="35">
                  <c:v>7570543702684.102</c:v>
                </c:pt>
                <c:pt idx="36">
                  <c:v>7845836200963.523</c:v>
                </c:pt>
                <c:pt idx="37">
                  <c:v>8258774948382.656</c:v>
                </c:pt>
                <c:pt idx="38">
                  <c:v>8602890571231.934</c:v>
                </c:pt>
                <c:pt idx="39">
                  <c:v>8947006194081.21</c:v>
                </c:pt>
                <c:pt idx="40">
                  <c:v>9359944941500.344</c:v>
                </c:pt>
                <c:pt idx="41">
                  <c:v>9704060564349.621</c:v>
                </c:pt>
                <c:pt idx="42">
                  <c:v>10048176187198.898</c:v>
                </c:pt>
                <c:pt idx="43">
                  <c:v>10048176187198.898</c:v>
                </c:pt>
                <c:pt idx="44">
                  <c:v>10392291810048.176</c:v>
                </c:pt>
                <c:pt idx="45">
                  <c:v>10667584308327.598</c:v>
                </c:pt>
                <c:pt idx="46">
                  <c:v>11011699931176.875</c:v>
                </c:pt>
                <c:pt idx="47">
                  <c:v>11286992429456.297</c:v>
                </c:pt>
                <c:pt idx="48">
                  <c:v>11631108052305.574</c:v>
                </c:pt>
                <c:pt idx="49">
                  <c:v>11906400550584.996</c:v>
                </c:pt>
                <c:pt idx="50">
                  <c:v>12250516173434.273</c:v>
                </c:pt>
                <c:pt idx="51">
                  <c:v>12594631796283.55</c:v>
                </c:pt>
                <c:pt idx="52">
                  <c:v>12869924294562.973</c:v>
                </c:pt>
                <c:pt idx="53">
                  <c:v>13145216792842.395</c:v>
                </c:pt>
                <c:pt idx="54">
                  <c:v>0</c:v>
                </c:pt>
                <c:pt idx="55">
                  <c:v>0</c:v>
                </c:pt>
                <c:pt idx="56">
                  <c:v>13489332415691.672</c:v>
                </c:pt>
                <c:pt idx="57">
                  <c:v>13695801789401.238</c:v>
                </c:pt>
                <c:pt idx="58">
                  <c:v>13902271163110.805</c:v>
                </c:pt>
                <c:pt idx="59">
                  <c:v>14177563661390.227</c:v>
                </c:pt>
                <c:pt idx="60">
                  <c:v>14521679284239.504</c:v>
                </c:pt>
                <c:pt idx="61">
                  <c:v>14865794907088.781</c:v>
                </c:pt>
                <c:pt idx="62">
                  <c:v>15141087405368.203</c:v>
                </c:pt>
                <c:pt idx="63">
                  <c:v>15622849277357.191</c:v>
                </c:pt>
                <c:pt idx="64">
                  <c:v>15898141775636.613</c:v>
                </c:pt>
                <c:pt idx="65">
                  <c:v>16173434273916.035</c:v>
                </c:pt>
                <c:pt idx="66">
                  <c:v>16448726772195.457</c:v>
                </c:pt>
                <c:pt idx="67">
                  <c:v>16724019270474.879</c:v>
                </c:pt>
                <c:pt idx="68">
                  <c:v>17068134893324.156</c:v>
                </c:pt>
                <c:pt idx="69">
                  <c:v>17343427391603.578</c:v>
                </c:pt>
                <c:pt idx="70">
                  <c:v>17687543014452.855</c:v>
                </c:pt>
                <c:pt idx="71">
                  <c:v>17962835512732.277</c:v>
                </c:pt>
                <c:pt idx="72">
                  <c:v>18238128011011.7</c:v>
                </c:pt>
                <c:pt idx="73">
                  <c:v>18582243633860.977</c:v>
                </c:pt>
                <c:pt idx="74">
                  <c:v>18857536132140.4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Ring 6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Sheet1!$M$2:$M$83</c:f>
              <c:numCache>
                <c:ptCount val="82"/>
                <c:pt idx="0">
                  <c:v>0</c:v>
                </c:pt>
                <c:pt idx="1">
                  <c:v>147216274089.93576</c:v>
                </c:pt>
                <c:pt idx="2">
                  <c:v>432441113490.3641</c:v>
                </c:pt>
                <c:pt idx="3">
                  <c:v>692719486081.3705</c:v>
                </c:pt>
                <c:pt idx="4">
                  <c:v>931477516059.9573</c:v>
                </c:pt>
                <c:pt idx="5">
                  <c:v>1156316916488.223</c:v>
                </c:pt>
                <c:pt idx="6">
                  <c:v>1338329764453.9617</c:v>
                </c:pt>
                <c:pt idx="7">
                  <c:v>1509635974304.0686</c:v>
                </c:pt>
                <c:pt idx="8">
                  <c:v>1643468950749.4648</c:v>
                </c:pt>
                <c:pt idx="9">
                  <c:v>1916488222698.073</c:v>
                </c:pt>
                <c:pt idx="10">
                  <c:v>1980728051391.863</c:v>
                </c:pt>
                <c:pt idx="11">
                  <c:v>2087794432548.18</c:v>
                </c:pt>
                <c:pt idx="12">
                  <c:v>2194860813704.4968</c:v>
                </c:pt>
                <c:pt idx="13">
                  <c:v>2510706638115.632</c:v>
                </c:pt>
                <c:pt idx="14">
                  <c:v>2596359743040.6855</c:v>
                </c:pt>
                <c:pt idx="15">
                  <c:v>2783725910064.24</c:v>
                </c:pt>
                <c:pt idx="16">
                  <c:v>2971092077087.7944</c:v>
                </c:pt>
                <c:pt idx="17">
                  <c:v>3174518201284.797</c:v>
                </c:pt>
                <c:pt idx="18">
                  <c:v>3361884368308.3516</c:v>
                </c:pt>
                <c:pt idx="19">
                  <c:v>3565310492505.3535</c:v>
                </c:pt>
                <c:pt idx="20">
                  <c:v>3768736616702.356</c:v>
                </c:pt>
                <c:pt idx="21">
                  <c:v>3982869379014.9897</c:v>
                </c:pt>
                <c:pt idx="22">
                  <c:v>4159528907922.9126</c:v>
                </c:pt>
                <c:pt idx="23">
                  <c:v>4357601713062.0986</c:v>
                </c:pt>
                <c:pt idx="24">
                  <c:v>4528907922912.206</c:v>
                </c:pt>
                <c:pt idx="25">
                  <c:v>4678800856531.05</c:v>
                </c:pt>
                <c:pt idx="26">
                  <c:v>4882226980728.052</c:v>
                </c:pt>
                <c:pt idx="27">
                  <c:v>5069593147751.606</c:v>
                </c:pt>
                <c:pt idx="28">
                  <c:v>5235546038543.897</c:v>
                </c:pt>
                <c:pt idx="29">
                  <c:v>5353319057815.847</c:v>
                </c:pt>
                <c:pt idx="30">
                  <c:v>5513918629550.321</c:v>
                </c:pt>
                <c:pt idx="31">
                  <c:v>5835117773019.272</c:v>
                </c:pt>
                <c:pt idx="32">
                  <c:v>6156316916488.223</c:v>
                </c:pt>
                <c:pt idx="33">
                  <c:v>6423982869379.016</c:v>
                </c:pt>
                <c:pt idx="34">
                  <c:v>6691648822269.808</c:v>
                </c:pt>
                <c:pt idx="35">
                  <c:v>6959314775160.6</c:v>
                </c:pt>
                <c:pt idx="36">
                  <c:v>7280513918629.551</c:v>
                </c:pt>
                <c:pt idx="37">
                  <c:v>7601713062098.502</c:v>
                </c:pt>
                <c:pt idx="38">
                  <c:v>7976445396145.61</c:v>
                </c:pt>
                <c:pt idx="39">
                  <c:v>8297644539614.562</c:v>
                </c:pt>
                <c:pt idx="40">
                  <c:v>8672376873661.671</c:v>
                </c:pt>
                <c:pt idx="41">
                  <c:v>8993576017130.621</c:v>
                </c:pt>
                <c:pt idx="42">
                  <c:v>9261241970021.414</c:v>
                </c:pt>
                <c:pt idx="43">
                  <c:v>9261241970021.414</c:v>
                </c:pt>
                <c:pt idx="44">
                  <c:v>9582441113490.365</c:v>
                </c:pt>
                <c:pt idx="45">
                  <c:v>9796573875802.998</c:v>
                </c:pt>
                <c:pt idx="46">
                  <c:v>10117773019271.95</c:v>
                </c:pt>
                <c:pt idx="47">
                  <c:v>10385438972162.742</c:v>
                </c:pt>
                <c:pt idx="48">
                  <c:v>10706638115631.693</c:v>
                </c:pt>
                <c:pt idx="49">
                  <c:v>10974304068522.484</c:v>
                </c:pt>
                <c:pt idx="50">
                  <c:v>11241970021413.277</c:v>
                </c:pt>
                <c:pt idx="51">
                  <c:v>11509635974304.068</c:v>
                </c:pt>
                <c:pt idx="52">
                  <c:v>11777301927194.861</c:v>
                </c:pt>
                <c:pt idx="53">
                  <c:v>12044967880085.654</c:v>
                </c:pt>
                <c:pt idx="54">
                  <c:v>0</c:v>
                </c:pt>
                <c:pt idx="55">
                  <c:v>0</c:v>
                </c:pt>
                <c:pt idx="56">
                  <c:v>12312633832976.445</c:v>
                </c:pt>
                <c:pt idx="57">
                  <c:v>12526766595289.08</c:v>
                </c:pt>
                <c:pt idx="58">
                  <c:v>12740899357601.715</c:v>
                </c:pt>
                <c:pt idx="59">
                  <c:v>12955032119914.348</c:v>
                </c:pt>
                <c:pt idx="60">
                  <c:v>13276231263383.299</c:v>
                </c:pt>
                <c:pt idx="61">
                  <c:v>13543897216274.092</c:v>
                </c:pt>
                <c:pt idx="62">
                  <c:v>13918629550321.2</c:v>
                </c:pt>
                <c:pt idx="63">
                  <c:v>14186295503211.992</c:v>
                </c:pt>
                <c:pt idx="64">
                  <c:v>14453961456102.785</c:v>
                </c:pt>
                <c:pt idx="65">
                  <c:v>14721627408993.576</c:v>
                </c:pt>
                <c:pt idx="66">
                  <c:v>14935760171306.21</c:v>
                </c:pt>
                <c:pt idx="67">
                  <c:v>15203426124197.004</c:v>
                </c:pt>
                <c:pt idx="68">
                  <c:v>15471092077087.795</c:v>
                </c:pt>
                <c:pt idx="69">
                  <c:v>15738758029978.588</c:v>
                </c:pt>
                <c:pt idx="70">
                  <c:v>16006423982869.38</c:v>
                </c:pt>
                <c:pt idx="71">
                  <c:v>16274089935760.172</c:v>
                </c:pt>
                <c:pt idx="72">
                  <c:v>16541755888650.965</c:v>
                </c:pt>
                <c:pt idx="73">
                  <c:v>16809421841541.758</c:v>
                </c:pt>
                <c:pt idx="74">
                  <c:v>17077087794432.549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m/d/yy\ h:mm" sourceLinked="0"/>
        <c:majorTickMark val="out"/>
        <c:minorTickMark val="none"/>
        <c:tickLblPos val="nextTo"/>
        <c:crossAx val="58555748"/>
        <c:crosses val="autoZero"/>
        <c:crossBetween val="midCat"/>
        <c:dispUnits/>
        <c:majorUnit val="0.5"/>
        <c:minorUnit val="0.041666666"/>
      </c:valAx>
      <c:valAx>
        <c:axId val="5855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Sheet1!$B$2:$B$83</c:f>
              <c:numCache>
                <c:ptCount val="82"/>
                <c:pt idx="0">
                  <c:v>0</c:v>
                </c:pt>
                <c:pt idx="1">
                  <c:v>809000</c:v>
                </c:pt>
                <c:pt idx="2">
                  <c:v>2510000</c:v>
                </c:pt>
                <c:pt idx="3">
                  <c:v>4160000</c:v>
                </c:pt>
                <c:pt idx="4">
                  <c:v>5590000</c:v>
                </c:pt>
                <c:pt idx="5">
                  <c:v>23700000</c:v>
                </c:pt>
                <c:pt idx="6">
                  <c:v>24800000</c:v>
                </c:pt>
                <c:pt idx="7">
                  <c:v>25900000</c:v>
                </c:pt>
                <c:pt idx="8">
                  <c:v>26700000</c:v>
                </c:pt>
                <c:pt idx="9">
                  <c:v>27900000</c:v>
                </c:pt>
                <c:pt idx="10">
                  <c:v>28200000</c:v>
                </c:pt>
                <c:pt idx="11">
                  <c:v>28900000</c:v>
                </c:pt>
                <c:pt idx="12">
                  <c:v>29600000</c:v>
                </c:pt>
                <c:pt idx="13">
                  <c:v>31500000</c:v>
                </c:pt>
                <c:pt idx="14">
                  <c:v>48700000</c:v>
                </c:pt>
                <c:pt idx="15">
                  <c:v>49900000</c:v>
                </c:pt>
                <c:pt idx="16">
                  <c:v>51000000</c:v>
                </c:pt>
                <c:pt idx="17">
                  <c:v>52300000</c:v>
                </c:pt>
                <c:pt idx="18">
                  <c:v>53400000</c:v>
                </c:pt>
                <c:pt idx="19">
                  <c:v>54700000</c:v>
                </c:pt>
                <c:pt idx="20">
                  <c:v>55900000</c:v>
                </c:pt>
                <c:pt idx="21">
                  <c:v>57100000</c:v>
                </c:pt>
                <c:pt idx="22">
                  <c:v>58200000</c:v>
                </c:pt>
                <c:pt idx="23">
                  <c:v>59500000</c:v>
                </c:pt>
                <c:pt idx="24">
                  <c:v>60500000</c:v>
                </c:pt>
                <c:pt idx="25">
                  <c:v>61400000</c:v>
                </c:pt>
                <c:pt idx="26">
                  <c:v>62700000</c:v>
                </c:pt>
                <c:pt idx="27">
                  <c:v>63800000</c:v>
                </c:pt>
                <c:pt idx="28">
                  <c:v>81600000</c:v>
                </c:pt>
                <c:pt idx="29">
                  <c:v>82400000</c:v>
                </c:pt>
                <c:pt idx="30">
                  <c:v>83500000</c:v>
                </c:pt>
                <c:pt idx="31">
                  <c:v>85500000</c:v>
                </c:pt>
                <c:pt idx="32">
                  <c:v>86700000</c:v>
                </c:pt>
                <c:pt idx="33">
                  <c:v>87900000</c:v>
                </c:pt>
                <c:pt idx="34">
                  <c:v>89400000</c:v>
                </c:pt>
                <c:pt idx="35">
                  <c:v>91300000</c:v>
                </c:pt>
                <c:pt idx="36">
                  <c:v>93000000</c:v>
                </c:pt>
                <c:pt idx="37">
                  <c:v>94800000</c:v>
                </c:pt>
                <c:pt idx="38">
                  <c:v>96700000</c:v>
                </c:pt>
                <c:pt idx="39">
                  <c:v>98700000</c:v>
                </c:pt>
                <c:pt idx="40">
                  <c:v>101000000</c:v>
                </c:pt>
                <c:pt idx="41">
                  <c:v>103000000</c:v>
                </c:pt>
                <c:pt idx="42">
                  <c:v>105000000</c:v>
                </c:pt>
                <c:pt idx="43">
                  <c:v>105000000</c:v>
                </c:pt>
                <c:pt idx="44">
                  <c:v>107000000</c:v>
                </c:pt>
                <c:pt idx="45">
                  <c:v>108000000</c:v>
                </c:pt>
                <c:pt idx="46">
                  <c:v>110000000</c:v>
                </c:pt>
                <c:pt idx="47">
                  <c:v>111000000</c:v>
                </c:pt>
                <c:pt idx="48">
                  <c:v>113000000</c:v>
                </c:pt>
                <c:pt idx="49">
                  <c:v>115000000</c:v>
                </c:pt>
                <c:pt idx="50">
                  <c:v>117000000</c:v>
                </c:pt>
                <c:pt idx="51">
                  <c:v>118000000</c:v>
                </c:pt>
                <c:pt idx="52">
                  <c:v>120000000</c:v>
                </c:pt>
                <c:pt idx="53">
                  <c:v>122000000</c:v>
                </c:pt>
                <c:pt idx="56">
                  <c:v>123000000</c:v>
                </c:pt>
                <c:pt idx="57">
                  <c:v>124000000</c:v>
                </c:pt>
                <c:pt idx="58">
                  <c:v>126000000</c:v>
                </c:pt>
                <c:pt idx="59">
                  <c:v>127000000</c:v>
                </c:pt>
                <c:pt idx="60">
                  <c:v>129000000</c:v>
                </c:pt>
                <c:pt idx="61">
                  <c:v>131000000</c:v>
                </c:pt>
                <c:pt idx="62">
                  <c:v>132000000</c:v>
                </c:pt>
                <c:pt idx="63">
                  <c:v>134000000</c:v>
                </c:pt>
                <c:pt idx="64">
                  <c:v>136000000</c:v>
                </c:pt>
                <c:pt idx="65">
                  <c:v>137000000</c:v>
                </c:pt>
                <c:pt idx="66">
                  <c:v>138000000</c:v>
                </c:pt>
                <c:pt idx="67">
                  <c:v>140000000</c:v>
                </c:pt>
                <c:pt idx="68">
                  <c:v>142000000</c:v>
                </c:pt>
                <c:pt idx="69">
                  <c:v>143000000</c:v>
                </c:pt>
                <c:pt idx="70">
                  <c:v>145000000</c:v>
                </c:pt>
                <c:pt idx="71">
                  <c:v>147000000</c:v>
                </c:pt>
                <c:pt idx="72">
                  <c:v>148000000</c:v>
                </c:pt>
                <c:pt idx="73">
                  <c:v>150000000</c:v>
                </c:pt>
                <c:pt idx="74">
                  <c:v>151000000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Sheet1!$D$2:$D$83</c:f>
              <c:numCache>
                <c:ptCount val="82"/>
                <c:pt idx="0">
                  <c:v>0</c:v>
                </c:pt>
                <c:pt idx="1">
                  <c:v>2500000</c:v>
                </c:pt>
                <c:pt idx="2">
                  <c:v>7790000</c:v>
                </c:pt>
                <c:pt idx="3">
                  <c:v>29400000</c:v>
                </c:pt>
                <c:pt idx="4">
                  <c:v>33700000</c:v>
                </c:pt>
                <c:pt idx="5">
                  <c:v>37900000</c:v>
                </c:pt>
                <c:pt idx="6">
                  <c:v>41200000</c:v>
                </c:pt>
                <c:pt idx="7">
                  <c:v>44400000</c:v>
                </c:pt>
                <c:pt idx="8">
                  <c:v>46900000</c:v>
                </c:pt>
                <c:pt idx="9">
                  <c:v>50300000</c:v>
                </c:pt>
                <c:pt idx="10">
                  <c:v>51500000</c:v>
                </c:pt>
                <c:pt idx="11">
                  <c:v>53400000</c:v>
                </c:pt>
                <c:pt idx="12">
                  <c:v>55500000</c:v>
                </c:pt>
                <c:pt idx="13">
                  <c:v>61300000</c:v>
                </c:pt>
                <c:pt idx="14">
                  <c:v>62800000</c:v>
                </c:pt>
                <c:pt idx="15">
                  <c:v>66200000</c:v>
                </c:pt>
                <c:pt idx="16">
                  <c:v>69700000</c:v>
                </c:pt>
                <c:pt idx="17">
                  <c:v>73500000</c:v>
                </c:pt>
                <c:pt idx="18">
                  <c:v>76900000</c:v>
                </c:pt>
                <c:pt idx="19">
                  <c:v>80700000</c:v>
                </c:pt>
                <c:pt idx="20">
                  <c:v>84400000</c:v>
                </c:pt>
                <c:pt idx="21">
                  <c:v>88300000</c:v>
                </c:pt>
                <c:pt idx="22">
                  <c:v>91600000</c:v>
                </c:pt>
                <c:pt idx="23">
                  <c:v>95200000</c:v>
                </c:pt>
                <c:pt idx="24">
                  <c:v>98400000</c:v>
                </c:pt>
                <c:pt idx="25">
                  <c:v>101000000</c:v>
                </c:pt>
                <c:pt idx="26">
                  <c:v>105000000</c:v>
                </c:pt>
                <c:pt idx="27">
                  <c:v>108000000</c:v>
                </c:pt>
                <c:pt idx="28">
                  <c:v>111000000</c:v>
                </c:pt>
                <c:pt idx="29">
                  <c:v>114000000</c:v>
                </c:pt>
                <c:pt idx="30">
                  <c:v>117000000</c:v>
                </c:pt>
                <c:pt idx="31">
                  <c:v>123000000</c:v>
                </c:pt>
                <c:pt idx="32">
                  <c:v>126000000</c:v>
                </c:pt>
                <c:pt idx="33">
                  <c:v>130000000</c:v>
                </c:pt>
                <c:pt idx="34">
                  <c:v>135000000</c:v>
                </c:pt>
                <c:pt idx="35">
                  <c:v>140000000</c:v>
                </c:pt>
                <c:pt idx="36">
                  <c:v>145000000</c:v>
                </c:pt>
                <c:pt idx="37">
                  <c:v>151000000</c:v>
                </c:pt>
                <c:pt idx="38">
                  <c:v>157000000</c:v>
                </c:pt>
                <c:pt idx="39">
                  <c:v>163000000</c:v>
                </c:pt>
                <c:pt idx="40">
                  <c:v>169000000</c:v>
                </c:pt>
                <c:pt idx="41">
                  <c:v>176000000</c:v>
                </c:pt>
                <c:pt idx="42">
                  <c:v>198000000</c:v>
                </c:pt>
                <c:pt idx="43">
                  <c:v>198000000</c:v>
                </c:pt>
                <c:pt idx="44">
                  <c:v>203000000</c:v>
                </c:pt>
                <c:pt idx="45">
                  <c:v>208000000</c:v>
                </c:pt>
                <c:pt idx="46">
                  <c:v>213000000</c:v>
                </c:pt>
                <c:pt idx="47">
                  <c:v>218000000</c:v>
                </c:pt>
                <c:pt idx="48">
                  <c:v>224000000</c:v>
                </c:pt>
                <c:pt idx="49">
                  <c:v>229000000</c:v>
                </c:pt>
                <c:pt idx="50">
                  <c:v>234000000</c:v>
                </c:pt>
                <c:pt idx="51">
                  <c:v>239000000</c:v>
                </c:pt>
                <c:pt idx="52">
                  <c:v>244000000</c:v>
                </c:pt>
                <c:pt idx="53">
                  <c:v>249000000</c:v>
                </c:pt>
                <c:pt idx="56">
                  <c:v>254000000</c:v>
                </c:pt>
                <c:pt idx="57">
                  <c:v>257000000</c:v>
                </c:pt>
                <c:pt idx="58">
                  <c:v>261000000</c:v>
                </c:pt>
                <c:pt idx="59">
                  <c:v>265000000</c:v>
                </c:pt>
                <c:pt idx="60">
                  <c:v>271000000</c:v>
                </c:pt>
                <c:pt idx="61">
                  <c:v>276000000</c:v>
                </c:pt>
                <c:pt idx="62">
                  <c:v>281000000</c:v>
                </c:pt>
                <c:pt idx="63">
                  <c:v>286000000</c:v>
                </c:pt>
                <c:pt idx="64">
                  <c:v>291000000</c:v>
                </c:pt>
                <c:pt idx="65">
                  <c:v>296000000</c:v>
                </c:pt>
                <c:pt idx="66">
                  <c:v>300000000</c:v>
                </c:pt>
                <c:pt idx="67">
                  <c:v>305000000</c:v>
                </c:pt>
                <c:pt idx="68">
                  <c:v>310000000</c:v>
                </c:pt>
                <c:pt idx="69">
                  <c:v>315000000</c:v>
                </c:pt>
                <c:pt idx="70">
                  <c:v>320000000</c:v>
                </c:pt>
                <c:pt idx="71">
                  <c:v>325000000</c:v>
                </c:pt>
                <c:pt idx="72">
                  <c:v>330000000</c:v>
                </c:pt>
                <c:pt idx="73">
                  <c:v>335000000</c:v>
                </c:pt>
                <c:pt idx="74">
                  <c:v>340000000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Sheet1!$F$2:$F$83</c:f>
              <c:numCache>
                <c:ptCount val="82"/>
                <c:pt idx="0">
                  <c:v>0</c:v>
                </c:pt>
                <c:pt idx="1">
                  <c:v>10130000</c:v>
                </c:pt>
                <c:pt idx="2">
                  <c:v>32000000</c:v>
                </c:pt>
                <c:pt idx="3">
                  <c:v>50000000</c:v>
                </c:pt>
                <c:pt idx="4">
                  <c:v>67200000</c:v>
                </c:pt>
                <c:pt idx="5">
                  <c:v>83600000</c:v>
                </c:pt>
                <c:pt idx="6">
                  <c:v>96900000</c:v>
                </c:pt>
                <c:pt idx="7">
                  <c:v>109000000</c:v>
                </c:pt>
                <c:pt idx="8">
                  <c:v>119000000</c:v>
                </c:pt>
                <c:pt idx="9">
                  <c:v>133000000</c:v>
                </c:pt>
                <c:pt idx="10">
                  <c:v>137000000</c:v>
                </c:pt>
                <c:pt idx="11">
                  <c:v>162000000</c:v>
                </c:pt>
                <c:pt idx="12">
                  <c:v>170000000</c:v>
                </c:pt>
                <c:pt idx="13">
                  <c:v>213800000</c:v>
                </c:pt>
                <c:pt idx="14">
                  <c:v>216000000</c:v>
                </c:pt>
                <c:pt idx="15">
                  <c:v>229000000</c:v>
                </c:pt>
                <c:pt idx="16">
                  <c:v>243000000</c:v>
                </c:pt>
                <c:pt idx="17">
                  <c:v>258000000</c:v>
                </c:pt>
                <c:pt idx="18">
                  <c:v>271000000</c:v>
                </c:pt>
                <c:pt idx="19">
                  <c:v>286000000</c:v>
                </c:pt>
                <c:pt idx="20">
                  <c:v>301000000</c:v>
                </c:pt>
                <c:pt idx="21">
                  <c:v>316000000</c:v>
                </c:pt>
                <c:pt idx="22">
                  <c:v>329000000</c:v>
                </c:pt>
                <c:pt idx="23">
                  <c:v>343000000</c:v>
                </c:pt>
                <c:pt idx="24">
                  <c:v>373000000</c:v>
                </c:pt>
                <c:pt idx="25">
                  <c:v>384000000</c:v>
                </c:pt>
                <c:pt idx="26">
                  <c:v>399000000</c:v>
                </c:pt>
                <c:pt idx="27">
                  <c:v>412000000</c:v>
                </c:pt>
                <c:pt idx="28">
                  <c:v>424000000</c:v>
                </c:pt>
                <c:pt idx="29">
                  <c:v>434000000</c:v>
                </c:pt>
                <c:pt idx="30">
                  <c:v>447000000</c:v>
                </c:pt>
                <c:pt idx="31">
                  <c:v>471000000</c:v>
                </c:pt>
                <c:pt idx="32">
                  <c:v>485000000</c:v>
                </c:pt>
                <c:pt idx="33">
                  <c:v>499000000</c:v>
                </c:pt>
                <c:pt idx="34">
                  <c:v>518000000</c:v>
                </c:pt>
                <c:pt idx="35">
                  <c:v>540000000</c:v>
                </c:pt>
                <c:pt idx="36">
                  <c:v>560000000</c:v>
                </c:pt>
                <c:pt idx="37">
                  <c:v>582000000</c:v>
                </c:pt>
                <c:pt idx="38">
                  <c:v>605000000</c:v>
                </c:pt>
                <c:pt idx="39">
                  <c:v>628000000</c:v>
                </c:pt>
                <c:pt idx="40">
                  <c:v>654000000</c:v>
                </c:pt>
                <c:pt idx="41">
                  <c:v>679000000</c:v>
                </c:pt>
                <c:pt idx="42">
                  <c:v>700000000</c:v>
                </c:pt>
                <c:pt idx="43">
                  <c:v>700000000</c:v>
                </c:pt>
                <c:pt idx="44">
                  <c:v>722000000</c:v>
                </c:pt>
                <c:pt idx="45">
                  <c:v>739000000</c:v>
                </c:pt>
                <c:pt idx="46">
                  <c:v>760000000</c:v>
                </c:pt>
                <c:pt idx="47">
                  <c:v>780000000</c:v>
                </c:pt>
                <c:pt idx="48">
                  <c:v>802000000</c:v>
                </c:pt>
                <c:pt idx="49">
                  <c:v>821000000</c:v>
                </c:pt>
                <c:pt idx="50">
                  <c:v>844000000</c:v>
                </c:pt>
                <c:pt idx="51">
                  <c:v>863000000</c:v>
                </c:pt>
                <c:pt idx="52">
                  <c:v>883000000</c:v>
                </c:pt>
                <c:pt idx="53">
                  <c:v>902000000</c:v>
                </c:pt>
                <c:pt idx="56">
                  <c:v>922000000</c:v>
                </c:pt>
                <c:pt idx="57">
                  <c:v>936000000</c:v>
                </c:pt>
                <c:pt idx="58">
                  <c:v>950000000</c:v>
                </c:pt>
                <c:pt idx="59">
                  <c:v>967000000</c:v>
                </c:pt>
                <c:pt idx="60">
                  <c:v>990000000</c:v>
                </c:pt>
                <c:pt idx="61">
                  <c:v>1010000000</c:v>
                </c:pt>
                <c:pt idx="62">
                  <c:v>1030000000</c:v>
                </c:pt>
                <c:pt idx="63">
                  <c:v>1050000000</c:v>
                </c:pt>
                <c:pt idx="64">
                  <c:v>1070000000</c:v>
                </c:pt>
                <c:pt idx="65">
                  <c:v>1090000000</c:v>
                </c:pt>
                <c:pt idx="66">
                  <c:v>1100000000</c:v>
                </c:pt>
                <c:pt idx="67">
                  <c:v>1120000000</c:v>
                </c:pt>
                <c:pt idx="68">
                  <c:v>1140000000</c:v>
                </c:pt>
                <c:pt idx="69">
                  <c:v>1160000000</c:v>
                </c:pt>
                <c:pt idx="70">
                  <c:v>1180000000</c:v>
                </c:pt>
                <c:pt idx="71">
                  <c:v>1200000000</c:v>
                </c:pt>
                <c:pt idx="72">
                  <c:v>1220000000</c:v>
                </c:pt>
                <c:pt idx="73">
                  <c:v>1240000000</c:v>
                </c:pt>
                <c:pt idx="74">
                  <c:v>1260000000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Sheet1!$H$2:$H$83</c:f>
              <c:numCache>
                <c:ptCount val="82"/>
                <c:pt idx="0">
                  <c:v>0</c:v>
                </c:pt>
                <c:pt idx="1">
                  <c:v>16989000</c:v>
                </c:pt>
                <c:pt idx="2">
                  <c:v>51600000</c:v>
                </c:pt>
                <c:pt idx="3">
                  <c:v>82900000</c:v>
                </c:pt>
                <c:pt idx="4">
                  <c:v>111000000</c:v>
                </c:pt>
                <c:pt idx="5">
                  <c:v>139000000</c:v>
                </c:pt>
                <c:pt idx="6">
                  <c:v>177000000</c:v>
                </c:pt>
                <c:pt idx="7">
                  <c:v>198000000</c:v>
                </c:pt>
                <c:pt idx="8">
                  <c:v>214000000</c:v>
                </c:pt>
                <c:pt idx="9">
                  <c:v>237000000</c:v>
                </c:pt>
                <c:pt idx="10">
                  <c:v>244000000</c:v>
                </c:pt>
                <c:pt idx="11">
                  <c:v>257000000</c:v>
                </c:pt>
                <c:pt idx="12">
                  <c:v>270000000</c:v>
                </c:pt>
                <c:pt idx="13">
                  <c:v>308000000</c:v>
                </c:pt>
                <c:pt idx="14">
                  <c:v>319000000</c:v>
                </c:pt>
                <c:pt idx="15">
                  <c:v>341000000</c:v>
                </c:pt>
                <c:pt idx="16">
                  <c:v>363000000</c:v>
                </c:pt>
                <c:pt idx="17">
                  <c:v>388000000</c:v>
                </c:pt>
                <c:pt idx="18">
                  <c:v>410000000</c:v>
                </c:pt>
                <c:pt idx="19">
                  <c:v>435000000</c:v>
                </c:pt>
                <c:pt idx="20">
                  <c:v>460000000</c:v>
                </c:pt>
                <c:pt idx="21">
                  <c:v>485000000</c:v>
                </c:pt>
                <c:pt idx="22">
                  <c:v>507000000</c:v>
                </c:pt>
                <c:pt idx="23">
                  <c:v>531000000</c:v>
                </c:pt>
                <c:pt idx="24">
                  <c:v>551000000</c:v>
                </c:pt>
                <c:pt idx="25">
                  <c:v>569000000</c:v>
                </c:pt>
                <c:pt idx="26">
                  <c:v>611000000</c:v>
                </c:pt>
                <c:pt idx="27">
                  <c:v>633000000</c:v>
                </c:pt>
                <c:pt idx="28">
                  <c:v>654000000</c:v>
                </c:pt>
                <c:pt idx="29">
                  <c:v>670000000</c:v>
                </c:pt>
                <c:pt idx="30">
                  <c:v>692000000</c:v>
                </c:pt>
                <c:pt idx="31">
                  <c:v>732000000</c:v>
                </c:pt>
                <c:pt idx="32">
                  <c:v>755000000</c:v>
                </c:pt>
                <c:pt idx="33">
                  <c:v>778000000</c:v>
                </c:pt>
                <c:pt idx="34">
                  <c:v>808000000</c:v>
                </c:pt>
                <c:pt idx="35">
                  <c:v>846000000</c:v>
                </c:pt>
                <c:pt idx="36">
                  <c:v>879000000</c:v>
                </c:pt>
                <c:pt idx="37">
                  <c:v>915000000</c:v>
                </c:pt>
                <c:pt idx="38">
                  <c:v>952000000</c:v>
                </c:pt>
                <c:pt idx="39">
                  <c:v>992000000</c:v>
                </c:pt>
                <c:pt idx="40">
                  <c:v>1030000000</c:v>
                </c:pt>
                <c:pt idx="41">
                  <c:v>1080000000</c:v>
                </c:pt>
                <c:pt idx="42">
                  <c:v>1110000000</c:v>
                </c:pt>
                <c:pt idx="43">
                  <c:v>1110000000</c:v>
                </c:pt>
                <c:pt idx="44">
                  <c:v>1150000000</c:v>
                </c:pt>
                <c:pt idx="45">
                  <c:v>1180000000</c:v>
                </c:pt>
                <c:pt idx="46">
                  <c:v>1210000000</c:v>
                </c:pt>
                <c:pt idx="47">
                  <c:v>1240000000</c:v>
                </c:pt>
                <c:pt idx="48">
                  <c:v>1280000000</c:v>
                </c:pt>
                <c:pt idx="49">
                  <c:v>1310000000</c:v>
                </c:pt>
                <c:pt idx="50">
                  <c:v>1350000000</c:v>
                </c:pt>
                <c:pt idx="51">
                  <c:v>1380000000</c:v>
                </c:pt>
                <c:pt idx="52">
                  <c:v>1410000000</c:v>
                </c:pt>
                <c:pt idx="53">
                  <c:v>1440000000</c:v>
                </c:pt>
                <c:pt idx="56">
                  <c:v>1480000000</c:v>
                </c:pt>
                <c:pt idx="57">
                  <c:v>1500000000</c:v>
                </c:pt>
                <c:pt idx="58">
                  <c:v>1520000000</c:v>
                </c:pt>
                <c:pt idx="59">
                  <c:v>1550000000</c:v>
                </c:pt>
                <c:pt idx="60">
                  <c:v>1610000000</c:v>
                </c:pt>
                <c:pt idx="61">
                  <c:v>1640000000</c:v>
                </c:pt>
                <c:pt idx="62">
                  <c:v>1670000000</c:v>
                </c:pt>
                <c:pt idx="63">
                  <c:v>1710000000</c:v>
                </c:pt>
                <c:pt idx="64">
                  <c:v>1740000000</c:v>
                </c:pt>
                <c:pt idx="65">
                  <c:v>1770000000</c:v>
                </c:pt>
                <c:pt idx="66">
                  <c:v>1800000000</c:v>
                </c:pt>
                <c:pt idx="67">
                  <c:v>1830000000</c:v>
                </c:pt>
                <c:pt idx="68">
                  <c:v>1860000000</c:v>
                </c:pt>
                <c:pt idx="69">
                  <c:v>1900000000</c:v>
                </c:pt>
                <c:pt idx="70">
                  <c:v>1930000000</c:v>
                </c:pt>
                <c:pt idx="71">
                  <c:v>1960000000</c:v>
                </c:pt>
                <c:pt idx="72">
                  <c:v>1990000000</c:v>
                </c:pt>
                <c:pt idx="73">
                  <c:v>2090000000</c:v>
                </c:pt>
                <c:pt idx="74">
                  <c:v>2060000000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Sheet1!$J$2:$J$83</c:f>
              <c:numCache>
                <c:ptCount val="82"/>
                <c:pt idx="0">
                  <c:v>0</c:v>
                </c:pt>
                <c:pt idx="1">
                  <c:v>23600000</c:v>
                </c:pt>
                <c:pt idx="2">
                  <c:v>72000000</c:v>
                </c:pt>
                <c:pt idx="3">
                  <c:v>112700000</c:v>
                </c:pt>
                <c:pt idx="4">
                  <c:v>151000000</c:v>
                </c:pt>
                <c:pt idx="5">
                  <c:v>188000000</c:v>
                </c:pt>
                <c:pt idx="6">
                  <c:v>218000000</c:v>
                </c:pt>
                <c:pt idx="7">
                  <c:v>246000000</c:v>
                </c:pt>
                <c:pt idx="8">
                  <c:v>268000000</c:v>
                </c:pt>
                <c:pt idx="9">
                  <c:v>298000000</c:v>
                </c:pt>
                <c:pt idx="10">
                  <c:v>309000000</c:v>
                </c:pt>
                <c:pt idx="11">
                  <c:v>326000000</c:v>
                </c:pt>
                <c:pt idx="12">
                  <c:v>344000000</c:v>
                </c:pt>
                <c:pt idx="13">
                  <c:v>396000000</c:v>
                </c:pt>
                <c:pt idx="14">
                  <c:v>410000000</c:v>
                </c:pt>
                <c:pt idx="15">
                  <c:v>440000000</c:v>
                </c:pt>
                <c:pt idx="16">
                  <c:v>471000000</c:v>
                </c:pt>
                <c:pt idx="17">
                  <c:v>505000000</c:v>
                </c:pt>
                <c:pt idx="18">
                  <c:v>534000000</c:v>
                </c:pt>
                <c:pt idx="19">
                  <c:v>569000000</c:v>
                </c:pt>
                <c:pt idx="20">
                  <c:v>601000000</c:v>
                </c:pt>
                <c:pt idx="21">
                  <c:v>636000000</c:v>
                </c:pt>
                <c:pt idx="22">
                  <c:v>665000000</c:v>
                </c:pt>
                <c:pt idx="23">
                  <c:v>698000000</c:v>
                </c:pt>
                <c:pt idx="24">
                  <c:v>726000000</c:v>
                </c:pt>
                <c:pt idx="25">
                  <c:v>750000000</c:v>
                </c:pt>
                <c:pt idx="26">
                  <c:v>784000000</c:v>
                </c:pt>
                <c:pt idx="27">
                  <c:v>815000000</c:v>
                </c:pt>
                <c:pt idx="28">
                  <c:v>842000000</c:v>
                </c:pt>
                <c:pt idx="29">
                  <c:v>865000000</c:v>
                </c:pt>
                <c:pt idx="30">
                  <c:v>893000000</c:v>
                </c:pt>
                <c:pt idx="31">
                  <c:v>948000000</c:v>
                </c:pt>
                <c:pt idx="32">
                  <c:v>979000000</c:v>
                </c:pt>
                <c:pt idx="33">
                  <c:v>1010000000</c:v>
                </c:pt>
                <c:pt idx="34">
                  <c:v>1050000000</c:v>
                </c:pt>
                <c:pt idx="35">
                  <c:v>1100000000</c:v>
                </c:pt>
                <c:pt idx="36">
                  <c:v>1140000000</c:v>
                </c:pt>
                <c:pt idx="37">
                  <c:v>1200000000</c:v>
                </c:pt>
                <c:pt idx="38">
                  <c:v>1250000000</c:v>
                </c:pt>
                <c:pt idx="39">
                  <c:v>1300000000</c:v>
                </c:pt>
                <c:pt idx="40">
                  <c:v>1360000000</c:v>
                </c:pt>
                <c:pt idx="41">
                  <c:v>1410000000</c:v>
                </c:pt>
                <c:pt idx="42">
                  <c:v>1460000000</c:v>
                </c:pt>
                <c:pt idx="43">
                  <c:v>1460000000</c:v>
                </c:pt>
                <c:pt idx="44">
                  <c:v>1510000000</c:v>
                </c:pt>
                <c:pt idx="45">
                  <c:v>1550000000</c:v>
                </c:pt>
                <c:pt idx="46">
                  <c:v>1600000000</c:v>
                </c:pt>
                <c:pt idx="47">
                  <c:v>1640000000</c:v>
                </c:pt>
                <c:pt idx="48">
                  <c:v>1690000000</c:v>
                </c:pt>
                <c:pt idx="49">
                  <c:v>1730000000</c:v>
                </c:pt>
                <c:pt idx="50">
                  <c:v>1780000000</c:v>
                </c:pt>
                <c:pt idx="51">
                  <c:v>1830000000</c:v>
                </c:pt>
                <c:pt idx="52">
                  <c:v>1870000000</c:v>
                </c:pt>
                <c:pt idx="53">
                  <c:v>1910000000</c:v>
                </c:pt>
                <c:pt idx="56">
                  <c:v>1960000000</c:v>
                </c:pt>
                <c:pt idx="57">
                  <c:v>1990000000</c:v>
                </c:pt>
                <c:pt idx="58">
                  <c:v>2020000000</c:v>
                </c:pt>
                <c:pt idx="59">
                  <c:v>2060000000</c:v>
                </c:pt>
                <c:pt idx="60">
                  <c:v>2110000000</c:v>
                </c:pt>
                <c:pt idx="61">
                  <c:v>2160000000</c:v>
                </c:pt>
                <c:pt idx="62">
                  <c:v>2200000000</c:v>
                </c:pt>
                <c:pt idx="63">
                  <c:v>2270000000</c:v>
                </c:pt>
                <c:pt idx="64">
                  <c:v>2310000000</c:v>
                </c:pt>
                <c:pt idx="65">
                  <c:v>2350000000</c:v>
                </c:pt>
                <c:pt idx="66">
                  <c:v>2390000000</c:v>
                </c:pt>
                <c:pt idx="67">
                  <c:v>2430000000</c:v>
                </c:pt>
                <c:pt idx="68">
                  <c:v>2480000000</c:v>
                </c:pt>
                <c:pt idx="69">
                  <c:v>2520000000</c:v>
                </c:pt>
                <c:pt idx="70">
                  <c:v>2570000000</c:v>
                </c:pt>
                <c:pt idx="71">
                  <c:v>2610000000</c:v>
                </c:pt>
                <c:pt idx="72">
                  <c:v>2650000000</c:v>
                </c:pt>
                <c:pt idx="73">
                  <c:v>2700000000</c:v>
                </c:pt>
                <c:pt idx="74">
                  <c:v>2740000000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Sheet1!$L$2:$L$83</c:f>
              <c:numCache>
                <c:ptCount val="82"/>
                <c:pt idx="0">
                  <c:v>0</c:v>
                </c:pt>
                <c:pt idx="1">
                  <c:v>27500000</c:v>
                </c:pt>
                <c:pt idx="2">
                  <c:v>80780000</c:v>
                </c:pt>
                <c:pt idx="3">
                  <c:v>129400000</c:v>
                </c:pt>
                <c:pt idx="4">
                  <c:v>174000000</c:v>
                </c:pt>
                <c:pt idx="5">
                  <c:v>216000000</c:v>
                </c:pt>
                <c:pt idx="6">
                  <c:v>250000000</c:v>
                </c:pt>
                <c:pt idx="7">
                  <c:v>282000000</c:v>
                </c:pt>
                <c:pt idx="8">
                  <c:v>307000000</c:v>
                </c:pt>
                <c:pt idx="9">
                  <c:v>358000000</c:v>
                </c:pt>
                <c:pt idx="10">
                  <c:v>370000000</c:v>
                </c:pt>
                <c:pt idx="11">
                  <c:v>390000000</c:v>
                </c:pt>
                <c:pt idx="12">
                  <c:v>410000000</c:v>
                </c:pt>
                <c:pt idx="13">
                  <c:v>469000000</c:v>
                </c:pt>
                <c:pt idx="14">
                  <c:v>485000000</c:v>
                </c:pt>
                <c:pt idx="15">
                  <c:v>520000000</c:v>
                </c:pt>
                <c:pt idx="16">
                  <c:v>555000000</c:v>
                </c:pt>
                <c:pt idx="17">
                  <c:v>593000000</c:v>
                </c:pt>
                <c:pt idx="18">
                  <c:v>628000000</c:v>
                </c:pt>
                <c:pt idx="19">
                  <c:v>666000000</c:v>
                </c:pt>
                <c:pt idx="20">
                  <c:v>704000000</c:v>
                </c:pt>
                <c:pt idx="21">
                  <c:v>744000000</c:v>
                </c:pt>
                <c:pt idx="22">
                  <c:v>777000000</c:v>
                </c:pt>
                <c:pt idx="23">
                  <c:v>814000000</c:v>
                </c:pt>
                <c:pt idx="24">
                  <c:v>846000000</c:v>
                </c:pt>
                <c:pt idx="25">
                  <c:v>874000000</c:v>
                </c:pt>
                <c:pt idx="26">
                  <c:v>912000000</c:v>
                </c:pt>
                <c:pt idx="27">
                  <c:v>947000000</c:v>
                </c:pt>
                <c:pt idx="28">
                  <c:v>978000000</c:v>
                </c:pt>
                <c:pt idx="29">
                  <c:v>1000000000</c:v>
                </c:pt>
                <c:pt idx="30">
                  <c:v>1030000000</c:v>
                </c:pt>
                <c:pt idx="31">
                  <c:v>1090000000</c:v>
                </c:pt>
                <c:pt idx="32">
                  <c:v>1150000000</c:v>
                </c:pt>
                <c:pt idx="33">
                  <c:v>1200000000</c:v>
                </c:pt>
                <c:pt idx="34">
                  <c:v>1250000000</c:v>
                </c:pt>
                <c:pt idx="35">
                  <c:v>1300000000</c:v>
                </c:pt>
                <c:pt idx="36">
                  <c:v>1360000000</c:v>
                </c:pt>
                <c:pt idx="37">
                  <c:v>1420000000</c:v>
                </c:pt>
                <c:pt idx="38">
                  <c:v>1490000000</c:v>
                </c:pt>
                <c:pt idx="39">
                  <c:v>1550000000</c:v>
                </c:pt>
                <c:pt idx="40">
                  <c:v>1620000000</c:v>
                </c:pt>
                <c:pt idx="41">
                  <c:v>1680000000</c:v>
                </c:pt>
                <c:pt idx="42">
                  <c:v>1730000000</c:v>
                </c:pt>
                <c:pt idx="43">
                  <c:v>1730000000</c:v>
                </c:pt>
                <c:pt idx="44">
                  <c:v>1790000000</c:v>
                </c:pt>
                <c:pt idx="45">
                  <c:v>1830000000</c:v>
                </c:pt>
                <c:pt idx="46">
                  <c:v>1890000000</c:v>
                </c:pt>
                <c:pt idx="47">
                  <c:v>1940000000</c:v>
                </c:pt>
                <c:pt idx="48">
                  <c:v>2000000000</c:v>
                </c:pt>
                <c:pt idx="49">
                  <c:v>2050000000</c:v>
                </c:pt>
                <c:pt idx="50">
                  <c:v>2100000000</c:v>
                </c:pt>
                <c:pt idx="51">
                  <c:v>2150000000</c:v>
                </c:pt>
                <c:pt idx="52">
                  <c:v>2200000000</c:v>
                </c:pt>
                <c:pt idx="53">
                  <c:v>2250000000</c:v>
                </c:pt>
                <c:pt idx="56">
                  <c:v>2300000000</c:v>
                </c:pt>
                <c:pt idx="57">
                  <c:v>2340000000</c:v>
                </c:pt>
                <c:pt idx="58">
                  <c:v>2380000000</c:v>
                </c:pt>
                <c:pt idx="59">
                  <c:v>2420000000</c:v>
                </c:pt>
                <c:pt idx="60">
                  <c:v>2480000000</c:v>
                </c:pt>
                <c:pt idx="61">
                  <c:v>2530000000</c:v>
                </c:pt>
                <c:pt idx="62">
                  <c:v>2600000000</c:v>
                </c:pt>
                <c:pt idx="63">
                  <c:v>2650000000</c:v>
                </c:pt>
                <c:pt idx="64">
                  <c:v>2700000000</c:v>
                </c:pt>
                <c:pt idx="65">
                  <c:v>2750000000</c:v>
                </c:pt>
                <c:pt idx="66">
                  <c:v>2790000000</c:v>
                </c:pt>
                <c:pt idx="67">
                  <c:v>2840000000</c:v>
                </c:pt>
                <c:pt idx="68">
                  <c:v>2890000000</c:v>
                </c:pt>
                <c:pt idx="69">
                  <c:v>2940000000</c:v>
                </c:pt>
                <c:pt idx="70">
                  <c:v>2990000000</c:v>
                </c:pt>
                <c:pt idx="71">
                  <c:v>3040000000</c:v>
                </c:pt>
                <c:pt idx="72">
                  <c:v>3090000000</c:v>
                </c:pt>
                <c:pt idx="73">
                  <c:v>3140000000</c:v>
                </c:pt>
                <c:pt idx="74">
                  <c:v>3190000000</c:v>
                </c:pt>
              </c:numCache>
            </c:numRef>
          </c:yVal>
          <c:smooth val="0"/>
        </c:ser>
        <c:axId val="57239685"/>
        <c:axId val="45395118"/>
      </c:scatterChart>
      <c:valAx>
        <c:axId val="57239685"/>
        <c:scaling>
          <c:orientation val="minMax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crossAx val="45395118"/>
        <c:crosses val="autoZero"/>
        <c:crossBetween val="midCat"/>
        <c:dispUnits/>
        <c:majorUnit val="0.5"/>
        <c:minorUnit val="0.041666666"/>
      </c:valAx>
      <c:valAx>
        <c:axId val="45395118"/>
        <c:scaling>
          <c:orientation val="minMax"/>
        </c:scaling>
        <c:axPos val="l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239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DATA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Sheet1!$B$2:$B$86</c:f>
              <c:numCache>
                <c:ptCount val="85"/>
                <c:pt idx="0">
                  <c:v>0</c:v>
                </c:pt>
                <c:pt idx="1">
                  <c:v>809000</c:v>
                </c:pt>
                <c:pt idx="2">
                  <c:v>2510000</c:v>
                </c:pt>
                <c:pt idx="3">
                  <c:v>4160000</c:v>
                </c:pt>
                <c:pt idx="4">
                  <c:v>5590000</c:v>
                </c:pt>
                <c:pt idx="5">
                  <c:v>23700000</c:v>
                </c:pt>
                <c:pt idx="6">
                  <c:v>24800000</c:v>
                </c:pt>
                <c:pt idx="7">
                  <c:v>25900000</c:v>
                </c:pt>
                <c:pt idx="8">
                  <c:v>26700000</c:v>
                </c:pt>
                <c:pt idx="9">
                  <c:v>27900000</c:v>
                </c:pt>
                <c:pt idx="10">
                  <c:v>28200000</c:v>
                </c:pt>
                <c:pt idx="11">
                  <c:v>28900000</c:v>
                </c:pt>
                <c:pt idx="12">
                  <c:v>29600000</c:v>
                </c:pt>
                <c:pt idx="13">
                  <c:v>31500000</c:v>
                </c:pt>
                <c:pt idx="14">
                  <c:v>48700000</c:v>
                </c:pt>
                <c:pt idx="15">
                  <c:v>49900000</c:v>
                </c:pt>
                <c:pt idx="16">
                  <c:v>51000000</c:v>
                </c:pt>
                <c:pt idx="17">
                  <c:v>52300000</c:v>
                </c:pt>
                <c:pt idx="18">
                  <c:v>53400000</c:v>
                </c:pt>
                <c:pt idx="19">
                  <c:v>54700000</c:v>
                </c:pt>
                <c:pt idx="20">
                  <c:v>55900000</c:v>
                </c:pt>
                <c:pt idx="21">
                  <c:v>57100000</c:v>
                </c:pt>
                <c:pt idx="22">
                  <c:v>58200000</c:v>
                </c:pt>
                <c:pt idx="23">
                  <c:v>59500000</c:v>
                </c:pt>
                <c:pt idx="24">
                  <c:v>60500000</c:v>
                </c:pt>
                <c:pt idx="25">
                  <c:v>61400000</c:v>
                </c:pt>
                <c:pt idx="26">
                  <c:v>62700000</c:v>
                </c:pt>
                <c:pt idx="27">
                  <c:v>63800000</c:v>
                </c:pt>
                <c:pt idx="28">
                  <c:v>81600000</c:v>
                </c:pt>
                <c:pt idx="29">
                  <c:v>82400000</c:v>
                </c:pt>
                <c:pt idx="30">
                  <c:v>83500000</c:v>
                </c:pt>
                <c:pt idx="31">
                  <c:v>85500000</c:v>
                </c:pt>
                <c:pt idx="32">
                  <c:v>86700000</c:v>
                </c:pt>
                <c:pt idx="33">
                  <c:v>87900000</c:v>
                </c:pt>
                <c:pt idx="34">
                  <c:v>89400000</c:v>
                </c:pt>
                <c:pt idx="35">
                  <c:v>91300000</c:v>
                </c:pt>
                <c:pt idx="36">
                  <c:v>93000000</c:v>
                </c:pt>
                <c:pt idx="37">
                  <c:v>94800000</c:v>
                </c:pt>
                <c:pt idx="38">
                  <c:v>96700000</c:v>
                </c:pt>
                <c:pt idx="39">
                  <c:v>98700000</c:v>
                </c:pt>
                <c:pt idx="40">
                  <c:v>101000000</c:v>
                </c:pt>
                <c:pt idx="41">
                  <c:v>103000000</c:v>
                </c:pt>
                <c:pt idx="42">
                  <c:v>105000000</c:v>
                </c:pt>
                <c:pt idx="43">
                  <c:v>105000000</c:v>
                </c:pt>
                <c:pt idx="44">
                  <c:v>107000000</c:v>
                </c:pt>
                <c:pt idx="45">
                  <c:v>108000000</c:v>
                </c:pt>
                <c:pt idx="46">
                  <c:v>110000000</c:v>
                </c:pt>
                <c:pt idx="47">
                  <c:v>111000000</c:v>
                </c:pt>
                <c:pt idx="48">
                  <c:v>113000000</c:v>
                </c:pt>
                <c:pt idx="49">
                  <c:v>115000000</c:v>
                </c:pt>
                <c:pt idx="50">
                  <c:v>117000000</c:v>
                </c:pt>
                <c:pt idx="51">
                  <c:v>118000000</c:v>
                </c:pt>
                <c:pt idx="52">
                  <c:v>120000000</c:v>
                </c:pt>
                <c:pt idx="53">
                  <c:v>122000000</c:v>
                </c:pt>
                <c:pt idx="56">
                  <c:v>123000000</c:v>
                </c:pt>
                <c:pt idx="57">
                  <c:v>124000000</c:v>
                </c:pt>
                <c:pt idx="58">
                  <c:v>126000000</c:v>
                </c:pt>
                <c:pt idx="59">
                  <c:v>127000000</c:v>
                </c:pt>
                <c:pt idx="60">
                  <c:v>129000000</c:v>
                </c:pt>
                <c:pt idx="61">
                  <c:v>131000000</c:v>
                </c:pt>
                <c:pt idx="62">
                  <c:v>132000000</c:v>
                </c:pt>
                <c:pt idx="63">
                  <c:v>134000000</c:v>
                </c:pt>
                <c:pt idx="64">
                  <c:v>136000000</c:v>
                </c:pt>
                <c:pt idx="65">
                  <c:v>137000000</c:v>
                </c:pt>
                <c:pt idx="66">
                  <c:v>138000000</c:v>
                </c:pt>
                <c:pt idx="67">
                  <c:v>140000000</c:v>
                </c:pt>
                <c:pt idx="68">
                  <c:v>142000000</c:v>
                </c:pt>
                <c:pt idx="69">
                  <c:v>143000000</c:v>
                </c:pt>
                <c:pt idx="70">
                  <c:v>145000000</c:v>
                </c:pt>
                <c:pt idx="71">
                  <c:v>147000000</c:v>
                </c:pt>
                <c:pt idx="72">
                  <c:v>148000000</c:v>
                </c:pt>
                <c:pt idx="73">
                  <c:v>150000000</c:v>
                </c:pt>
                <c:pt idx="74">
                  <c:v>151000000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DATA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Sheet1!$D$2:$D$86</c:f>
              <c:numCache>
                <c:ptCount val="85"/>
                <c:pt idx="0">
                  <c:v>0</c:v>
                </c:pt>
                <c:pt idx="1">
                  <c:v>2500000</c:v>
                </c:pt>
                <c:pt idx="2">
                  <c:v>7790000</c:v>
                </c:pt>
                <c:pt idx="3">
                  <c:v>29400000</c:v>
                </c:pt>
                <c:pt idx="4">
                  <c:v>33700000</c:v>
                </c:pt>
                <c:pt idx="5">
                  <c:v>37900000</c:v>
                </c:pt>
                <c:pt idx="6">
                  <c:v>41200000</c:v>
                </c:pt>
                <c:pt idx="7">
                  <c:v>44400000</c:v>
                </c:pt>
                <c:pt idx="8">
                  <c:v>46900000</c:v>
                </c:pt>
                <c:pt idx="9">
                  <c:v>50300000</c:v>
                </c:pt>
                <c:pt idx="10">
                  <c:v>51500000</c:v>
                </c:pt>
                <c:pt idx="11">
                  <c:v>53400000</c:v>
                </c:pt>
                <c:pt idx="12">
                  <c:v>55500000</c:v>
                </c:pt>
                <c:pt idx="13">
                  <c:v>61300000</c:v>
                </c:pt>
                <c:pt idx="14">
                  <c:v>62800000</c:v>
                </c:pt>
                <c:pt idx="15">
                  <c:v>66200000</c:v>
                </c:pt>
                <c:pt idx="16">
                  <c:v>69700000</c:v>
                </c:pt>
                <c:pt idx="17">
                  <c:v>73500000</c:v>
                </c:pt>
                <c:pt idx="18">
                  <c:v>76900000</c:v>
                </c:pt>
                <c:pt idx="19">
                  <c:v>80700000</c:v>
                </c:pt>
                <c:pt idx="20">
                  <c:v>84400000</c:v>
                </c:pt>
                <c:pt idx="21">
                  <c:v>88300000</c:v>
                </c:pt>
                <c:pt idx="22">
                  <c:v>91600000</c:v>
                </c:pt>
                <c:pt idx="23">
                  <c:v>95200000</c:v>
                </c:pt>
                <c:pt idx="24">
                  <c:v>98400000</c:v>
                </c:pt>
                <c:pt idx="25">
                  <c:v>101000000</c:v>
                </c:pt>
                <c:pt idx="26">
                  <c:v>105000000</c:v>
                </c:pt>
                <c:pt idx="27">
                  <c:v>108000000</c:v>
                </c:pt>
                <c:pt idx="28">
                  <c:v>111000000</c:v>
                </c:pt>
                <c:pt idx="29">
                  <c:v>114000000</c:v>
                </c:pt>
                <c:pt idx="30">
                  <c:v>117000000</c:v>
                </c:pt>
                <c:pt idx="31">
                  <c:v>123000000</c:v>
                </c:pt>
                <c:pt idx="32">
                  <c:v>126000000</c:v>
                </c:pt>
                <c:pt idx="33">
                  <c:v>130000000</c:v>
                </c:pt>
                <c:pt idx="34">
                  <c:v>135000000</c:v>
                </c:pt>
                <c:pt idx="35">
                  <c:v>140000000</c:v>
                </c:pt>
                <c:pt idx="36">
                  <c:v>145000000</c:v>
                </c:pt>
                <c:pt idx="37">
                  <c:v>151000000</c:v>
                </c:pt>
                <c:pt idx="38">
                  <c:v>157000000</c:v>
                </c:pt>
                <c:pt idx="39">
                  <c:v>163000000</c:v>
                </c:pt>
                <c:pt idx="40">
                  <c:v>169000000</c:v>
                </c:pt>
                <c:pt idx="41">
                  <c:v>176000000</c:v>
                </c:pt>
                <c:pt idx="42">
                  <c:v>198000000</c:v>
                </c:pt>
                <c:pt idx="43">
                  <c:v>198000000</c:v>
                </c:pt>
                <c:pt idx="44">
                  <c:v>203000000</c:v>
                </c:pt>
                <c:pt idx="45">
                  <c:v>208000000</c:v>
                </c:pt>
                <c:pt idx="46">
                  <c:v>213000000</c:v>
                </c:pt>
                <c:pt idx="47">
                  <c:v>218000000</c:v>
                </c:pt>
                <c:pt idx="48">
                  <c:v>224000000</c:v>
                </c:pt>
                <c:pt idx="49">
                  <c:v>229000000</c:v>
                </c:pt>
                <c:pt idx="50">
                  <c:v>234000000</c:v>
                </c:pt>
                <c:pt idx="51">
                  <c:v>239000000</c:v>
                </c:pt>
                <c:pt idx="52">
                  <c:v>244000000</c:v>
                </c:pt>
                <c:pt idx="53">
                  <c:v>249000000</c:v>
                </c:pt>
                <c:pt idx="56">
                  <c:v>254000000</c:v>
                </c:pt>
                <c:pt idx="57">
                  <c:v>257000000</c:v>
                </c:pt>
                <c:pt idx="58">
                  <c:v>261000000</c:v>
                </c:pt>
                <c:pt idx="59">
                  <c:v>265000000</c:v>
                </c:pt>
                <c:pt idx="60">
                  <c:v>271000000</c:v>
                </c:pt>
                <c:pt idx="61">
                  <c:v>276000000</c:v>
                </c:pt>
                <c:pt idx="62">
                  <c:v>281000000</c:v>
                </c:pt>
                <c:pt idx="63">
                  <c:v>286000000</c:v>
                </c:pt>
                <c:pt idx="64">
                  <c:v>291000000</c:v>
                </c:pt>
                <c:pt idx="65">
                  <c:v>296000000</c:v>
                </c:pt>
                <c:pt idx="66">
                  <c:v>300000000</c:v>
                </c:pt>
                <c:pt idx="67">
                  <c:v>305000000</c:v>
                </c:pt>
                <c:pt idx="68">
                  <c:v>310000000</c:v>
                </c:pt>
                <c:pt idx="69">
                  <c:v>315000000</c:v>
                </c:pt>
                <c:pt idx="70">
                  <c:v>320000000</c:v>
                </c:pt>
                <c:pt idx="71">
                  <c:v>325000000</c:v>
                </c:pt>
                <c:pt idx="72">
                  <c:v>330000000</c:v>
                </c:pt>
                <c:pt idx="73">
                  <c:v>335000000</c:v>
                </c:pt>
                <c:pt idx="74">
                  <c:v>340000000</c:v>
                </c:pt>
              </c:numCache>
            </c:numRef>
          </c:yVal>
          <c:smooth val="0"/>
        </c:ser>
        <c:axId val="5902879"/>
        <c:axId val="53125912"/>
      </c:scatterChart>
      <c:val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crossBetween val="midCat"/>
        <c:dispUnits/>
      </c:valAx>
      <c:valAx>
        <c:axId val="53125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FLNC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Sheet1!$C$2:$C$86</c:f>
              <c:numCache>
                <c:ptCount val="85"/>
                <c:pt idx="0">
                  <c:v>0</c:v>
                </c:pt>
                <c:pt idx="1">
                  <c:v>155576923076.92307</c:v>
                </c:pt>
                <c:pt idx="2">
                  <c:v>482692307692.3077</c:v>
                </c:pt>
                <c:pt idx="3">
                  <c:v>800000000000</c:v>
                </c:pt>
                <c:pt idx="4">
                  <c:v>1075000000000</c:v>
                </c:pt>
                <c:pt idx="5">
                  <c:v>4557692307692.308</c:v>
                </c:pt>
                <c:pt idx="6">
                  <c:v>4769230769230.77</c:v>
                </c:pt>
                <c:pt idx="7">
                  <c:v>4980769230769.23</c:v>
                </c:pt>
                <c:pt idx="8">
                  <c:v>5134615384615.385</c:v>
                </c:pt>
                <c:pt idx="9">
                  <c:v>5365384615384.615</c:v>
                </c:pt>
                <c:pt idx="10">
                  <c:v>5423076923076.923</c:v>
                </c:pt>
                <c:pt idx="11">
                  <c:v>5557692307692.308</c:v>
                </c:pt>
                <c:pt idx="12">
                  <c:v>5692307692307.692</c:v>
                </c:pt>
                <c:pt idx="13">
                  <c:v>6057692307692.308</c:v>
                </c:pt>
                <c:pt idx="14">
                  <c:v>9365384615384.615</c:v>
                </c:pt>
                <c:pt idx="15">
                  <c:v>9596153846153.846</c:v>
                </c:pt>
                <c:pt idx="16">
                  <c:v>9807692307692.307</c:v>
                </c:pt>
                <c:pt idx="17">
                  <c:v>10057692307692.307</c:v>
                </c:pt>
                <c:pt idx="18">
                  <c:v>10269230769230.77</c:v>
                </c:pt>
                <c:pt idx="19">
                  <c:v>10519230769230.77</c:v>
                </c:pt>
                <c:pt idx="20">
                  <c:v>10750000000000</c:v>
                </c:pt>
                <c:pt idx="21">
                  <c:v>10980769230769.23</c:v>
                </c:pt>
                <c:pt idx="22">
                  <c:v>11192307692307.691</c:v>
                </c:pt>
                <c:pt idx="23">
                  <c:v>11442307692307.691</c:v>
                </c:pt>
                <c:pt idx="24">
                  <c:v>11634615384615.385</c:v>
                </c:pt>
                <c:pt idx="25">
                  <c:v>11807692307692.307</c:v>
                </c:pt>
                <c:pt idx="26">
                  <c:v>12057692307692.307</c:v>
                </c:pt>
                <c:pt idx="27">
                  <c:v>12269230769230.77</c:v>
                </c:pt>
                <c:pt idx="28">
                  <c:v>15692307692307.691</c:v>
                </c:pt>
                <c:pt idx="29">
                  <c:v>15846153846153.846</c:v>
                </c:pt>
                <c:pt idx="30">
                  <c:v>16057692307692.307</c:v>
                </c:pt>
                <c:pt idx="31">
                  <c:v>16442307692307.691</c:v>
                </c:pt>
                <c:pt idx="32">
                  <c:v>16673076923076.922</c:v>
                </c:pt>
                <c:pt idx="33">
                  <c:v>16903846153846.152</c:v>
                </c:pt>
                <c:pt idx="34">
                  <c:v>17192307692307.691</c:v>
                </c:pt>
                <c:pt idx="35">
                  <c:v>17557692307692.307</c:v>
                </c:pt>
                <c:pt idx="36">
                  <c:v>17884615384615.383</c:v>
                </c:pt>
                <c:pt idx="37">
                  <c:v>18230769230769.23</c:v>
                </c:pt>
                <c:pt idx="38">
                  <c:v>18596153846153.844</c:v>
                </c:pt>
                <c:pt idx="39">
                  <c:v>18980769230769.23</c:v>
                </c:pt>
                <c:pt idx="40">
                  <c:v>19423076923076.92</c:v>
                </c:pt>
                <c:pt idx="41">
                  <c:v>19807692307692.31</c:v>
                </c:pt>
                <c:pt idx="42">
                  <c:v>20192307692307.69</c:v>
                </c:pt>
                <c:pt idx="43">
                  <c:v>20192307692307.69</c:v>
                </c:pt>
                <c:pt idx="44">
                  <c:v>20576923076923.08</c:v>
                </c:pt>
                <c:pt idx="45">
                  <c:v>20769230769230.77</c:v>
                </c:pt>
                <c:pt idx="46">
                  <c:v>21153846153846.152</c:v>
                </c:pt>
                <c:pt idx="47">
                  <c:v>21346153846153.844</c:v>
                </c:pt>
                <c:pt idx="48">
                  <c:v>21730769230769.23</c:v>
                </c:pt>
                <c:pt idx="49">
                  <c:v>22115384615384.613</c:v>
                </c:pt>
                <c:pt idx="50">
                  <c:v>22500000000000</c:v>
                </c:pt>
                <c:pt idx="51">
                  <c:v>22692307692307.69</c:v>
                </c:pt>
                <c:pt idx="52">
                  <c:v>23076923076923.074</c:v>
                </c:pt>
                <c:pt idx="53">
                  <c:v>23461538461538.46</c:v>
                </c:pt>
                <c:pt idx="54">
                  <c:v>0</c:v>
                </c:pt>
                <c:pt idx="55">
                  <c:v>0</c:v>
                </c:pt>
                <c:pt idx="56">
                  <c:v>23653846153846.152</c:v>
                </c:pt>
                <c:pt idx="57">
                  <c:v>23846153846153.844</c:v>
                </c:pt>
                <c:pt idx="58">
                  <c:v>24230769230769.23</c:v>
                </c:pt>
                <c:pt idx="59">
                  <c:v>24423076923076.92</c:v>
                </c:pt>
                <c:pt idx="60">
                  <c:v>24807692307692.31</c:v>
                </c:pt>
                <c:pt idx="61">
                  <c:v>25192307692307.69</c:v>
                </c:pt>
                <c:pt idx="62">
                  <c:v>25384615384615.383</c:v>
                </c:pt>
                <c:pt idx="63">
                  <c:v>25769230769230.77</c:v>
                </c:pt>
                <c:pt idx="64">
                  <c:v>26153846153846.152</c:v>
                </c:pt>
                <c:pt idx="65">
                  <c:v>26346153846153.844</c:v>
                </c:pt>
                <c:pt idx="66">
                  <c:v>26538461538461.54</c:v>
                </c:pt>
                <c:pt idx="67">
                  <c:v>26923076923076.92</c:v>
                </c:pt>
                <c:pt idx="68">
                  <c:v>27307692307692.31</c:v>
                </c:pt>
                <c:pt idx="69">
                  <c:v>27500000000000</c:v>
                </c:pt>
                <c:pt idx="70">
                  <c:v>27884615384615.383</c:v>
                </c:pt>
                <c:pt idx="71">
                  <c:v>28269230769230.77</c:v>
                </c:pt>
                <c:pt idx="72">
                  <c:v>28461538461538.46</c:v>
                </c:pt>
                <c:pt idx="73">
                  <c:v>28846153846153.844</c:v>
                </c:pt>
                <c:pt idx="74">
                  <c:v>29038461538461.54</c:v>
                </c:pt>
                <c:pt idx="75">
                  <c:v>29423076923076.92</c:v>
                </c:pt>
                <c:pt idx="76">
                  <c:v>29807692307692.305</c:v>
                </c:pt>
                <c:pt idx="77">
                  <c:v>30000000000000</c:v>
                </c:pt>
                <c:pt idx="78">
                  <c:v>30384615384615.383</c:v>
                </c:pt>
                <c:pt idx="79">
                  <c:v>30576923076923.074</c:v>
                </c:pt>
                <c:pt idx="80">
                  <c:v>30961538461538.46</c:v>
                </c:pt>
                <c:pt idx="81">
                  <c:v>34615384615384.613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FLNC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Sheet1!$E$2:$E$86</c:f>
              <c:numCache>
                <c:ptCount val="85"/>
                <c:pt idx="0">
                  <c:v>0</c:v>
                </c:pt>
                <c:pt idx="1">
                  <c:v>160565189466.92358</c:v>
                </c:pt>
                <c:pt idx="2">
                  <c:v>500321130378.9339</c:v>
                </c:pt>
                <c:pt idx="3">
                  <c:v>1888246628131.0215</c:v>
                </c:pt>
                <c:pt idx="4">
                  <c:v>2164418754014.13</c:v>
                </c:pt>
                <c:pt idx="5">
                  <c:v>2434168272318.5615</c:v>
                </c:pt>
                <c:pt idx="6">
                  <c:v>2646114322414.901</c:v>
                </c:pt>
                <c:pt idx="7">
                  <c:v>2851637764932.563</c:v>
                </c:pt>
                <c:pt idx="8">
                  <c:v>3012202954399.4863</c:v>
                </c:pt>
                <c:pt idx="9">
                  <c:v>3230571612074.5024</c:v>
                </c:pt>
                <c:pt idx="10">
                  <c:v>3307642903018.626</c:v>
                </c:pt>
                <c:pt idx="11">
                  <c:v>3429672447013.488</c:v>
                </c:pt>
                <c:pt idx="12">
                  <c:v>3564547206165.7036</c:v>
                </c:pt>
                <c:pt idx="13">
                  <c:v>3937058445728.9663</c:v>
                </c:pt>
                <c:pt idx="14">
                  <c:v>4033397559409.1206</c:v>
                </c:pt>
                <c:pt idx="15">
                  <c:v>4251766217084.1367</c:v>
                </c:pt>
                <c:pt idx="16">
                  <c:v>4476557482337.83</c:v>
                </c:pt>
                <c:pt idx="17">
                  <c:v>4720616570327.554</c:v>
                </c:pt>
                <c:pt idx="18">
                  <c:v>4938985228002.569</c:v>
                </c:pt>
                <c:pt idx="19">
                  <c:v>5183044315992.293</c:v>
                </c:pt>
                <c:pt idx="20">
                  <c:v>5420680796403.341</c:v>
                </c:pt>
                <c:pt idx="21">
                  <c:v>5671162491971.741</c:v>
                </c:pt>
                <c:pt idx="22">
                  <c:v>5883108542068.08</c:v>
                </c:pt>
                <c:pt idx="23">
                  <c:v>6114322414900.45</c:v>
                </c:pt>
                <c:pt idx="24">
                  <c:v>6319845857418.112</c:v>
                </c:pt>
                <c:pt idx="25">
                  <c:v>6486833654463.713</c:v>
                </c:pt>
                <c:pt idx="26">
                  <c:v>6743737957610.791</c:v>
                </c:pt>
                <c:pt idx="27">
                  <c:v>6936416184971.099</c:v>
                </c:pt>
                <c:pt idx="28">
                  <c:v>7129094412331.407</c:v>
                </c:pt>
                <c:pt idx="29">
                  <c:v>7321772639691.716</c:v>
                </c:pt>
                <c:pt idx="30">
                  <c:v>7514450867052.024</c:v>
                </c:pt>
                <c:pt idx="31">
                  <c:v>7899807321772.641</c:v>
                </c:pt>
                <c:pt idx="32">
                  <c:v>8092485549132.949</c:v>
                </c:pt>
                <c:pt idx="33">
                  <c:v>8349389852280.026</c:v>
                </c:pt>
                <c:pt idx="34">
                  <c:v>8670520231213.874</c:v>
                </c:pt>
                <c:pt idx="35">
                  <c:v>8991650610147.72</c:v>
                </c:pt>
                <c:pt idx="36">
                  <c:v>9312780989081.568</c:v>
                </c:pt>
                <c:pt idx="37">
                  <c:v>9698137443802.186</c:v>
                </c:pt>
                <c:pt idx="38">
                  <c:v>10083493898522.8</c:v>
                </c:pt>
                <c:pt idx="39">
                  <c:v>10468850353243.418</c:v>
                </c:pt>
                <c:pt idx="40">
                  <c:v>10854206807964.035</c:v>
                </c:pt>
                <c:pt idx="41">
                  <c:v>11303789338471.42</c:v>
                </c:pt>
                <c:pt idx="42">
                  <c:v>12716763005780.348</c:v>
                </c:pt>
                <c:pt idx="43">
                  <c:v>12716763005780.348</c:v>
                </c:pt>
                <c:pt idx="44">
                  <c:v>13037893384714.195</c:v>
                </c:pt>
                <c:pt idx="45">
                  <c:v>13359023763648.043</c:v>
                </c:pt>
                <c:pt idx="46">
                  <c:v>13680154142581.89</c:v>
                </c:pt>
                <c:pt idx="47">
                  <c:v>14001284521515.736</c:v>
                </c:pt>
                <c:pt idx="48">
                  <c:v>14386640976236.354</c:v>
                </c:pt>
                <c:pt idx="49">
                  <c:v>14707771355170.201</c:v>
                </c:pt>
                <c:pt idx="50">
                  <c:v>15028901734104.049</c:v>
                </c:pt>
                <c:pt idx="51">
                  <c:v>15350032113037.895</c:v>
                </c:pt>
                <c:pt idx="52">
                  <c:v>15671162491971.742</c:v>
                </c:pt>
                <c:pt idx="53">
                  <c:v>15992292870905.59</c:v>
                </c:pt>
                <c:pt idx="54">
                  <c:v>0</c:v>
                </c:pt>
                <c:pt idx="55">
                  <c:v>0</c:v>
                </c:pt>
                <c:pt idx="56">
                  <c:v>16313423249839.438</c:v>
                </c:pt>
                <c:pt idx="57">
                  <c:v>16506101477199.744</c:v>
                </c:pt>
                <c:pt idx="58">
                  <c:v>16763005780346.822</c:v>
                </c:pt>
                <c:pt idx="59">
                  <c:v>17019910083493.9</c:v>
                </c:pt>
                <c:pt idx="60">
                  <c:v>17405266538214.518</c:v>
                </c:pt>
                <c:pt idx="61">
                  <c:v>17726396917148.363</c:v>
                </c:pt>
                <c:pt idx="62">
                  <c:v>18047527296082.21</c:v>
                </c:pt>
                <c:pt idx="63">
                  <c:v>18368657675016.06</c:v>
                </c:pt>
                <c:pt idx="64">
                  <c:v>18689788053949.906</c:v>
                </c:pt>
                <c:pt idx="65">
                  <c:v>19010918432883.754</c:v>
                </c:pt>
                <c:pt idx="66">
                  <c:v>19267822736030.832</c:v>
                </c:pt>
                <c:pt idx="67">
                  <c:v>19588953114964.68</c:v>
                </c:pt>
                <c:pt idx="68">
                  <c:v>19910083493898.523</c:v>
                </c:pt>
                <c:pt idx="69">
                  <c:v>20231213872832.37</c:v>
                </c:pt>
                <c:pt idx="70">
                  <c:v>20552344251766.22</c:v>
                </c:pt>
                <c:pt idx="71">
                  <c:v>20873474630700.066</c:v>
                </c:pt>
                <c:pt idx="72">
                  <c:v>21194605009633.914</c:v>
                </c:pt>
                <c:pt idx="73">
                  <c:v>21515735388567.76</c:v>
                </c:pt>
                <c:pt idx="74">
                  <c:v>21836865767501.61</c:v>
                </c:pt>
                <c:pt idx="75">
                  <c:v>22157996146435.457</c:v>
                </c:pt>
                <c:pt idx="76">
                  <c:v>22479126525369.3</c:v>
                </c:pt>
                <c:pt idx="77">
                  <c:v>22736030828516.38</c:v>
                </c:pt>
                <c:pt idx="78">
                  <c:v>24149004495825.31</c:v>
                </c:pt>
                <c:pt idx="79">
                  <c:v>25561978163134.234</c:v>
                </c:pt>
                <c:pt idx="80">
                  <c:v>25883108542068.082</c:v>
                </c:pt>
                <c:pt idx="81">
                  <c:v>26204238921001.93</c:v>
                </c:pt>
              </c:numCache>
            </c:numRef>
          </c:yVal>
          <c:smooth val="0"/>
        </c:ser>
        <c:axId val="8371161"/>
        <c:axId val="8231586"/>
      </c:scatterChart>
      <c:val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31586"/>
        <c:crosses val="autoZero"/>
        <c:crossBetween val="midCat"/>
        <c:dispUnits/>
      </c:valAx>
      <c:valAx>
        <c:axId val="8231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877"/>
          <c:h val="0.9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Sheet1!$P$2:$P$83</c:f>
              <c:numCache>
                <c:ptCount val="82"/>
                <c:pt idx="0">
                  <c:v>10371794874.209743</c:v>
                </c:pt>
                <c:pt idx="1">
                  <c:v>10903863601.430138</c:v>
                </c:pt>
                <c:pt idx="2">
                  <c:v>10576939997.693298</c:v>
                </c:pt>
                <c:pt idx="3">
                  <c:v>9166681334.535624</c:v>
                </c:pt>
                <c:pt idx="4">
                  <c:v>116089929348.55954</c:v>
                </c:pt>
                <c:pt idx="5">
                  <c:v>6610537258.204626</c:v>
                </c:pt>
                <c:pt idx="6">
                  <c:v>7554945055.761723</c:v>
                </c:pt>
                <c:pt idx="7">
                  <c:v>5128262563.989193</c:v>
                </c:pt>
                <c:pt idx="8">
                  <c:v>5366684361.559428</c:v>
                </c:pt>
                <c:pt idx="9">
                  <c:v>3393751401.727188</c:v>
                </c:pt>
                <c:pt idx="10">
                  <c:v>4487186665.688071</c:v>
                </c:pt>
                <c:pt idx="11">
                  <c:v>4487186667.255205</c:v>
                </c:pt>
                <c:pt idx="12">
                  <c:v>3846132469.6387954</c:v>
                </c:pt>
                <c:pt idx="13">
                  <c:v>132311502864.86174</c:v>
                </c:pt>
                <c:pt idx="14">
                  <c:v>7692320001.008904</c:v>
                </c:pt>
                <c:pt idx="15">
                  <c:v>7051293334.258152</c:v>
                </c:pt>
                <c:pt idx="16">
                  <c:v>8333346664.849265</c:v>
                </c:pt>
                <c:pt idx="17">
                  <c:v>7051293334.258217</c:v>
                </c:pt>
                <c:pt idx="18">
                  <c:v>8333346667.759658</c:v>
                </c:pt>
                <c:pt idx="19">
                  <c:v>7692319998.322389</c:v>
                </c:pt>
                <c:pt idx="20">
                  <c:v>7692320001.008904</c:v>
                </c:pt>
                <c:pt idx="21">
                  <c:v>7051293334.258152</c:v>
                </c:pt>
                <c:pt idx="22">
                  <c:v>8333346664.849265</c:v>
                </c:pt>
                <c:pt idx="23">
                  <c:v>6410266667.507464</c:v>
                </c:pt>
                <c:pt idx="24">
                  <c:v>5769239998.741759</c:v>
                </c:pt>
                <c:pt idx="25">
                  <c:v>8333346667.759658</c:v>
                </c:pt>
                <c:pt idx="26">
                  <c:v>7051293334.258217</c:v>
                </c:pt>
                <c:pt idx="27">
                  <c:v>114102746641.78221</c:v>
                </c:pt>
                <c:pt idx="28">
                  <c:v>5128213334.005959</c:v>
                </c:pt>
                <c:pt idx="29">
                  <c:v>7051293334.258152</c:v>
                </c:pt>
                <c:pt idx="30">
                  <c:v>12820533330.537336</c:v>
                </c:pt>
                <c:pt idx="31">
                  <c:v>7692320001.008904</c:v>
                </c:pt>
                <c:pt idx="32">
                  <c:v>7692319998.322389</c:v>
                </c:pt>
                <c:pt idx="33">
                  <c:v>9615400001.261164</c:v>
                </c:pt>
                <c:pt idx="34">
                  <c:v>12179506668.26411</c:v>
                </c:pt>
                <c:pt idx="35">
                  <c:v>10897453330.956707</c:v>
                </c:pt>
                <c:pt idx="36">
                  <c:v>11538480001.513422</c:v>
                </c:pt>
                <c:pt idx="37">
                  <c:v>12179506668.264046</c:v>
                </c:pt>
                <c:pt idx="38">
                  <c:v>12820533330.537401</c:v>
                </c:pt>
                <c:pt idx="39">
                  <c:v>14743613335.267057</c:v>
                </c:pt>
                <c:pt idx="40">
                  <c:v>12820533335.014929</c:v>
                </c:pt>
                <c:pt idx="41">
                  <c:v>15383374861.253294</c:v>
                </c:pt>
                <c:pt idx="42">
                  <c:v>0</c:v>
                </c:pt>
                <c:pt idx="43">
                  <c:v>12820533330.537401</c:v>
                </c:pt>
                <c:pt idx="44">
                  <c:v>6410266667.507399</c:v>
                </c:pt>
                <c:pt idx="45">
                  <c:v>12406006635.003885</c:v>
                </c:pt>
                <c:pt idx="46">
                  <c:v>6631859554.585781</c:v>
                </c:pt>
                <c:pt idx="47">
                  <c:v>12018311369.455215</c:v>
                </c:pt>
                <c:pt idx="48">
                  <c:v>13737511884.62462</c:v>
                </c:pt>
                <c:pt idx="49">
                  <c:v>12018275315.801163</c:v>
                </c:pt>
                <c:pt idx="50">
                  <c:v>6868779498.159972</c:v>
                </c:pt>
                <c:pt idx="51">
                  <c:v>12820533330.537271</c:v>
                </c:pt>
                <c:pt idx="52">
                  <c:v>12820533335.014929</c:v>
                </c:pt>
                <c:pt idx="53">
                  <c:v>-782052533435.9064</c:v>
                </c:pt>
                <c:pt idx="54">
                  <c:v>0</c:v>
                </c:pt>
                <c:pt idx="55">
                  <c:v>788462800103.4137</c:v>
                </c:pt>
                <c:pt idx="56">
                  <c:v>6410266667.507399</c:v>
                </c:pt>
                <c:pt idx="57">
                  <c:v>12820533330.537401</c:v>
                </c:pt>
                <c:pt idx="58">
                  <c:v>6410266667.507399</c:v>
                </c:pt>
                <c:pt idx="59">
                  <c:v>12820533330.537401</c:v>
                </c:pt>
                <c:pt idx="60">
                  <c:v>12820533335.014797</c:v>
                </c:pt>
                <c:pt idx="61">
                  <c:v>6410266667.507399</c:v>
                </c:pt>
                <c:pt idx="62">
                  <c:v>12820533330.537401</c:v>
                </c:pt>
                <c:pt idx="63">
                  <c:v>12820533335.014797</c:v>
                </c:pt>
                <c:pt idx="64">
                  <c:v>6410266667.507399</c:v>
                </c:pt>
                <c:pt idx="65">
                  <c:v>6410266665.268765</c:v>
                </c:pt>
                <c:pt idx="66">
                  <c:v>12820533335.014797</c:v>
                </c:pt>
                <c:pt idx="67">
                  <c:v>12820533330.537401</c:v>
                </c:pt>
                <c:pt idx="68">
                  <c:v>6410266667.507399</c:v>
                </c:pt>
                <c:pt idx="69">
                  <c:v>12820533335.014797</c:v>
                </c:pt>
                <c:pt idx="70">
                  <c:v>12820533330.537401</c:v>
                </c:pt>
                <c:pt idx="71">
                  <c:v>6410266667.507399</c:v>
                </c:pt>
                <c:pt idx="72">
                  <c:v>12820533335.014797</c:v>
                </c:pt>
                <c:pt idx="73">
                  <c:v>6410266665.268765</c:v>
                </c:pt>
                <c:pt idx="74">
                  <c:v>12820533335.014797</c:v>
                </c:pt>
                <c:pt idx="75">
                  <c:v>12820533335.014797</c:v>
                </c:pt>
                <c:pt idx="76">
                  <c:v>6410266665.268765</c:v>
                </c:pt>
                <c:pt idx="77">
                  <c:v>12820533335.014797</c:v>
                </c:pt>
                <c:pt idx="78">
                  <c:v>6410266665.268636</c:v>
                </c:pt>
                <c:pt idx="79">
                  <c:v>12820533335.014929</c:v>
                </c:pt>
                <c:pt idx="80">
                  <c:v>121795066682.6411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Sheet1!$Q$2:$Q$83</c:f>
              <c:numCache>
                <c:ptCount val="82"/>
                <c:pt idx="0">
                  <c:v>10704345966.953873</c:v>
                </c:pt>
                <c:pt idx="1">
                  <c:v>11325216152.202593</c:v>
                </c:pt>
                <c:pt idx="2">
                  <c:v>46264257271.00646</c:v>
                </c:pt>
                <c:pt idx="3">
                  <c:v>9205752259.824408</c:v>
                </c:pt>
                <c:pt idx="4">
                  <c:v>8991664997.968033</c:v>
                </c:pt>
                <c:pt idx="5">
                  <c:v>6623274324.212724</c:v>
                </c:pt>
                <c:pt idx="6">
                  <c:v>7340122947.852828</c:v>
                </c:pt>
                <c:pt idx="7">
                  <c:v>5352232926.4498415</c:v>
                </c:pt>
                <c:pt idx="8">
                  <c:v>5078301194.196684</c:v>
                </c:pt>
                <c:pt idx="9">
                  <c:v>4533720562.358754</c:v>
                </c:pt>
                <c:pt idx="10">
                  <c:v>4067657973.8506336</c:v>
                </c:pt>
                <c:pt idx="11">
                  <c:v>4495832498.984016</c:v>
                </c:pt>
                <c:pt idx="12">
                  <c:v>3921149149.3190722</c:v>
                </c:pt>
                <c:pt idx="13">
                  <c:v>3853675532.650458</c:v>
                </c:pt>
                <c:pt idx="14">
                  <c:v>7278966903.11698</c:v>
                </c:pt>
                <c:pt idx="15">
                  <c:v>7493054164.9733715</c:v>
                </c:pt>
                <c:pt idx="16">
                  <c:v>8135315947.701267</c:v>
                </c:pt>
                <c:pt idx="17">
                  <c:v>7278966903.116963</c:v>
                </c:pt>
                <c:pt idx="18">
                  <c:v>8135315950.542499</c:v>
                </c:pt>
                <c:pt idx="19">
                  <c:v>7921228685.919694</c:v>
                </c:pt>
                <c:pt idx="20">
                  <c:v>8349403212.398873</c:v>
                </c:pt>
                <c:pt idx="21">
                  <c:v>7064879641.260588</c:v>
                </c:pt>
                <c:pt idx="22">
                  <c:v>7707141424.138055</c:v>
                </c:pt>
                <c:pt idx="23">
                  <c:v>6850792379.404212</c:v>
                </c:pt>
                <c:pt idx="24">
                  <c:v>5566268806.321927</c:v>
                </c:pt>
                <c:pt idx="25">
                  <c:v>8563490474.255281</c:v>
                </c:pt>
                <c:pt idx="26">
                  <c:v>6422617855.691429</c:v>
                </c:pt>
                <c:pt idx="27">
                  <c:v>6422617853.448384</c:v>
                </c:pt>
                <c:pt idx="28">
                  <c:v>6422617855.691462</c:v>
                </c:pt>
                <c:pt idx="29">
                  <c:v>6422617855.691462</c:v>
                </c:pt>
                <c:pt idx="30">
                  <c:v>12845235706.896736</c:v>
                </c:pt>
                <c:pt idx="31">
                  <c:v>6422617855.691462</c:v>
                </c:pt>
                <c:pt idx="32">
                  <c:v>8563490471.26448</c:v>
                </c:pt>
                <c:pt idx="33">
                  <c:v>10704363092.819101</c:v>
                </c:pt>
                <c:pt idx="34">
                  <c:v>10704363092.819069</c:v>
                </c:pt>
                <c:pt idx="35">
                  <c:v>10704363089.08064</c:v>
                </c:pt>
                <c:pt idx="36">
                  <c:v>12845235711.382923</c:v>
                </c:pt>
                <c:pt idx="37">
                  <c:v>12845235711.382858</c:v>
                </c:pt>
                <c:pt idx="38">
                  <c:v>12845235706.896769</c:v>
                </c:pt>
                <c:pt idx="39">
                  <c:v>12845235711.382923</c:v>
                </c:pt>
                <c:pt idx="40">
                  <c:v>14986108329.946678</c:v>
                </c:pt>
                <c:pt idx="41">
                  <c:v>56514389342.56215</c:v>
                </c:pt>
                <c:pt idx="42">
                  <c:v>0</c:v>
                </c:pt>
                <c:pt idx="43">
                  <c:v>10704363089.08064</c:v>
                </c:pt>
                <c:pt idx="44">
                  <c:v>10704363092.819101</c:v>
                </c:pt>
                <c:pt idx="45">
                  <c:v>10358258590.562075</c:v>
                </c:pt>
                <c:pt idx="46">
                  <c:v>11074396173.360971</c:v>
                </c:pt>
                <c:pt idx="47">
                  <c:v>12041468038.760477</c:v>
                </c:pt>
                <c:pt idx="48">
                  <c:v>11469984232.506178</c:v>
                </c:pt>
                <c:pt idx="49">
                  <c:v>10034526596.365736</c:v>
                </c:pt>
                <c:pt idx="50">
                  <c:v>11470023567.897194</c:v>
                </c:pt>
                <c:pt idx="51">
                  <c:v>10704363089.08064</c:v>
                </c:pt>
                <c:pt idx="52">
                  <c:v>10704363092.819101</c:v>
                </c:pt>
                <c:pt idx="53">
                  <c:v>-533077282022.3905</c:v>
                </c:pt>
                <c:pt idx="54">
                  <c:v>0</c:v>
                </c:pt>
                <c:pt idx="55">
                  <c:v>543781645115.2096</c:v>
                </c:pt>
                <c:pt idx="56">
                  <c:v>6422617855.691396</c:v>
                </c:pt>
                <c:pt idx="57">
                  <c:v>8563490471.264512</c:v>
                </c:pt>
                <c:pt idx="58">
                  <c:v>8563490474.255281</c:v>
                </c:pt>
                <c:pt idx="59">
                  <c:v>12845235706.896769</c:v>
                </c:pt>
                <c:pt idx="60">
                  <c:v>10704363092.819036</c:v>
                </c:pt>
                <c:pt idx="61">
                  <c:v>10704363092.819101</c:v>
                </c:pt>
                <c:pt idx="62">
                  <c:v>10704363089.08064</c:v>
                </c:pt>
                <c:pt idx="63">
                  <c:v>10704363092.819101</c:v>
                </c:pt>
                <c:pt idx="64">
                  <c:v>10704363092.819101</c:v>
                </c:pt>
                <c:pt idx="65">
                  <c:v>8563490471.264512</c:v>
                </c:pt>
                <c:pt idx="66">
                  <c:v>10704363092.819101</c:v>
                </c:pt>
                <c:pt idx="67">
                  <c:v>10704363089.080511</c:v>
                </c:pt>
                <c:pt idx="68">
                  <c:v>10704363092.819101</c:v>
                </c:pt>
                <c:pt idx="69">
                  <c:v>10704363092.819101</c:v>
                </c:pt>
                <c:pt idx="70">
                  <c:v>10704363089.08064</c:v>
                </c:pt>
                <c:pt idx="71">
                  <c:v>10704363092.819101</c:v>
                </c:pt>
                <c:pt idx="72">
                  <c:v>10704363092.819101</c:v>
                </c:pt>
                <c:pt idx="73">
                  <c:v>10704363089.08064</c:v>
                </c:pt>
                <c:pt idx="74">
                  <c:v>10704363092.819101</c:v>
                </c:pt>
                <c:pt idx="75">
                  <c:v>10704363092.818972</c:v>
                </c:pt>
                <c:pt idx="76">
                  <c:v>8563490471.264512</c:v>
                </c:pt>
                <c:pt idx="77">
                  <c:v>47099197608.40405</c:v>
                </c:pt>
                <c:pt idx="78">
                  <c:v>47099197591.95469</c:v>
                </c:pt>
                <c:pt idx="79">
                  <c:v>10704363092.819101</c:v>
                </c:pt>
                <c:pt idx="80">
                  <c:v>10704363092.819101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Sheet1!$R$2:$R$83</c:f>
              <c:numCache>
                <c:ptCount val="82"/>
                <c:pt idx="0">
                  <c:v>10843502464.524273</c:v>
                </c:pt>
                <c:pt idx="1">
                  <c:v>11705221041.99767</c:v>
                </c:pt>
                <c:pt idx="2">
                  <c:v>9633926780.172562</c:v>
                </c:pt>
                <c:pt idx="3">
                  <c:v>9205752259.824417</c:v>
                </c:pt>
                <c:pt idx="4">
                  <c:v>8777577736.111649</c:v>
                </c:pt>
                <c:pt idx="5">
                  <c:v>6673450644.85069</c:v>
                </c:pt>
                <c:pt idx="6">
                  <c:v>6938709974.142129</c:v>
                </c:pt>
                <c:pt idx="7">
                  <c:v>5352232926.449849</c:v>
                </c:pt>
                <c:pt idx="8">
                  <c:v>5227662994.026</c:v>
                </c:pt>
                <c:pt idx="9">
                  <c:v>3778100468.632276</c:v>
                </c:pt>
                <c:pt idx="10">
                  <c:v>13380453861.350784</c:v>
                </c:pt>
                <c:pt idx="11">
                  <c:v>4281745237.1276407</c:v>
                </c:pt>
                <c:pt idx="12">
                  <c:v>7402859169.835142</c:v>
                </c:pt>
                <c:pt idx="13">
                  <c:v>1413014361.9718306</c:v>
                </c:pt>
                <c:pt idx="14">
                  <c:v>6957836010.332417</c:v>
                </c:pt>
                <c:pt idx="15">
                  <c:v>7493054164.973355</c:v>
                </c:pt>
                <c:pt idx="16">
                  <c:v>8028272316.810464</c:v>
                </c:pt>
                <c:pt idx="17">
                  <c:v>6957836010.332417</c:v>
                </c:pt>
                <c:pt idx="18">
                  <c:v>8028272319.61431</c:v>
                </c:pt>
                <c:pt idx="19">
                  <c:v>8028272316.81048</c:v>
                </c:pt>
                <c:pt idx="20">
                  <c:v>8028272319.614294</c:v>
                </c:pt>
                <c:pt idx="21">
                  <c:v>6957836010.332417</c:v>
                </c:pt>
                <c:pt idx="22">
                  <c:v>7493054162.356448</c:v>
                </c:pt>
                <c:pt idx="23">
                  <c:v>16056544639.22862</c:v>
                </c:pt>
                <c:pt idx="24">
                  <c:v>5887399698.994352</c:v>
                </c:pt>
                <c:pt idx="25">
                  <c:v>8028272319.614294</c:v>
                </c:pt>
                <c:pt idx="26">
                  <c:v>6957836010.332417</c:v>
                </c:pt>
                <c:pt idx="27">
                  <c:v>6422617853.448384</c:v>
                </c:pt>
                <c:pt idx="28">
                  <c:v>5352181546.409518</c:v>
                </c:pt>
                <c:pt idx="29">
                  <c:v>6957836010.332417</c:v>
                </c:pt>
                <c:pt idx="30">
                  <c:v>12845235706.896736</c:v>
                </c:pt>
                <c:pt idx="31">
                  <c:v>7493054164.9733715</c:v>
                </c:pt>
                <c:pt idx="32">
                  <c:v>7493054162.356448</c:v>
                </c:pt>
                <c:pt idx="33">
                  <c:v>10169144938.178114</c:v>
                </c:pt>
                <c:pt idx="34">
                  <c:v>11774799402.101013</c:v>
                </c:pt>
                <c:pt idx="35">
                  <c:v>10704363089.080608</c:v>
                </c:pt>
                <c:pt idx="36">
                  <c:v>11774799402.101013</c:v>
                </c:pt>
                <c:pt idx="37">
                  <c:v>12310017556.741936</c:v>
                </c:pt>
                <c:pt idx="38">
                  <c:v>12310017552.442703</c:v>
                </c:pt>
                <c:pt idx="39">
                  <c:v>13915672020.664833</c:v>
                </c:pt>
                <c:pt idx="40">
                  <c:v>13380453866.023846</c:v>
                </c:pt>
                <c:pt idx="41">
                  <c:v>13486388365.838675</c:v>
                </c:pt>
                <c:pt idx="42">
                  <c:v>0</c:v>
                </c:pt>
                <c:pt idx="43">
                  <c:v>11774799397.988705</c:v>
                </c:pt>
                <c:pt idx="44">
                  <c:v>9098708628.896204</c:v>
                </c:pt>
                <c:pt idx="45">
                  <c:v>10876171520.09021</c:v>
                </c:pt>
                <c:pt idx="46">
                  <c:v>11074396173.360971</c:v>
                </c:pt>
                <c:pt idx="47">
                  <c:v>11038012368.863771</c:v>
                </c:pt>
                <c:pt idx="48">
                  <c:v>10896485020.880835</c:v>
                </c:pt>
                <c:pt idx="49">
                  <c:v>11539705585.820627</c:v>
                </c:pt>
                <c:pt idx="50">
                  <c:v>10896522389.502367</c:v>
                </c:pt>
                <c:pt idx="51">
                  <c:v>10704363089.08064</c:v>
                </c:pt>
                <c:pt idx="52">
                  <c:v>10169144938.178114</c:v>
                </c:pt>
                <c:pt idx="53">
                  <c:v>-482766775486.1408</c:v>
                </c:pt>
                <c:pt idx="54">
                  <c:v>0</c:v>
                </c:pt>
                <c:pt idx="55">
                  <c:v>493471138578.9599</c:v>
                </c:pt>
                <c:pt idx="56">
                  <c:v>7493054164.9733715</c:v>
                </c:pt>
                <c:pt idx="57">
                  <c:v>7493054162.356383</c:v>
                </c:pt>
                <c:pt idx="58">
                  <c:v>9098708628.896269</c:v>
                </c:pt>
                <c:pt idx="59">
                  <c:v>12310017552.442703</c:v>
                </c:pt>
                <c:pt idx="60">
                  <c:v>10704363092.819101</c:v>
                </c:pt>
                <c:pt idx="61">
                  <c:v>10704363092.819036</c:v>
                </c:pt>
                <c:pt idx="62">
                  <c:v>10704363089.08064</c:v>
                </c:pt>
                <c:pt idx="63">
                  <c:v>10704363092.819101</c:v>
                </c:pt>
                <c:pt idx="64">
                  <c:v>10704363092.819101</c:v>
                </c:pt>
                <c:pt idx="65">
                  <c:v>5352181544.540256</c:v>
                </c:pt>
                <c:pt idx="66">
                  <c:v>10704363092.819101</c:v>
                </c:pt>
                <c:pt idx="67">
                  <c:v>10704363089.08064</c:v>
                </c:pt>
                <c:pt idx="68">
                  <c:v>10704363092.819101</c:v>
                </c:pt>
                <c:pt idx="69">
                  <c:v>10704363092.819101</c:v>
                </c:pt>
                <c:pt idx="70">
                  <c:v>10704363089.08064</c:v>
                </c:pt>
                <c:pt idx="71">
                  <c:v>10704363092.819101</c:v>
                </c:pt>
                <c:pt idx="72">
                  <c:v>10704363092.818972</c:v>
                </c:pt>
                <c:pt idx="73">
                  <c:v>10704363089.08064</c:v>
                </c:pt>
                <c:pt idx="74">
                  <c:v>10704363092.819101</c:v>
                </c:pt>
                <c:pt idx="75">
                  <c:v>10704363092.819101</c:v>
                </c:pt>
                <c:pt idx="76">
                  <c:v>5352181544.540256</c:v>
                </c:pt>
                <c:pt idx="77">
                  <c:v>21408726185.638203</c:v>
                </c:pt>
                <c:pt idx="78">
                  <c:v>10704363089.08064</c:v>
                </c:pt>
                <c:pt idx="79">
                  <c:v>10704363092.819101</c:v>
                </c:pt>
                <c:pt idx="80">
                  <c:v>10704363092.819101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Sheet1!$S$2:$S$83</c:f>
              <c:numCache>
                <c:ptCount val="82"/>
                <c:pt idx="0">
                  <c:v>10911368017.95476</c:v>
                </c:pt>
                <c:pt idx="1">
                  <c:v>11114661330.16684</c:v>
                </c:pt>
                <c:pt idx="2">
                  <c:v>10051396940.646706</c:v>
                </c:pt>
                <c:pt idx="3">
                  <c:v>9023778087.246489</c:v>
                </c:pt>
                <c:pt idx="4">
                  <c:v>8991664997.968033</c:v>
                </c:pt>
                <c:pt idx="5">
                  <c:v>11440201105.458326</c:v>
                </c:pt>
                <c:pt idx="6">
                  <c:v>7225433526.792631</c:v>
                </c:pt>
                <c:pt idx="7">
                  <c:v>5138143609.391853</c:v>
                </c:pt>
                <c:pt idx="8">
                  <c:v>5152982094.111344</c:v>
                </c:pt>
                <c:pt idx="9">
                  <c:v>3967005492.063899</c:v>
                </c:pt>
                <c:pt idx="10">
                  <c:v>4174701604.741437</c:v>
                </c:pt>
                <c:pt idx="11">
                  <c:v>4174701606.1994367</c:v>
                </c:pt>
                <c:pt idx="12">
                  <c:v>3853543129.503228</c:v>
                </c:pt>
                <c:pt idx="13">
                  <c:v>4239043085.915492</c:v>
                </c:pt>
                <c:pt idx="14">
                  <c:v>7064879641.260604</c:v>
                </c:pt>
                <c:pt idx="15">
                  <c:v>7064879641.260588</c:v>
                </c:pt>
                <c:pt idx="16">
                  <c:v>8028272316.810464</c:v>
                </c:pt>
                <c:pt idx="17">
                  <c:v>7064879641.260604</c:v>
                </c:pt>
                <c:pt idx="18">
                  <c:v>8028272319.61431</c:v>
                </c:pt>
                <c:pt idx="19">
                  <c:v>8028272316.81048</c:v>
                </c:pt>
                <c:pt idx="20">
                  <c:v>8028272319.614294</c:v>
                </c:pt>
                <c:pt idx="21">
                  <c:v>7064879641.260588</c:v>
                </c:pt>
                <c:pt idx="22">
                  <c:v>7707141424.138055</c:v>
                </c:pt>
                <c:pt idx="23">
                  <c:v>6422617855.691462</c:v>
                </c:pt>
                <c:pt idx="24">
                  <c:v>5780356068.103533</c:v>
                </c:pt>
                <c:pt idx="25">
                  <c:v>13487497496.95205</c:v>
                </c:pt>
                <c:pt idx="26">
                  <c:v>7064879641.260588</c:v>
                </c:pt>
                <c:pt idx="27">
                  <c:v>6743748746.1208105</c:v>
                </c:pt>
                <c:pt idx="28">
                  <c:v>5138094284.553143</c:v>
                </c:pt>
                <c:pt idx="29">
                  <c:v>7064879641.26062</c:v>
                </c:pt>
                <c:pt idx="30">
                  <c:v>12845235706.896736</c:v>
                </c:pt>
                <c:pt idx="31">
                  <c:v>7386010534.045168</c:v>
                </c:pt>
                <c:pt idx="32">
                  <c:v>7386010531.465629</c:v>
                </c:pt>
                <c:pt idx="33">
                  <c:v>9633926783.537159</c:v>
                </c:pt>
                <c:pt idx="34">
                  <c:v>12202973925.813763</c:v>
                </c:pt>
                <c:pt idx="35">
                  <c:v>10597319458.189821</c:v>
                </c:pt>
                <c:pt idx="36">
                  <c:v>11560712140.244604</c:v>
                </c:pt>
                <c:pt idx="37">
                  <c:v>11881843033.029184</c:v>
                </c:pt>
                <c:pt idx="38">
                  <c:v>12845235706.896769</c:v>
                </c:pt>
                <c:pt idx="39">
                  <c:v>12202973925.813763</c:v>
                </c:pt>
                <c:pt idx="40">
                  <c:v>16056544639.228588</c:v>
                </c:pt>
                <c:pt idx="41">
                  <c:v>11559761456.433184</c:v>
                </c:pt>
                <c:pt idx="42">
                  <c:v>0</c:v>
                </c:pt>
                <c:pt idx="43">
                  <c:v>12845235706.896769</c:v>
                </c:pt>
                <c:pt idx="44">
                  <c:v>9633926783.537191</c:v>
                </c:pt>
                <c:pt idx="45">
                  <c:v>9322432731.505804</c:v>
                </c:pt>
                <c:pt idx="46">
                  <c:v>9966956556.024935</c:v>
                </c:pt>
                <c:pt idx="47">
                  <c:v>12041468038.760477</c:v>
                </c:pt>
                <c:pt idx="48">
                  <c:v>10322985809.25556</c:v>
                </c:pt>
                <c:pt idx="49">
                  <c:v>12041431915.638823</c:v>
                </c:pt>
                <c:pt idx="50">
                  <c:v>10323021211.107538</c:v>
                </c:pt>
                <c:pt idx="51">
                  <c:v>9633926780.172577</c:v>
                </c:pt>
                <c:pt idx="52">
                  <c:v>9633926783.537127</c:v>
                </c:pt>
                <c:pt idx="53">
                  <c:v>-462428485609.7844</c:v>
                </c:pt>
                <c:pt idx="54">
                  <c:v>0</c:v>
                </c:pt>
                <c:pt idx="55">
                  <c:v>475273721321.16736</c:v>
                </c:pt>
                <c:pt idx="56">
                  <c:v>6422617855.691462</c:v>
                </c:pt>
                <c:pt idx="57">
                  <c:v>6422617853.448384</c:v>
                </c:pt>
                <c:pt idx="58">
                  <c:v>9633926783.537191</c:v>
                </c:pt>
                <c:pt idx="59">
                  <c:v>19267853560.34509</c:v>
                </c:pt>
                <c:pt idx="60">
                  <c:v>9633926783.537191</c:v>
                </c:pt>
                <c:pt idx="61">
                  <c:v>9633926783.537191</c:v>
                </c:pt>
                <c:pt idx="62">
                  <c:v>12845235706.896704</c:v>
                </c:pt>
                <c:pt idx="63">
                  <c:v>9633926783.537191</c:v>
                </c:pt>
                <c:pt idx="64">
                  <c:v>9633926783.537191</c:v>
                </c:pt>
                <c:pt idx="65">
                  <c:v>9633926780.172577</c:v>
                </c:pt>
                <c:pt idx="66">
                  <c:v>9633926783.537127</c:v>
                </c:pt>
                <c:pt idx="67">
                  <c:v>9633926780.172642</c:v>
                </c:pt>
                <c:pt idx="68">
                  <c:v>12845235711.382792</c:v>
                </c:pt>
                <c:pt idx="69">
                  <c:v>9633926783.537256</c:v>
                </c:pt>
                <c:pt idx="70">
                  <c:v>9633926780.172512</c:v>
                </c:pt>
                <c:pt idx="71">
                  <c:v>9633926783.537256</c:v>
                </c:pt>
                <c:pt idx="72">
                  <c:v>32113089278.457176</c:v>
                </c:pt>
                <c:pt idx="73">
                  <c:v>-9633926780.172512</c:v>
                </c:pt>
                <c:pt idx="74">
                  <c:v>9633926783.537127</c:v>
                </c:pt>
                <c:pt idx="75">
                  <c:v>9633926783.537256</c:v>
                </c:pt>
                <c:pt idx="76">
                  <c:v>16056544633.620895</c:v>
                </c:pt>
                <c:pt idx="77">
                  <c:v>9633926783.537127</c:v>
                </c:pt>
                <c:pt idx="78">
                  <c:v>9633926780.172642</c:v>
                </c:pt>
                <c:pt idx="79">
                  <c:v>16056544639.228588</c:v>
                </c:pt>
                <c:pt idx="80">
                  <c:v>12845235711.382923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Sheet1!$T$2:$T$83</c:f>
              <c:numCache>
                <c:ptCount val="82"/>
                <c:pt idx="0">
                  <c:v>10828171601.511724</c:v>
                </c:pt>
                <c:pt idx="1">
                  <c:v>11103481864.26889</c:v>
                </c:pt>
                <c:pt idx="2">
                  <c:v>9337018837.147009</c:v>
                </c:pt>
                <c:pt idx="3">
                  <c:v>8786432962.840876</c:v>
                </c:pt>
                <c:pt idx="4">
                  <c:v>8488198945.82539</c:v>
                </c:pt>
                <c:pt idx="5">
                  <c:v>6452129214.039416</c:v>
                </c:pt>
                <c:pt idx="6">
                  <c:v>6882312457.729529</c:v>
                </c:pt>
                <c:pt idx="7">
                  <c:v>5047085661.737452</c:v>
                </c:pt>
                <c:pt idx="8">
                  <c:v>4801575822.455104</c:v>
                </c:pt>
                <c:pt idx="9">
                  <c:v>4453374172.489</c:v>
                </c:pt>
                <c:pt idx="10">
                  <c:v>3899983298.071227</c:v>
                </c:pt>
                <c:pt idx="11">
                  <c:v>4129394081.752906</c:v>
                </c:pt>
                <c:pt idx="12">
                  <c:v>3767139565.2926054</c:v>
                </c:pt>
                <c:pt idx="13">
                  <c:v>3854205976.6329303</c:v>
                </c:pt>
                <c:pt idx="14">
                  <c:v>6882323469.588155</c:v>
                </c:pt>
                <c:pt idx="15">
                  <c:v>7111734251.907753</c:v>
                </c:pt>
                <c:pt idx="16">
                  <c:v>7799966596.14247</c:v>
                </c:pt>
                <c:pt idx="17">
                  <c:v>6652912687.268539</c:v>
                </c:pt>
                <c:pt idx="18">
                  <c:v>8029377381.18618</c:v>
                </c:pt>
                <c:pt idx="19">
                  <c:v>7341145031.663499</c:v>
                </c:pt>
                <c:pt idx="20">
                  <c:v>8029377381.18618</c:v>
                </c:pt>
                <c:pt idx="21">
                  <c:v>6652912687.268557</c:v>
                </c:pt>
                <c:pt idx="22">
                  <c:v>7570555813.902993</c:v>
                </c:pt>
                <c:pt idx="23">
                  <c:v>6423501904.948925</c:v>
                </c:pt>
                <c:pt idx="24">
                  <c:v>5505858773.747628</c:v>
                </c:pt>
                <c:pt idx="25">
                  <c:v>7799966598.866582</c:v>
                </c:pt>
                <c:pt idx="26">
                  <c:v>7111734251.907753</c:v>
                </c:pt>
                <c:pt idx="27">
                  <c:v>6194091120.466062</c:v>
                </c:pt>
                <c:pt idx="28">
                  <c:v>5276447993.350932</c:v>
                </c:pt>
                <c:pt idx="29">
                  <c:v>6423501904.948925</c:v>
                </c:pt>
                <c:pt idx="30">
                  <c:v>12617593023.171633</c:v>
                </c:pt>
                <c:pt idx="31">
                  <c:v>7111734251.907786</c:v>
                </c:pt>
                <c:pt idx="32">
                  <c:v>7111734249.424005</c:v>
                </c:pt>
                <c:pt idx="33">
                  <c:v>9176431292.784206</c:v>
                </c:pt>
                <c:pt idx="34">
                  <c:v>11470539115.980257</c:v>
                </c:pt>
                <c:pt idx="35">
                  <c:v>9176431289.57937</c:v>
                </c:pt>
                <c:pt idx="36">
                  <c:v>13764646939.17631</c:v>
                </c:pt>
                <c:pt idx="37">
                  <c:v>11470539115.980257</c:v>
                </c:pt>
                <c:pt idx="38">
                  <c:v>11470539111.974213</c:v>
                </c:pt>
                <c:pt idx="39">
                  <c:v>13764646939.17631</c:v>
                </c:pt>
                <c:pt idx="40">
                  <c:v>11470539115.980257</c:v>
                </c:pt>
                <c:pt idx="41">
                  <c:v>13763515016.950705</c:v>
                </c:pt>
                <c:pt idx="42">
                  <c:v>0</c:v>
                </c:pt>
                <c:pt idx="43">
                  <c:v>11470539111.974213</c:v>
                </c:pt>
                <c:pt idx="44">
                  <c:v>9176431292.784206</c:v>
                </c:pt>
                <c:pt idx="45">
                  <c:v>11099661820.719288</c:v>
                </c:pt>
                <c:pt idx="46">
                  <c:v>9493646162.104946</c:v>
                </c:pt>
                <c:pt idx="47">
                  <c:v>10752790626.491186</c:v>
                </c:pt>
                <c:pt idx="48">
                  <c:v>9832768313.840105</c:v>
                </c:pt>
                <c:pt idx="49">
                  <c:v>10752758369.264574</c:v>
                </c:pt>
                <c:pt idx="50">
                  <c:v>12291002543.163118</c:v>
                </c:pt>
                <c:pt idx="51">
                  <c:v>9176431289.57937</c:v>
                </c:pt>
                <c:pt idx="52">
                  <c:v>9176431292.784206</c:v>
                </c:pt>
                <c:pt idx="53">
                  <c:v>-438174594230.44586</c:v>
                </c:pt>
                <c:pt idx="54">
                  <c:v>0</c:v>
                </c:pt>
                <c:pt idx="55">
                  <c:v>449645133346.4261</c:v>
                </c:pt>
                <c:pt idx="56">
                  <c:v>6882323469.588155</c:v>
                </c:pt>
                <c:pt idx="57">
                  <c:v>6882323467.184527</c:v>
                </c:pt>
                <c:pt idx="58">
                  <c:v>9176431292.784206</c:v>
                </c:pt>
                <c:pt idx="59">
                  <c:v>11470539111.974213</c:v>
                </c:pt>
                <c:pt idx="60">
                  <c:v>11470539115.980257</c:v>
                </c:pt>
                <c:pt idx="61">
                  <c:v>9176431292.784206</c:v>
                </c:pt>
                <c:pt idx="62">
                  <c:v>16058754756.763897</c:v>
                </c:pt>
                <c:pt idx="63">
                  <c:v>9176431292.784206</c:v>
                </c:pt>
                <c:pt idx="64">
                  <c:v>9176431292.784206</c:v>
                </c:pt>
                <c:pt idx="65">
                  <c:v>9176431289.57937</c:v>
                </c:pt>
                <c:pt idx="66">
                  <c:v>9176431292.784206</c:v>
                </c:pt>
                <c:pt idx="67">
                  <c:v>11470539111.974213</c:v>
                </c:pt>
                <c:pt idx="68">
                  <c:v>9176431292.784206</c:v>
                </c:pt>
                <c:pt idx="69">
                  <c:v>11470539115.980257</c:v>
                </c:pt>
                <c:pt idx="70">
                  <c:v>9176431289.57937</c:v>
                </c:pt>
                <c:pt idx="71">
                  <c:v>9176431292.784206</c:v>
                </c:pt>
                <c:pt idx="72">
                  <c:v>11470539115.980257</c:v>
                </c:pt>
                <c:pt idx="73">
                  <c:v>9176431289.57937</c:v>
                </c:pt>
                <c:pt idx="74">
                  <c:v>11470539115.980257</c:v>
                </c:pt>
                <c:pt idx="75">
                  <c:v>9176431292.784206</c:v>
                </c:pt>
                <c:pt idx="76">
                  <c:v>9176431289.57937</c:v>
                </c:pt>
                <c:pt idx="77">
                  <c:v>9176431292.784206</c:v>
                </c:pt>
                <c:pt idx="78">
                  <c:v>11470539111.974213</c:v>
                </c:pt>
                <c:pt idx="79">
                  <c:v>9176431292.784206</c:v>
                </c:pt>
                <c:pt idx="80">
                  <c:v>11470539115.980257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Sheet1!$U$2:$U$83</c:f>
              <c:numCache>
                <c:ptCount val="82"/>
                <c:pt idx="0">
                  <c:v>9814418274.947481</c:v>
                </c:pt>
                <c:pt idx="1">
                  <c:v>9507509859.919373</c:v>
                </c:pt>
                <c:pt idx="2">
                  <c:v>8675959632.65463</c:v>
                </c:pt>
                <c:pt idx="3">
                  <c:v>7958613734.091667</c:v>
                </c:pt>
                <c:pt idx="4">
                  <c:v>7494658673.359867</c:v>
                </c:pt>
                <c:pt idx="5">
                  <c:v>5687867370.306482</c:v>
                </c:pt>
                <c:pt idx="6">
                  <c:v>6118078923.879469</c:v>
                </c:pt>
                <c:pt idx="7">
                  <c:v>4461149179.059112</c:v>
                </c:pt>
                <c:pt idx="8">
                  <c:v>6349235781.074065</c:v>
                </c:pt>
                <c:pt idx="9">
                  <c:v>3778909483.721921</c:v>
                </c:pt>
                <c:pt idx="10">
                  <c:v>3568885081.3058944</c:v>
                </c:pt>
                <c:pt idx="11">
                  <c:v>3568885082.552315</c:v>
                </c:pt>
                <c:pt idx="12">
                  <c:v>3324674410.247896</c:v>
                </c:pt>
                <c:pt idx="13">
                  <c:v>3426222871.855398</c:v>
                </c:pt>
                <c:pt idx="14">
                  <c:v>6245548894.466556</c:v>
                </c:pt>
                <c:pt idx="15">
                  <c:v>6245548894.466539</c:v>
                </c:pt>
                <c:pt idx="16">
                  <c:v>6780881654.481211</c:v>
                </c:pt>
                <c:pt idx="17">
                  <c:v>6245548894.466556</c:v>
                </c:pt>
                <c:pt idx="18">
                  <c:v>6780881656.849394</c:v>
                </c:pt>
                <c:pt idx="19">
                  <c:v>6780881654.481211</c:v>
                </c:pt>
                <c:pt idx="20">
                  <c:v>7137770165.10463</c:v>
                </c:pt>
                <c:pt idx="21">
                  <c:v>5888660386.211319</c:v>
                </c:pt>
                <c:pt idx="22">
                  <c:v>6602437400.415897</c:v>
                </c:pt>
                <c:pt idx="23">
                  <c:v>5710216132.083717</c:v>
                </c:pt>
                <c:pt idx="24">
                  <c:v>4996439113.828256</c:v>
                </c:pt>
                <c:pt idx="25">
                  <c:v>6780881656.849394</c:v>
                </c:pt>
                <c:pt idx="26">
                  <c:v>6245548894.466556</c:v>
                </c:pt>
                <c:pt idx="27">
                  <c:v>5531771876.024131</c:v>
                </c:pt>
                <c:pt idx="28">
                  <c:v>3925773590.807568</c:v>
                </c:pt>
                <c:pt idx="29">
                  <c:v>5353327623.828448</c:v>
                </c:pt>
                <c:pt idx="30">
                  <c:v>10706655243.9177</c:v>
                </c:pt>
                <c:pt idx="31">
                  <c:v>10706655247.656929</c:v>
                </c:pt>
                <c:pt idx="32">
                  <c:v>8922212703.264761</c:v>
                </c:pt>
                <c:pt idx="33">
                  <c:v>8922212706.38078</c:v>
                </c:pt>
                <c:pt idx="34">
                  <c:v>8922212706.38078</c:v>
                </c:pt>
                <c:pt idx="35">
                  <c:v>10706655243.9177</c:v>
                </c:pt>
                <c:pt idx="36">
                  <c:v>10706655247.656961</c:v>
                </c:pt>
                <c:pt idx="37">
                  <c:v>12491097788.933079</c:v>
                </c:pt>
                <c:pt idx="38">
                  <c:v>10706655243.9177</c:v>
                </c:pt>
                <c:pt idx="39">
                  <c:v>12491097788.933111</c:v>
                </c:pt>
                <c:pt idx="40">
                  <c:v>10706655247.656929</c:v>
                </c:pt>
                <c:pt idx="41">
                  <c:v>10705774796.375496</c:v>
                </c:pt>
                <c:pt idx="42">
                  <c:v>0</c:v>
                </c:pt>
                <c:pt idx="43">
                  <c:v>10706655243.9177</c:v>
                </c:pt>
                <c:pt idx="44">
                  <c:v>7137770165.104598</c:v>
                </c:pt>
                <c:pt idx="45">
                  <c:v>10360476633.086819</c:v>
                </c:pt>
                <c:pt idx="46">
                  <c:v>9230639637.00383</c:v>
                </c:pt>
                <c:pt idx="47">
                  <c:v>10036705426.311594</c:v>
                </c:pt>
                <c:pt idx="48">
                  <c:v>9560366943.261246</c:v>
                </c:pt>
                <c:pt idx="49">
                  <c:v>8363896097.720271</c:v>
                </c:pt>
                <c:pt idx="50">
                  <c:v>9560399729.77298</c:v>
                </c:pt>
                <c:pt idx="51">
                  <c:v>8922212703.264761</c:v>
                </c:pt>
                <c:pt idx="52">
                  <c:v>8922212706.380812</c:v>
                </c:pt>
                <c:pt idx="53">
                  <c:v>-401499571787.13556</c:v>
                </c:pt>
                <c:pt idx="54">
                  <c:v>0</c:v>
                </c:pt>
                <c:pt idx="55">
                  <c:v>410421784493.51636</c:v>
                </c:pt>
                <c:pt idx="56">
                  <c:v>7137770165.104663</c:v>
                </c:pt>
                <c:pt idx="57">
                  <c:v>7137770162.611821</c:v>
                </c:pt>
                <c:pt idx="58">
                  <c:v>7137770165.104598</c:v>
                </c:pt>
                <c:pt idx="59">
                  <c:v>10706655243.9177</c:v>
                </c:pt>
                <c:pt idx="60">
                  <c:v>8922212706.380812</c:v>
                </c:pt>
                <c:pt idx="61">
                  <c:v>12491097788.933046</c:v>
                </c:pt>
                <c:pt idx="62">
                  <c:v>8922212703.264761</c:v>
                </c:pt>
                <c:pt idx="63">
                  <c:v>8922212706.380812</c:v>
                </c:pt>
                <c:pt idx="64">
                  <c:v>8922212706.380747</c:v>
                </c:pt>
                <c:pt idx="65">
                  <c:v>7137770162.611821</c:v>
                </c:pt>
                <c:pt idx="66">
                  <c:v>8922212706.380812</c:v>
                </c:pt>
                <c:pt idx="67">
                  <c:v>8922212703.264696</c:v>
                </c:pt>
                <c:pt idx="68">
                  <c:v>8922212706.380812</c:v>
                </c:pt>
                <c:pt idx="69">
                  <c:v>8922212706.380812</c:v>
                </c:pt>
                <c:pt idx="70">
                  <c:v>8922212703.264696</c:v>
                </c:pt>
                <c:pt idx="71">
                  <c:v>8922212706.380812</c:v>
                </c:pt>
                <c:pt idx="72">
                  <c:v>8922212706.380812</c:v>
                </c:pt>
                <c:pt idx="73">
                  <c:v>8922212703.264696</c:v>
                </c:pt>
                <c:pt idx="74">
                  <c:v>8922212706.380812</c:v>
                </c:pt>
                <c:pt idx="75">
                  <c:v>8922212706.380747</c:v>
                </c:pt>
                <c:pt idx="76">
                  <c:v>10706655243.917765</c:v>
                </c:pt>
                <c:pt idx="77">
                  <c:v>8922212706.380812</c:v>
                </c:pt>
                <c:pt idx="78">
                  <c:v>8922212703.264631</c:v>
                </c:pt>
                <c:pt idx="79">
                  <c:v>10706655247.657026</c:v>
                </c:pt>
                <c:pt idx="80">
                  <c:v>8922212706.380812</c:v>
                </c:pt>
              </c:numCache>
            </c:numRef>
          </c:yVal>
          <c:smooth val="0"/>
        </c:ser>
        <c:axId val="6975411"/>
        <c:axId val="62778700"/>
      </c:scatterChart>
      <c:valAx>
        <c:axId val="6975411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crossAx val="62778700"/>
        <c:crosses val="autoZero"/>
        <c:crossBetween val="midCat"/>
        <c:dispUnits/>
      </c:valAx>
      <c:valAx>
        <c:axId val="62778700"/>
        <c:scaling>
          <c:orientation val="minMax"/>
          <c:max val="20000000000"/>
          <c:min val="0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697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pageSetup horizontalDpi="600" verticalDpi="600" orientation="landscape" scale="9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2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0.075</cdr:y>
    </cdr:from>
    <cdr:to>
      <cdr:x>0.85025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4381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0.832</cdr:x>
      <cdr:y>0.22825</cdr:y>
    </cdr:from>
    <cdr:to>
      <cdr:x>0.85025</cdr:x>
      <cdr:y>0.2605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13525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0.832</cdr:x>
      <cdr:y>0.34625</cdr:y>
    </cdr:from>
    <cdr:to>
      <cdr:x>0.85025</cdr:x>
      <cdr:y>0.3785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204787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0.832</cdr:x>
      <cdr:y>0.45725</cdr:y>
    </cdr:from>
    <cdr:to>
      <cdr:x>0.85025</cdr:x>
      <cdr:y>0.4895</cdr:y>
    </cdr:to>
    <cdr:sp>
      <cdr:nvSpPr>
        <cdr:cNvPr id="4" name="TextBox 4"/>
        <cdr:cNvSpPr txBox="1">
          <a:spLocks noChangeArrowheads="1"/>
        </cdr:cNvSpPr>
      </cdr:nvSpPr>
      <cdr:spPr>
        <a:xfrm>
          <a:off x="7210425" y="270510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0.832</cdr:x>
      <cdr:y>0.50025</cdr:y>
    </cdr:from>
    <cdr:to>
      <cdr:x>0.85025</cdr:x>
      <cdr:y>0.5325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0425" y="296227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0.832</cdr:x>
      <cdr:y>0.42525</cdr:y>
    </cdr:from>
    <cdr:to>
      <cdr:x>0.85025</cdr:x>
      <cdr:y>0.4575</cdr:y>
    </cdr:to>
    <cdr:sp>
      <cdr:nvSpPr>
        <cdr:cNvPr id="6" name="TextBox 6"/>
        <cdr:cNvSpPr txBox="1">
          <a:spLocks noChangeArrowheads="1"/>
        </cdr:cNvSpPr>
      </cdr:nvSpPr>
      <cdr:spPr>
        <a:xfrm>
          <a:off x="7210425" y="251460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1" ySplit="1" topLeftCell="B7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83" sqref="N83"/>
    </sheetView>
  </sheetViews>
  <sheetFormatPr defaultColWidth="11.421875" defaultRowHeight="12.75"/>
  <cols>
    <col min="1" max="1" width="12.00390625" style="5" customWidth="1"/>
    <col min="2" max="2" width="9.421875" style="8" customWidth="1"/>
    <col min="3" max="3" width="9.00390625" style="1" customWidth="1"/>
    <col min="4" max="4" width="8.7109375" style="8" customWidth="1"/>
    <col min="5" max="5" width="9.00390625" style="1" customWidth="1"/>
    <col min="6" max="6" width="8.7109375" style="8" customWidth="1"/>
    <col min="7" max="7" width="9.140625" style="1" customWidth="1"/>
    <col min="8" max="8" width="9.00390625" style="8" customWidth="1"/>
    <col min="9" max="9" width="8.8515625" style="1" bestFit="1" customWidth="1"/>
    <col min="10" max="10" width="8.8515625" style="8" customWidth="1"/>
    <col min="11" max="11" width="8.8515625" style="1" bestFit="1" customWidth="1"/>
    <col min="12" max="12" width="8.8515625" style="8" customWidth="1"/>
    <col min="13" max="13" width="8.8515625" style="1" bestFit="1" customWidth="1"/>
    <col min="14" max="14" width="5.140625" style="6" customWidth="1"/>
    <col min="15" max="15" width="4.7109375" style="6" customWidth="1"/>
    <col min="16" max="21" width="8.8515625" style="11" customWidth="1"/>
    <col min="22" max="16384" width="8.8515625" style="0" customWidth="1"/>
  </cols>
  <sheetData>
    <row r="1" spans="1:21" s="2" customFormat="1" ht="12">
      <c r="A1" s="4" t="s">
        <v>0</v>
      </c>
      <c r="B1" s="7" t="s">
        <v>1</v>
      </c>
      <c r="C1" s="3" t="s">
        <v>2</v>
      </c>
      <c r="D1" s="7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9" t="s">
        <v>13</v>
      </c>
      <c r="O1" s="9" t="s">
        <v>14</v>
      </c>
      <c r="P1" s="10"/>
      <c r="Q1" s="10"/>
      <c r="R1" s="10"/>
      <c r="S1" s="10"/>
      <c r="T1" s="10"/>
      <c r="U1" s="10"/>
    </row>
    <row r="2" spans="1:21" ht="12">
      <c r="A2" s="5">
        <v>36434.84375</v>
      </c>
      <c r="B2" s="8">
        <v>0</v>
      </c>
      <c r="C2" s="1">
        <f>B2/0.0000052</f>
        <v>0</v>
      </c>
      <c r="D2" s="8">
        <v>0</v>
      </c>
      <c r="E2" s="1">
        <f>D2/0.00001557</f>
        <v>0</v>
      </c>
      <c r="F2" s="8">
        <v>0</v>
      </c>
      <c r="G2" s="1">
        <f>F2/0.00006228</f>
        <v>0</v>
      </c>
      <c r="H2" s="8">
        <v>0</v>
      </c>
      <c r="I2" s="1">
        <f>H2/0.0001038</f>
        <v>0</v>
      </c>
      <c r="J2" s="8">
        <v>0</v>
      </c>
      <c r="K2" s="1">
        <f>J2/0.0001453</f>
        <v>0</v>
      </c>
      <c r="L2" s="8">
        <v>0</v>
      </c>
      <c r="M2" s="1">
        <f>L2/0.0001868</f>
        <v>0</v>
      </c>
      <c r="N2" s="6">
        <v>4.8</v>
      </c>
      <c r="O2" s="6">
        <v>3.9</v>
      </c>
      <c r="P2" s="11">
        <f>(C3-C2)/(($A3-$A2)*1440)</f>
        <v>10371794874.209743</v>
      </c>
      <c r="Q2" s="11">
        <f>(E3-E2)/(($A3-$A2)*1440)</f>
        <v>10704345966.953873</v>
      </c>
      <c r="R2" s="11">
        <f>(G3-G2)/(($A3-$A2)*1440)</f>
        <v>10843502464.524273</v>
      </c>
      <c r="S2" s="11">
        <f>(I3-I2)/(($A3-$A2)*1440)</f>
        <v>10911368017.95476</v>
      </c>
      <c r="T2" s="11">
        <f>(K3-K2)/(($A3-$A2)*1440)</f>
        <v>10828171601.511724</v>
      </c>
      <c r="U2" s="11">
        <f>(M3-M2)/(($A3-$A2)*1440)</f>
        <v>9814418274.947481</v>
      </c>
    </row>
    <row r="3" spans="1:21" ht="12">
      <c r="A3" s="5">
        <v>36434.854166666664</v>
      </c>
      <c r="B3" s="8">
        <v>809000</v>
      </c>
      <c r="C3" s="1">
        <f aca="true" t="shared" si="0" ref="C3:C23">B3/0.0000052</f>
        <v>155576923076.92307</v>
      </c>
      <c r="D3" s="8">
        <v>2500000</v>
      </c>
      <c r="E3" s="1">
        <f>D3/0.00001557</f>
        <v>160565189466.92358</v>
      </c>
      <c r="F3" s="8">
        <v>10130000</v>
      </c>
      <c r="G3" s="1">
        <f aca="true" t="shared" si="1" ref="G3:G61">F3/0.00006228</f>
        <v>162652536929.9936</v>
      </c>
      <c r="H3" s="8">
        <v>16989000</v>
      </c>
      <c r="I3" s="1">
        <f aca="true" t="shared" si="2" ref="I3:I61">H3/0.0001038</f>
        <v>163670520231.21387</v>
      </c>
      <c r="J3" s="8">
        <v>23600000</v>
      </c>
      <c r="K3" s="1">
        <f aca="true" t="shared" si="3" ref="K3:K61">J3/0.0001453</f>
        <v>162422573984.85892</v>
      </c>
      <c r="L3" s="8">
        <v>27500000</v>
      </c>
      <c r="M3" s="1">
        <f aca="true" t="shared" si="4" ref="M3:M61">L3/0.0001868</f>
        <v>147216274089.93576</v>
      </c>
      <c r="N3" s="6">
        <v>5.1</v>
      </c>
      <c r="O3" s="6">
        <v>4.1</v>
      </c>
      <c r="P3" s="11">
        <f aca="true" t="shared" si="5" ref="P3:P66">(C4-C3)/(($A4-$A3)*1440)</f>
        <v>10903863601.430138</v>
      </c>
      <c r="Q3" s="11">
        <f aca="true" t="shared" si="6" ref="Q3:Q66">(E4-E3)/(($A4-$A3)*1440)</f>
        <v>11325216152.202593</v>
      </c>
      <c r="R3" s="11">
        <f aca="true" t="shared" si="7" ref="R3:R66">(G4-G3)/(($A4-$A3)*1440)</f>
        <v>11705221041.99767</v>
      </c>
      <c r="S3" s="11">
        <f aca="true" t="shared" si="8" ref="S3:S66">(I4-I3)/(($A4-$A3)*1440)</f>
        <v>11114661330.16684</v>
      </c>
      <c r="T3" s="11">
        <f aca="true" t="shared" si="9" ref="T3:T66">(K4-K3)/(($A4-$A3)*1440)</f>
        <v>11103481864.26889</v>
      </c>
      <c r="U3" s="11">
        <f aca="true" t="shared" si="10" ref="U3:U66">(M4-M3)/(($A4-$A3)*1440)</f>
        <v>9507509859.919373</v>
      </c>
    </row>
    <row r="4" spans="1:21" ht="12">
      <c r="A4" s="5">
        <v>36434.87499996666</v>
      </c>
      <c r="B4" s="8">
        <v>2510000</v>
      </c>
      <c r="C4" s="1">
        <f t="shared" si="0"/>
        <v>482692307692.3077</v>
      </c>
      <c r="D4" s="8">
        <v>7790000</v>
      </c>
      <c r="E4" s="1">
        <f>D4/0.00001557</f>
        <v>500321130378.9339</v>
      </c>
      <c r="F4" s="8">
        <v>32000000</v>
      </c>
      <c r="G4" s="1">
        <f t="shared" si="1"/>
        <v>513808606294.15546</v>
      </c>
      <c r="H4" s="8">
        <v>51600000</v>
      </c>
      <c r="I4" s="1">
        <f t="shared" si="2"/>
        <v>497109826589.59534</v>
      </c>
      <c r="J4" s="8">
        <v>72000000</v>
      </c>
      <c r="K4" s="1">
        <f t="shared" si="3"/>
        <v>495526496902.95935</v>
      </c>
      <c r="L4" s="8">
        <v>80780000</v>
      </c>
      <c r="M4" s="1">
        <f t="shared" si="4"/>
        <v>432441113490.3641</v>
      </c>
      <c r="N4" s="6">
        <v>5.2</v>
      </c>
      <c r="O4" s="6">
        <v>4.3</v>
      </c>
      <c r="P4" s="11">
        <f t="shared" si="5"/>
        <v>10576939997.693298</v>
      </c>
      <c r="Q4" s="11">
        <f t="shared" si="6"/>
        <v>46264257271.00646</v>
      </c>
      <c r="R4" s="11">
        <f t="shared" si="7"/>
        <v>9633926780.172562</v>
      </c>
      <c r="S4" s="11">
        <f t="shared" si="8"/>
        <v>10051396940.646706</v>
      </c>
      <c r="T4" s="11">
        <f t="shared" si="9"/>
        <v>9337018837.147009</v>
      </c>
      <c r="U4" s="11">
        <f t="shared" si="10"/>
        <v>8675959632.65463</v>
      </c>
    </row>
    <row r="5" spans="1:21" ht="12">
      <c r="A5" s="5">
        <v>36434.895833266666</v>
      </c>
      <c r="B5" s="8">
        <v>4160000</v>
      </c>
      <c r="C5" s="1">
        <f t="shared" si="0"/>
        <v>800000000000</v>
      </c>
      <c r="D5" s="8">
        <v>29400000</v>
      </c>
      <c r="E5" s="1">
        <f>D5/0.00001557</f>
        <v>1888246628131.0215</v>
      </c>
      <c r="F5" s="8">
        <v>50000000</v>
      </c>
      <c r="G5" s="1">
        <f t="shared" si="1"/>
        <v>802825947334.6179</v>
      </c>
      <c r="H5" s="8">
        <v>82900000</v>
      </c>
      <c r="I5" s="1">
        <f t="shared" si="2"/>
        <v>798651252408.4778</v>
      </c>
      <c r="J5" s="8">
        <v>112700000</v>
      </c>
      <c r="K5" s="1">
        <f t="shared" si="3"/>
        <v>775636613902.2711</v>
      </c>
      <c r="L5" s="8">
        <v>129400000</v>
      </c>
      <c r="M5" s="1">
        <f t="shared" si="4"/>
        <v>692719486081.3705</v>
      </c>
      <c r="N5" s="6">
        <v>5.4</v>
      </c>
      <c r="O5" s="6">
        <v>4.4</v>
      </c>
      <c r="P5" s="11">
        <f t="shared" si="5"/>
        <v>9166681334.535624</v>
      </c>
      <c r="Q5" s="11">
        <f t="shared" si="6"/>
        <v>9205752259.824408</v>
      </c>
      <c r="R5" s="11">
        <f t="shared" si="7"/>
        <v>9205752259.824417</v>
      </c>
      <c r="S5" s="11">
        <f t="shared" si="8"/>
        <v>9023778087.246489</v>
      </c>
      <c r="T5" s="11">
        <f t="shared" si="9"/>
        <v>8786432962.840876</v>
      </c>
      <c r="U5" s="11">
        <f t="shared" si="10"/>
        <v>7958613734.091667</v>
      </c>
    </row>
    <row r="6" spans="1:21" ht="12">
      <c r="A6" s="5">
        <v>36434.91666656666</v>
      </c>
      <c r="B6" s="8">
        <v>5590000</v>
      </c>
      <c r="C6" s="1">
        <f t="shared" si="0"/>
        <v>1075000000000</v>
      </c>
      <c r="D6" s="8">
        <v>33700000</v>
      </c>
      <c r="E6" s="1">
        <f>D6/0.00001557</f>
        <v>2164418754014.13</v>
      </c>
      <c r="F6" s="8">
        <v>67200000</v>
      </c>
      <c r="G6" s="1">
        <f t="shared" si="1"/>
        <v>1078998073217.7266</v>
      </c>
      <c r="H6" s="8">
        <v>111000000</v>
      </c>
      <c r="I6" s="1">
        <f t="shared" si="2"/>
        <v>1069364161849.7109</v>
      </c>
      <c r="J6" s="8">
        <v>151000000</v>
      </c>
      <c r="K6" s="1">
        <f t="shared" si="3"/>
        <v>1039229181004.8175</v>
      </c>
      <c r="L6" s="8">
        <v>174000000</v>
      </c>
      <c r="M6" s="1">
        <f t="shared" si="4"/>
        <v>931477516059.9573</v>
      </c>
      <c r="N6" s="6">
        <v>5.5</v>
      </c>
      <c r="O6" s="6">
        <v>4.4</v>
      </c>
      <c r="P6" s="11">
        <f t="shared" si="5"/>
        <v>116089929348.55954</v>
      </c>
      <c r="Q6" s="11">
        <f t="shared" si="6"/>
        <v>8991664997.968033</v>
      </c>
      <c r="R6" s="11">
        <f t="shared" si="7"/>
        <v>8777577736.111649</v>
      </c>
      <c r="S6" s="11">
        <f t="shared" si="8"/>
        <v>8991664997.968033</v>
      </c>
      <c r="T6" s="11">
        <f t="shared" si="9"/>
        <v>8488198945.82539</v>
      </c>
      <c r="U6" s="11">
        <f t="shared" si="10"/>
        <v>7494658673.359867</v>
      </c>
    </row>
    <row r="7" spans="1:21" ht="12">
      <c r="A7" s="5">
        <v>36434.93749986666</v>
      </c>
      <c r="B7" s="8">
        <v>23700000</v>
      </c>
      <c r="C7" s="1">
        <f t="shared" si="0"/>
        <v>4557692307692.308</v>
      </c>
      <c r="D7" s="8">
        <v>37900000</v>
      </c>
      <c r="E7" s="1">
        <f aca="true" t="shared" si="11" ref="E7:E61">D7/0.00001557</f>
        <v>2434168272318.5615</v>
      </c>
      <c r="F7" s="8">
        <v>83600000</v>
      </c>
      <c r="G7" s="1">
        <f t="shared" si="1"/>
        <v>1342324983943.4812</v>
      </c>
      <c r="H7" s="8">
        <v>139000000</v>
      </c>
      <c r="I7" s="1">
        <f t="shared" si="2"/>
        <v>1339113680154.1426</v>
      </c>
      <c r="J7" s="8">
        <v>188000000</v>
      </c>
      <c r="K7" s="1">
        <f t="shared" si="3"/>
        <v>1293874741913.2827</v>
      </c>
      <c r="L7" s="8">
        <v>216000000</v>
      </c>
      <c r="M7" s="1">
        <f t="shared" si="4"/>
        <v>1156316916488.223</v>
      </c>
      <c r="N7" s="6">
        <v>5.5</v>
      </c>
      <c r="O7" s="6">
        <v>4.5</v>
      </c>
      <c r="P7" s="11">
        <f t="shared" si="5"/>
        <v>6610537258.204626</v>
      </c>
      <c r="Q7" s="11">
        <f t="shared" si="6"/>
        <v>6623274324.212724</v>
      </c>
      <c r="R7" s="11">
        <f t="shared" si="7"/>
        <v>6673450644.85069</v>
      </c>
      <c r="S7" s="11">
        <f t="shared" si="8"/>
        <v>11440201105.458326</v>
      </c>
      <c r="T7" s="11">
        <f t="shared" si="9"/>
        <v>6452129214.039416</v>
      </c>
      <c r="U7" s="11">
        <f t="shared" si="10"/>
        <v>5687867370.306482</v>
      </c>
    </row>
    <row r="8" spans="1:21" ht="12">
      <c r="A8" s="5">
        <v>36434.95972222222</v>
      </c>
      <c r="B8" s="8">
        <v>24800000</v>
      </c>
      <c r="C8" s="1">
        <f t="shared" si="0"/>
        <v>4769230769230.77</v>
      </c>
      <c r="D8" s="8">
        <v>41200000</v>
      </c>
      <c r="E8" s="1">
        <f t="shared" si="11"/>
        <v>2646114322414.901</v>
      </c>
      <c r="F8" s="8">
        <v>96900000</v>
      </c>
      <c r="G8" s="1">
        <f t="shared" si="1"/>
        <v>1555876685934.4895</v>
      </c>
      <c r="H8" s="8">
        <v>177000000</v>
      </c>
      <c r="I8" s="1">
        <f t="shared" si="2"/>
        <v>1705202312138.7283</v>
      </c>
      <c r="J8" s="8">
        <v>218000000</v>
      </c>
      <c r="K8" s="1">
        <f t="shared" si="3"/>
        <v>1500344115622.849</v>
      </c>
      <c r="L8" s="8">
        <v>250000000</v>
      </c>
      <c r="M8" s="1">
        <f t="shared" si="4"/>
        <v>1338329764453.9617</v>
      </c>
      <c r="N8" s="6">
        <v>5.6</v>
      </c>
      <c r="O8" s="6">
        <v>4.6</v>
      </c>
      <c r="P8" s="11">
        <f t="shared" si="5"/>
        <v>7554945055.761723</v>
      </c>
      <c r="Q8" s="11">
        <f t="shared" si="6"/>
        <v>7340122947.852828</v>
      </c>
      <c r="R8" s="11">
        <f t="shared" si="7"/>
        <v>6938709974.142129</v>
      </c>
      <c r="S8" s="11">
        <f t="shared" si="8"/>
        <v>7225433526.792631</v>
      </c>
      <c r="T8" s="11">
        <f t="shared" si="9"/>
        <v>6882312457.729529</v>
      </c>
      <c r="U8" s="11">
        <f t="shared" si="10"/>
        <v>6118078923.879469</v>
      </c>
    </row>
    <row r="9" spans="1:21" ht="12">
      <c r="A9" s="5">
        <v>36434.979166666664</v>
      </c>
      <c r="B9" s="8">
        <v>25900000</v>
      </c>
      <c r="C9" s="1">
        <f t="shared" si="0"/>
        <v>4980769230769.23</v>
      </c>
      <c r="D9" s="8">
        <v>44400000</v>
      </c>
      <c r="E9" s="1">
        <f t="shared" si="11"/>
        <v>2851637764932.563</v>
      </c>
      <c r="F9" s="8">
        <v>109000000</v>
      </c>
      <c r="G9" s="1">
        <f t="shared" si="1"/>
        <v>1750160565189.467</v>
      </c>
      <c r="H9" s="8">
        <v>198000000</v>
      </c>
      <c r="I9" s="1">
        <f t="shared" si="2"/>
        <v>1907514450867.052</v>
      </c>
      <c r="J9" s="8">
        <v>246000000</v>
      </c>
      <c r="K9" s="1">
        <f t="shared" si="3"/>
        <v>1693048864418.4446</v>
      </c>
      <c r="L9" s="8">
        <v>282000000</v>
      </c>
      <c r="M9" s="1">
        <f t="shared" si="4"/>
        <v>1509635974304.0686</v>
      </c>
      <c r="N9" s="6">
        <v>5.7</v>
      </c>
      <c r="O9" s="6">
        <v>46</v>
      </c>
      <c r="P9" s="11">
        <f t="shared" si="5"/>
        <v>5128262563.989193</v>
      </c>
      <c r="Q9" s="11">
        <f t="shared" si="6"/>
        <v>5352232926.4498415</v>
      </c>
      <c r="R9" s="11">
        <f t="shared" si="7"/>
        <v>5352232926.449849</v>
      </c>
      <c r="S9" s="11">
        <f t="shared" si="8"/>
        <v>5138143609.391853</v>
      </c>
      <c r="T9" s="11">
        <f t="shared" si="9"/>
        <v>5047085661.737452</v>
      </c>
      <c r="U9" s="11">
        <f t="shared" si="10"/>
        <v>4461149179.059112</v>
      </c>
    </row>
    <row r="10" spans="1:21" ht="12">
      <c r="A10" s="5">
        <v>36434.99999976667</v>
      </c>
      <c r="B10" s="8">
        <v>26700000</v>
      </c>
      <c r="C10" s="1">
        <f t="shared" si="0"/>
        <v>5134615384615.385</v>
      </c>
      <c r="D10" s="8">
        <v>46900000</v>
      </c>
      <c r="E10" s="1">
        <f t="shared" si="11"/>
        <v>3012202954399.4863</v>
      </c>
      <c r="F10" s="8">
        <v>119000000</v>
      </c>
      <c r="G10" s="1">
        <f t="shared" si="1"/>
        <v>1910725754656.3906</v>
      </c>
      <c r="H10" s="8">
        <v>214000000</v>
      </c>
      <c r="I10" s="1">
        <f t="shared" si="2"/>
        <v>2061657032755.2986</v>
      </c>
      <c r="J10" s="8">
        <v>268000000</v>
      </c>
      <c r="K10" s="1">
        <f t="shared" si="3"/>
        <v>1844459738472.1265</v>
      </c>
      <c r="L10" s="8">
        <v>307000000</v>
      </c>
      <c r="M10" s="1">
        <f t="shared" si="4"/>
        <v>1643468950749.4648</v>
      </c>
      <c r="N10" s="6">
        <v>5.6</v>
      </c>
      <c r="O10" s="6">
        <v>4.7</v>
      </c>
      <c r="P10" s="11">
        <f t="shared" si="5"/>
        <v>5366684361.559428</v>
      </c>
      <c r="Q10" s="11">
        <f t="shared" si="6"/>
        <v>5078301194.196684</v>
      </c>
      <c r="R10" s="11">
        <f t="shared" si="7"/>
        <v>5227662994.026</v>
      </c>
      <c r="S10" s="11">
        <f t="shared" si="8"/>
        <v>5152982094.111344</v>
      </c>
      <c r="T10" s="11">
        <f t="shared" si="9"/>
        <v>4801575822.455104</v>
      </c>
      <c r="U10" s="11">
        <f t="shared" si="10"/>
        <v>6349235781.074065</v>
      </c>
    </row>
    <row r="11" spans="1:21" ht="12">
      <c r="A11" s="5">
        <v>36435.029861111114</v>
      </c>
      <c r="B11" s="8">
        <v>27900000</v>
      </c>
      <c r="C11" s="1">
        <f t="shared" si="0"/>
        <v>5365384615384.615</v>
      </c>
      <c r="D11" s="8">
        <v>50300000</v>
      </c>
      <c r="E11" s="1">
        <f t="shared" si="11"/>
        <v>3230571612074.5024</v>
      </c>
      <c r="F11" s="8">
        <v>133000000</v>
      </c>
      <c r="G11" s="1">
        <f t="shared" si="1"/>
        <v>2135517019910.0837</v>
      </c>
      <c r="H11" s="8">
        <v>237000000</v>
      </c>
      <c r="I11" s="1">
        <f t="shared" si="2"/>
        <v>2283236994219.6533</v>
      </c>
      <c r="J11" s="8">
        <v>298000000</v>
      </c>
      <c r="K11" s="1">
        <f t="shared" si="3"/>
        <v>2050929112181.6929</v>
      </c>
      <c r="L11" s="8">
        <v>358000000</v>
      </c>
      <c r="M11" s="1">
        <f t="shared" si="4"/>
        <v>1916488222698.073</v>
      </c>
      <c r="N11" s="6">
        <v>4.5</v>
      </c>
      <c r="O11" s="6">
        <v>4.8</v>
      </c>
      <c r="P11" s="11">
        <f t="shared" si="5"/>
        <v>3393751401.727188</v>
      </c>
      <c r="Q11" s="11">
        <f t="shared" si="6"/>
        <v>4533720562.358754</v>
      </c>
      <c r="R11" s="11">
        <f t="shared" si="7"/>
        <v>3778100468.632276</v>
      </c>
      <c r="S11" s="11">
        <f t="shared" si="8"/>
        <v>3967005492.063899</v>
      </c>
      <c r="T11" s="11">
        <f t="shared" si="9"/>
        <v>4453374172.489</v>
      </c>
      <c r="U11" s="11">
        <f t="shared" si="10"/>
        <v>3778909483.721921</v>
      </c>
    </row>
    <row r="12" spans="1:21" ht="12">
      <c r="A12" s="5">
        <v>36435.04166636666</v>
      </c>
      <c r="B12" s="8">
        <v>28200000</v>
      </c>
      <c r="C12" s="1">
        <f t="shared" si="0"/>
        <v>5423076923076.923</v>
      </c>
      <c r="D12" s="8">
        <v>51500000</v>
      </c>
      <c r="E12" s="1">
        <f t="shared" si="11"/>
        <v>3307642903018.626</v>
      </c>
      <c r="F12" s="8">
        <v>137000000</v>
      </c>
      <c r="G12" s="1">
        <f t="shared" si="1"/>
        <v>2199743095696.853</v>
      </c>
      <c r="H12" s="8">
        <v>244000000</v>
      </c>
      <c r="I12" s="1">
        <f t="shared" si="2"/>
        <v>2350674373795.761</v>
      </c>
      <c r="J12" s="8">
        <v>309000000</v>
      </c>
      <c r="K12" s="1">
        <f t="shared" si="3"/>
        <v>2126634549208.534</v>
      </c>
      <c r="L12" s="8">
        <v>370000000</v>
      </c>
      <c r="M12" s="1">
        <f t="shared" si="4"/>
        <v>1980728051391.863</v>
      </c>
      <c r="N12" s="6">
        <v>4.5</v>
      </c>
      <c r="O12" s="6">
        <v>4.8</v>
      </c>
      <c r="P12" s="11">
        <f t="shared" si="5"/>
        <v>4487186665.688071</v>
      </c>
      <c r="Q12" s="11">
        <f t="shared" si="6"/>
        <v>4067657973.8506336</v>
      </c>
      <c r="R12" s="11">
        <f t="shared" si="7"/>
        <v>13380453861.350784</v>
      </c>
      <c r="S12" s="11">
        <f t="shared" si="8"/>
        <v>4174701604.741437</v>
      </c>
      <c r="T12" s="11">
        <f t="shared" si="9"/>
        <v>3899983298.071227</v>
      </c>
      <c r="U12" s="11">
        <f t="shared" si="10"/>
        <v>3568885081.3058944</v>
      </c>
    </row>
    <row r="13" spans="1:21" ht="12">
      <c r="A13" s="5">
        <v>36435.06249966667</v>
      </c>
      <c r="B13" s="8">
        <v>28900000</v>
      </c>
      <c r="C13" s="1">
        <f t="shared" si="0"/>
        <v>5557692307692.308</v>
      </c>
      <c r="D13" s="8">
        <v>53400000</v>
      </c>
      <c r="E13" s="1">
        <f t="shared" si="11"/>
        <v>3429672447013.488</v>
      </c>
      <c r="F13" s="8">
        <v>162000000</v>
      </c>
      <c r="G13" s="1">
        <f t="shared" si="1"/>
        <v>2601156069364.162</v>
      </c>
      <c r="H13" s="8">
        <v>257000000</v>
      </c>
      <c r="I13" s="1">
        <f t="shared" si="2"/>
        <v>2475915221579.9614</v>
      </c>
      <c r="J13" s="8">
        <v>326000000</v>
      </c>
      <c r="K13" s="1">
        <f t="shared" si="3"/>
        <v>2243633860977.288</v>
      </c>
      <c r="L13" s="8">
        <v>390000000</v>
      </c>
      <c r="M13" s="1">
        <f t="shared" si="4"/>
        <v>2087794432548.18</v>
      </c>
      <c r="N13" s="6">
        <v>4.6</v>
      </c>
      <c r="O13" s="6">
        <v>4.9</v>
      </c>
      <c r="P13" s="11">
        <f t="shared" si="5"/>
        <v>4487186667.255205</v>
      </c>
      <c r="Q13" s="11">
        <f t="shared" si="6"/>
        <v>4495832498.984016</v>
      </c>
      <c r="R13" s="11">
        <f t="shared" si="7"/>
        <v>4281745237.1276407</v>
      </c>
      <c r="S13" s="11">
        <f t="shared" si="8"/>
        <v>4174701606.1994367</v>
      </c>
      <c r="T13" s="11">
        <f t="shared" si="9"/>
        <v>4129394081.752906</v>
      </c>
      <c r="U13" s="11">
        <f t="shared" si="10"/>
        <v>3568885082.552315</v>
      </c>
    </row>
    <row r="14" spans="1:21" ht="12">
      <c r="A14" s="5">
        <v>36435.083332966664</v>
      </c>
      <c r="B14" s="8">
        <v>29600000</v>
      </c>
      <c r="C14" s="1">
        <f t="shared" si="0"/>
        <v>5692307692307.692</v>
      </c>
      <c r="D14" s="8">
        <v>55500000</v>
      </c>
      <c r="E14" s="1">
        <f t="shared" si="11"/>
        <v>3564547206165.7036</v>
      </c>
      <c r="F14" s="8">
        <v>170000000</v>
      </c>
      <c r="G14" s="1">
        <f t="shared" si="1"/>
        <v>2729608220937.701</v>
      </c>
      <c r="H14" s="8">
        <v>270000000</v>
      </c>
      <c r="I14" s="1">
        <f t="shared" si="2"/>
        <v>2601156069364.1616</v>
      </c>
      <c r="J14" s="8">
        <v>344000000</v>
      </c>
      <c r="K14" s="1">
        <f t="shared" si="3"/>
        <v>2367515485203.0283</v>
      </c>
      <c r="L14" s="8">
        <v>410000000</v>
      </c>
      <c r="M14" s="1">
        <f t="shared" si="4"/>
        <v>2194860813704.4968</v>
      </c>
      <c r="N14" s="6">
        <v>4.7</v>
      </c>
      <c r="O14" s="6">
        <v>4.9</v>
      </c>
      <c r="P14" s="11">
        <f t="shared" si="5"/>
        <v>3846132469.6387954</v>
      </c>
      <c r="Q14" s="11">
        <f t="shared" si="6"/>
        <v>3921149149.3190722</v>
      </c>
      <c r="R14" s="11">
        <f t="shared" si="7"/>
        <v>7402859169.835142</v>
      </c>
      <c r="S14" s="11">
        <f t="shared" si="8"/>
        <v>3853543129.503228</v>
      </c>
      <c r="T14" s="11">
        <f t="shared" si="9"/>
        <v>3767139565.2926054</v>
      </c>
      <c r="U14" s="11">
        <f t="shared" si="10"/>
        <v>3324674410.247896</v>
      </c>
    </row>
    <row r="15" spans="1:21" ht="12">
      <c r="A15" s="5">
        <v>36435.149305555555</v>
      </c>
      <c r="B15" s="8">
        <v>31500000</v>
      </c>
      <c r="C15" s="1">
        <f t="shared" si="0"/>
        <v>6057692307692.308</v>
      </c>
      <c r="D15" s="8">
        <v>61300000</v>
      </c>
      <c r="E15" s="1">
        <f t="shared" si="11"/>
        <v>3937058445728.9663</v>
      </c>
      <c r="F15" s="8">
        <v>213800000</v>
      </c>
      <c r="G15" s="1">
        <f t="shared" si="1"/>
        <v>3432883750802.826</v>
      </c>
      <c r="H15" s="8">
        <v>308000000</v>
      </c>
      <c r="I15" s="1">
        <f t="shared" si="2"/>
        <v>2967244701348.7476</v>
      </c>
      <c r="J15" s="8">
        <v>396000000</v>
      </c>
      <c r="K15" s="1">
        <f t="shared" si="3"/>
        <v>2725395732966.2764</v>
      </c>
      <c r="L15" s="8">
        <v>469000000</v>
      </c>
      <c r="M15" s="1">
        <f t="shared" si="4"/>
        <v>2510706638115.632</v>
      </c>
      <c r="N15" s="6">
        <v>4.8</v>
      </c>
      <c r="O15" s="6">
        <v>5</v>
      </c>
      <c r="P15" s="11">
        <f t="shared" si="5"/>
        <v>132311502864.86174</v>
      </c>
      <c r="Q15" s="11">
        <f t="shared" si="6"/>
        <v>3853675532.650458</v>
      </c>
      <c r="R15" s="11">
        <f t="shared" si="7"/>
        <v>1413014361.9718306</v>
      </c>
      <c r="S15" s="11">
        <f t="shared" si="8"/>
        <v>4239043085.915492</v>
      </c>
      <c r="T15" s="11">
        <f t="shared" si="9"/>
        <v>3854205976.6329303</v>
      </c>
      <c r="U15" s="11">
        <f t="shared" si="10"/>
        <v>3426222871.855398</v>
      </c>
    </row>
    <row r="16" spans="1:21" ht="12">
      <c r="A16" s="5">
        <v>36435.16666616667</v>
      </c>
      <c r="B16" s="8">
        <v>48700000</v>
      </c>
      <c r="C16" s="1">
        <f t="shared" si="0"/>
        <v>9365384615384.615</v>
      </c>
      <c r="D16" s="8">
        <v>62800000</v>
      </c>
      <c r="E16" s="1">
        <f t="shared" si="11"/>
        <v>4033397559409.1206</v>
      </c>
      <c r="F16" s="8">
        <v>216000000</v>
      </c>
      <c r="G16" s="1">
        <f t="shared" si="1"/>
        <v>3468208092485.5493</v>
      </c>
      <c r="H16" s="8">
        <v>319000000</v>
      </c>
      <c r="I16" s="1">
        <f t="shared" si="2"/>
        <v>3073217726396.917</v>
      </c>
      <c r="J16" s="8">
        <v>410000000</v>
      </c>
      <c r="K16" s="1">
        <f t="shared" si="3"/>
        <v>2821748107364.074</v>
      </c>
      <c r="L16" s="8">
        <v>485000000</v>
      </c>
      <c r="M16" s="1">
        <f t="shared" si="4"/>
        <v>2596359743040.6855</v>
      </c>
      <c r="N16" s="6">
        <v>4.6</v>
      </c>
      <c r="O16" s="6">
        <v>5</v>
      </c>
      <c r="P16" s="11">
        <f t="shared" si="5"/>
        <v>7692320001.008904</v>
      </c>
      <c r="Q16" s="11">
        <f t="shared" si="6"/>
        <v>7278966903.11698</v>
      </c>
      <c r="R16" s="11">
        <f t="shared" si="7"/>
        <v>6957836010.332417</v>
      </c>
      <c r="S16" s="11">
        <f t="shared" si="8"/>
        <v>7064879641.260604</v>
      </c>
      <c r="T16" s="11">
        <f t="shared" si="9"/>
        <v>6882323469.588155</v>
      </c>
      <c r="U16" s="11">
        <f t="shared" si="10"/>
        <v>6245548894.466556</v>
      </c>
    </row>
    <row r="17" spans="1:21" ht="12">
      <c r="A17" s="5">
        <v>36435.187499466665</v>
      </c>
      <c r="B17" s="8">
        <v>49900000</v>
      </c>
      <c r="C17" s="1">
        <f t="shared" si="0"/>
        <v>9596153846153.846</v>
      </c>
      <c r="D17" s="8">
        <v>66200000</v>
      </c>
      <c r="E17" s="1">
        <f t="shared" si="11"/>
        <v>4251766217084.1367</v>
      </c>
      <c r="F17" s="8">
        <v>229000000</v>
      </c>
      <c r="G17" s="1">
        <f t="shared" si="1"/>
        <v>3676942838792.5503</v>
      </c>
      <c r="H17" s="8">
        <v>341000000</v>
      </c>
      <c r="I17" s="1">
        <f t="shared" si="2"/>
        <v>3285163776493.2563</v>
      </c>
      <c r="J17" s="8">
        <v>440000000</v>
      </c>
      <c r="K17" s="1">
        <f t="shared" si="3"/>
        <v>3028217481073.6406</v>
      </c>
      <c r="L17" s="8">
        <v>520000000</v>
      </c>
      <c r="M17" s="1">
        <f t="shared" si="4"/>
        <v>2783725910064.24</v>
      </c>
      <c r="N17" s="6">
        <v>5</v>
      </c>
      <c r="O17" s="6">
        <v>5.2</v>
      </c>
      <c r="P17" s="11">
        <f t="shared" si="5"/>
        <v>7051293334.258152</v>
      </c>
      <c r="Q17" s="11">
        <f t="shared" si="6"/>
        <v>7493054164.9733715</v>
      </c>
      <c r="R17" s="11">
        <f t="shared" si="7"/>
        <v>7493054164.973355</v>
      </c>
      <c r="S17" s="11">
        <f t="shared" si="8"/>
        <v>7064879641.260588</v>
      </c>
      <c r="T17" s="11">
        <f t="shared" si="9"/>
        <v>7111734251.907753</v>
      </c>
      <c r="U17" s="11">
        <f t="shared" si="10"/>
        <v>6245548894.466539</v>
      </c>
    </row>
    <row r="18" spans="1:21" ht="12">
      <c r="A18" s="5">
        <v>36435.20833276666</v>
      </c>
      <c r="B18" s="8">
        <v>51000000</v>
      </c>
      <c r="C18" s="1">
        <f t="shared" si="0"/>
        <v>9807692307692.307</v>
      </c>
      <c r="D18" s="8">
        <v>69700000</v>
      </c>
      <c r="E18" s="1">
        <f t="shared" si="11"/>
        <v>4476557482337.83</v>
      </c>
      <c r="F18" s="8">
        <v>243000000</v>
      </c>
      <c r="G18" s="1">
        <f t="shared" si="1"/>
        <v>3901734104046.243</v>
      </c>
      <c r="H18" s="8">
        <v>363000000</v>
      </c>
      <c r="I18" s="1">
        <f t="shared" si="2"/>
        <v>3497109826589.595</v>
      </c>
      <c r="J18" s="8">
        <v>471000000</v>
      </c>
      <c r="K18" s="1">
        <f t="shared" si="3"/>
        <v>3241569167240.1924</v>
      </c>
      <c r="L18" s="8">
        <v>555000000</v>
      </c>
      <c r="M18" s="1">
        <f t="shared" si="4"/>
        <v>2971092077087.7944</v>
      </c>
      <c r="N18" s="6">
        <v>4.9</v>
      </c>
      <c r="O18" s="6">
        <v>5.3</v>
      </c>
      <c r="P18" s="11">
        <f t="shared" si="5"/>
        <v>8333346664.849265</v>
      </c>
      <c r="Q18" s="11">
        <f t="shared" si="6"/>
        <v>8135315947.701267</v>
      </c>
      <c r="R18" s="11">
        <f t="shared" si="7"/>
        <v>8028272316.810464</v>
      </c>
      <c r="S18" s="11">
        <f t="shared" si="8"/>
        <v>8028272316.810464</v>
      </c>
      <c r="T18" s="11">
        <f t="shared" si="9"/>
        <v>7799966596.14247</v>
      </c>
      <c r="U18" s="11">
        <f t="shared" si="10"/>
        <v>6780881654.481211</v>
      </c>
    </row>
    <row r="19" spans="1:21" ht="12">
      <c r="A19" s="5">
        <v>36435.22916606667</v>
      </c>
      <c r="B19" s="8">
        <v>52300000</v>
      </c>
      <c r="C19" s="1">
        <f t="shared" si="0"/>
        <v>10057692307692.307</v>
      </c>
      <c r="D19" s="8">
        <v>73500000</v>
      </c>
      <c r="E19" s="1">
        <f t="shared" si="11"/>
        <v>4720616570327.554</v>
      </c>
      <c r="F19" s="8">
        <v>258000000</v>
      </c>
      <c r="G19" s="1">
        <f t="shared" si="1"/>
        <v>4142581888246.6284</v>
      </c>
      <c r="H19" s="8">
        <v>388000000</v>
      </c>
      <c r="I19" s="1">
        <f t="shared" si="2"/>
        <v>3737957610789.9805</v>
      </c>
      <c r="J19" s="8">
        <v>505000000</v>
      </c>
      <c r="K19" s="1">
        <f t="shared" si="3"/>
        <v>3475567790777.701</v>
      </c>
      <c r="L19" s="8">
        <v>593000000</v>
      </c>
      <c r="M19" s="1">
        <f t="shared" si="4"/>
        <v>3174518201284.797</v>
      </c>
      <c r="N19" s="6">
        <v>4.9</v>
      </c>
      <c r="O19" s="6">
        <v>5.3</v>
      </c>
      <c r="P19" s="11">
        <f t="shared" si="5"/>
        <v>7051293334.258217</v>
      </c>
      <c r="Q19" s="11">
        <f t="shared" si="6"/>
        <v>7278966903.116963</v>
      </c>
      <c r="R19" s="11">
        <f t="shared" si="7"/>
        <v>6957836010.332417</v>
      </c>
      <c r="S19" s="11">
        <f t="shared" si="8"/>
        <v>7064879641.260604</v>
      </c>
      <c r="T19" s="11">
        <f t="shared" si="9"/>
        <v>6652912687.268539</v>
      </c>
      <c r="U19" s="11">
        <f t="shared" si="10"/>
        <v>6245548894.466556</v>
      </c>
    </row>
    <row r="20" spans="1:21" ht="12">
      <c r="A20" s="5">
        <v>36435.249999366664</v>
      </c>
      <c r="B20" s="8">
        <v>53400000</v>
      </c>
      <c r="C20" s="1">
        <f t="shared" si="0"/>
        <v>10269230769230.77</v>
      </c>
      <c r="D20" s="8">
        <v>76900000</v>
      </c>
      <c r="E20" s="1">
        <f t="shared" si="11"/>
        <v>4938985228002.569</v>
      </c>
      <c r="F20" s="8">
        <v>271000000</v>
      </c>
      <c r="G20" s="1">
        <f t="shared" si="1"/>
        <v>4351316634553.6294</v>
      </c>
      <c r="H20" s="8">
        <v>410000000</v>
      </c>
      <c r="I20" s="1">
        <f t="shared" si="2"/>
        <v>3949903660886.32</v>
      </c>
      <c r="J20" s="8">
        <v>534000000</v>
      </c>
      <c r="K20" s="1">
        <f t="shared" si="3"/>
        <v>3675154852030.2817</v>
      </c>
      <c r="L20" s="8">
        <v>628000000</v>
      </c>
      <c r="M20" s="1">
        <f t="shared" si="4"/>
        <v>3361884368308.3516</v>
      </c>
      <c r="N20" s="6">
        <v>5</v>
      </c>
      <c r="O20" s="6">
        <v>5.3</v>
      </c>
      <c r="P20" s="11">
        <f t="shared" si="5"/>
        <v>8333346667.759658</v>
      </c>
      <c r="Q20" s="11">
        <f t="shared" si="6"/>
        <v>8135315950.542499</v>
      </c>
      <c r="R20" s="11">
        <f t="shared" si="7"/>
        <v>8028272319.61431</v>
      </c>
      <c r="S20" s="11">
        <f t="shared" si="8"/>
        <v>8028272319.61431</v>
      </c>
      <c r="T20" s="11">
        <f t="shared" si="9"/>
        <v>8029377381.18618</v>
      </c>
      <c r="U20" s="11">
        <f t="shared" si="10"/>
        <v>6780881656.849394</v>
      </c>
    </row>
    <row r="21" spans="1:21" ht="12">
      <c r="A21" s="5">
        <v>36435.27083266666</v>
      </c>
      <c r="B21" s="8">
        <v>54700000</v>
      </c>
      <c r="C21" s="1">
        <f t="shared" si="0"/>
        <v>10519230769230.77</v>
      </c>
      <c r="D21" s="8">
        <v>80700000</v>
      </c>
      <c r="E21" s="1">
        <f t="shared" si="11"/>
        <v>5183044315992.293</v>
      </c>
      <c r="F21" s="8">
        <v>286000000</v>
      </c>
      <c r="G21" s="1">
        <f t="shared" si="1"/>
        <v>4592164418754.015</v>
      </c>
      <c r="H21" s="8">
        <v>435000000</v>
      </c>
      <c r="I21" s="1">
        <f t="shared" si="2"/>
        <v>4190751445086.705</v>
      </c>
      <c r="J21" s="8">
        <v>569000000</v>
      </c>
      <c r="K21" s="1">
        <f t="shared" si="3"/>
        <v>3916035788024.776</v>
      </c>
      <c r="L21" s="8">
        <v>666000000</v>
      </c>
      <c r="M21" s="1">
        <f t="shared" si="4"/>
        <v>3565310492505.3535</v>
      </c>
      <c r="N21" s="6">
        <v>5</v>
      </c>
      <c r="O21" s="6">
        <v>5.3</v>
      </c>
      <c r="P21" s="11">
        <f t="shared" si="5"/>
        <v>7692319998.322389</v>
      </c>
      <c r="Q21" s="11">
        <f t="shared" si="6"/>
        <v>7921228685.919694</v>
      </c>
      <c r="R21" s="11">
        <f t="shared" si="7"/>
        <v>8028272316.81048</v>
      </c>
      <c r="S21" s="11">
        <f t="shared" si="8"/>
        <v>8028272316.81048</v>
      </c>
      <c r="T21" s="11">
        <f t="shared" si="9"/>
        <v>7341145031.663499</v>
      </c>
      <c r="U21" s="11">
        <f t="shared" si="10"/>
        <v>6780881654.481211</v>
      </c>
    </row>
    <row r="22" spans="1:21" ht="12">
      <c r="A22" s="5">
        <v>36435.291665966666</v>
      </c>
      <c r="B22" s="8">
        <v>55900000</v>
      </c>
      <c r="C22" s="1">
        <f t="shared" si="0"/>
        <v>10750000000000</v>
      </c>
      <c r="D22" s="8">
        <v>84400000</v>
      </c>
      <c r="E22" s="1">
        <f t="shared" si="11"/>
        <v>5420680796403.341</v>
      </c>
      <c r="F22" s="8">
        <v>301000000</v>
      </c>
      <c r="G22" s="1">
        <f t="shared" si="1"/>
        <v>4833012202954.4</v>
      </c>
      <c r="H22" s="8">
        <v>460000000</v>
      </c>
      <c r="I22" s="1">
        <f t="shared" si="2"/>
        <v>4431599229287.091</v>
      </c>
      <c r="J22" s="8">
        <v>601000000</v>
      </c>
      <c r="K22" s="1">
        <f t="shared" si="3"/>
        <v>4136269786648.3135</v>
      </c>
      <c r="L22" s="8">
        <v>704000000</v>
      </c>
      <c r="M22" s="1">
        <f t="shared" si="4"/>
        <v>3768736616702.356</v>
      </c>
      <c r="N22" s="6">
        <v>5</v>
      </c>
      <c r="O22" s="6">
        <v>5.3</v>
      </c>
      <c r="P22" s="11">
        <f t="shared" si="5"/>
        <v>7692320001.008904</v>
      </c>
      <c r="Q22" s="11">
        <f t="shared" si="6"/>
        <v>8349403212.398873</v>
      </c>
      <c r="R22" s="11">
        <f t="shared" si="7"/>
        <v>8028272319.614294</v>
      </c>
      <c r="S22" s="11">
        <f t="shared" si="8"/>
        <v>8028272319.614294</v>
      </c>
      <c r="T22" s="11">
        <f t="shared" si="9"/>
        <v>8029377381.18618</v>
      </c>
      <c r="U22" s="11">
        <f t="shared" si="10"/>
        <v>7137770165.10463</v>
      </c>
    </row>
    <row r="23" spans="1:21" ht="12">
      <c r="A23" s="5">
        <v>36435.31249926666</v>
      </c>
      <c r="B23" s="8">
        <v>57100000</v>
      </c>
      <c r="C23" s="1">
        <f t="shared" si="0"/>
        <v>10980769230769.23</v>
      </c>
      <c r="D23" s="8">
        <v>88300000</v>
      </c>
      <c r="E23" s="1">
        <f t="shared" si="11"/>
        <v>5671162491971.741</v>
      </c>
      <c r="F23" s="8">
        <v>316000000</v>
      </c>
      <c r="G23" s="1">
        <f t="shared" si="1"/>
        <v>5073859987154.785</v>
      </c>
      <c r="H23" s="8">
        <v>485000000</v>
      </c>
      <c r="I23" s="1">
        <f t="shared" si="2"/>
        <v>4672447013487.476</v>
      </c>
      <c r="J23" s="8">
        <v>636000000</v>
      </c>
      <c r="K23" s="1">
        <f t="shared" si="3"/>
        <v>4377150722642.8076</v>
      </c>
      <c r="L23" s="8">
        <v>744000000</v>
      </c>
      <c r="M23" s="1">
        <f t="shared" si="4"/>
        <v>3982869379014.9897</v>
      </c>
      <c r="N23" s="6">
        <v>5.2</v>
      </c>
      <c r="O23" s="6">
        <v>5.4</v>
      </c>
      <c r="P23" s="11">
        <f t="shared" si="5"/>
        <v>7051293334.258152</v>
      </c>
      <c r="Q23" s="11">
        <f t="shared" si="6"/>
        <v>7064879641.260588</v>
      </c>
      <c r="R23" s="11">
        <f t="shared" si="7"/>
        <v>6957836010.332417</v>
      </c>
      <c r="S23" s="11">
        <f t="shared" si="8"/>
        <v>7064879641.260588</v>
      </c>
      <c r="T23" s="11">
        <f t="shared" si="9"/>
        <v>6652912687.268557</v>
      </c>
      <c r="U23" s="11">
        <f t="shared" si="10"/>
        <v>5888660386.211319</v>
      </c>
    </row>
    <row r="24" spans="1:21" ht="12">
      <c r="A24" s="5">
        <v>36435.33333256666</v>
      </c>
      <c r="B24" s="8">
        <v>58200000</v>
      </c>
      <c r="C24" s="1">
        <f>B24/0.0000052</f>
        <v>11192307692307.691</v>
      </c>
      <c r="D24" s="8">
        <v>91600000</v>
      </c>
      <c r="E24" s="1">
        <f t="shared" si="11"/>
        <v>5883108542068.08</v>
      </c>
      <c r="F24" s="8">
        <v>329000000</v>
      </c>
      <c r="G24" s="1">
        <f t="shared" si="1"/>
        <v>5282594733461.786</v>
      </c>
      <c r="H24" s="8">
        <v>507000000</v>
      </c>
      <c r="I24" s="1">
        <f t="shared" si="2"/>
        <v>4884393063583.814</v>
      </c>
      <c r="J24" s="8">
        <v>665000000</v>
      </c>
      <c r="K24" s="1">
        <f t="shared" si="3"/>
        <v>4576737783895.389</v>
      </c>
      <c r="L24" s="8">
        <v>777000000</v>
      </c>
      <c r="M24" s="1">
        <f t="shared" si="4"/>
        <v>4159528907922.9126</v>
      </c>
      <c r="N24" s="6">
        <v>5.2</v>
      </c>
      <c r="O24" s="6">
        <v>5.5</v>
      </c>
      <c r="P24" s="11">
        <f t="shared" si="5"/>
        <v>8333346664.849265</v>
      </c>
      <c r="Q24" s="11">
        <f t="shared" si="6"/>
        <v>7707141424.138055</v>
      </c>
      <c r="R24" s="11">
        <f t="shared" si="7"/>
        <v>7493054162.356448</v>
      </c>
      <c r="S24" s="11">
        <f t="shared" si="8"/>
        <v>7707141424.138055</v>
      </c>
      <c r="T24" s="11">
        <f t="shared" si="9"/>
        <v>7570555813.902993</v>
      </c>
      <c r="U24" s="11">
        <f t="shared" si="10"/>
        <v>6602437400.415897</v>
      </c>
    </row>
    <row r="25" spans="1:21" ht="12">
      <c r="A25" s="5">
        <v>36435.354165866665</v>
      </c>
      <c r="B25" s="8">
        <v>59500000</v>
      </c>
      <c r="C25" s="1">
        <f aca="true" t="shared" si="12" ref="C25:C83">B25/0.0000052</f>
        <v>11442307692307.691</v>
      </c>
      <c r="D25" s="8">
        <v>95200000</v>
      </c>
      <c r="E25" s="1">
        <f t="shared" si="11"/>
        <v>6114322414900.45</v>
      </c>
      <c r="F25" s="8">
        <v>343000000</v>
      </c>
      <c r="G25" s="1">
        <f t="shared" si="1"/>
        <v>5507385998715.4795</v>
      </c>
      <c r="H25" s="8">
        <v>531000000</v>
      </c>
      <c r="I25" s="1">
        <f t="shared" si="2"/>
        <v>5115606936416.185</v>
      </c>
      <c r="J25" s="8">
        <v>698000000</v>
      </c>
      <c r="K25" s="1">
        <f t="shared" si="3"/>
        <v>4803854094975.912</v>
      </c>
      <c r="L25" s="8">
        <v>814000000</v>
      </c>
      <c r="M25" s="1">
        <f t="shared" si="4"/>
        <v>4357601713062.0986</v>
      </c>
      <c r="N25" s="6">
        <v>5.4</v>
      </c>
      <c r="O25" s="6">
        <v>5.5</v>
      </c>
      <c r="P25" s="11">
        <f t="shared" si="5"/>
        <v>6410266667.507464</v>
      </c>
      <c r="Q25" s="11">
        <f t="shared" si="6"/>
        <v>6850792379.404212</v>
      </c>
      <c r="R25" s="11">
        <f t="shared" si="7"/>
        <v>16056544639.22862</v>
      </c>
      <c r="S25" s="11">
        <f t="shared" si="8"/>
        <v>6422617855.691462</v>
      </c>
      <c r="T25" s="11">
        <f t="shared" si="9"/>
        <v>6423501904.948925</v>
      </c>
      <c r="U25" s="11">
        <f t="shared" si="10"/>
        <v>5710216132.083717</v>
      </c>
    </row>
    <row r="26" spans="1:21" ht="12">
      <c r="A26" s="5">
        <v>36435.37499916666</v>
      </c>
      <c r="B26" s="8">
        <v>60500000</v>
      </c>
      <c r="C26" s="1">
        <f t="shared" si="12"/>
        <v>11634615384615.385</v>
      </c>
      <c r="D26" s="8">
        <v>98400000</v>
      </c>
      <c r="E26" s="1">
        <f t="shared" si="11"/>
        <v>6319845857418.112</v>
      </c>
      <c r="F26" s="8">
        <v>373000000</v>
      </c>
      <c r="G26" s="1">
        <f t="shared" si="1"/>
        <v>5989081567116.25</v>
      </c>
      <c r="H26" s="8">
        <v>551000000</v>
      </c>
      <c r="I26" s="1">
        <f t="shared" si="2"/>
        <v>5308285163776.493</v>
      </c>
      <c r="J26" s="8">
        <v>726000000</v>
      </c>
      <c r="K26" s="1">
        <f t="shared" si="3"/>
        <v>4996558843771.507</v>
      </c>
      <c r="L26" s="8">
        <v>846000000</v>
      </c>
      <c r="M26" s="1">
        <f t="shared" si="4"/>
        <v>4528907922912.206</v>
      </c>
      <c r="N26" s="6">
        <v>5.5</v>
      </c>
      <c r="O26" s="6">
        <v>5.6</v>
      </c>
      <c r="P26" s="11">
        <f t="shared" si="5"/>
        <v>5769239998.741759</v>
      </c>
      <c r="Q26" s="11">
        <f t="shared" si="6"/>
        <v>5566268806.321927</v>
      </c>
      <c r="R26" s="11">
        <f t="shared" si="7"/>
        <v>5887399698.994352</v>
      </c>
      <c r="S26" s="11">
        <f t="shared" si="8"/>
        <v>5780356068.103533</v>
      </c>
      <c r="T26" s="11">
        <f t="shared" si="9"/>
        <v>5505858773.747628</v>
      </c>
      <c r="U26" s="11">
        <f t="shared" si="10"/>
        <v>4996439113.828256</v>
      </c>
    </row>
    <row r="27" spans="1:21" ht="12">
      <c r="A27" s="5">
        <v>36435.39583246667</v>
      </c>
      <c r="B27" s="8">
        <v>61400000</v>
      </c>
      <c r="C27" s="1">
        <f t="shared" si="12"/>
        <v>11807692307692.307</v>
      </c>
      <c r="D27" s="8">
        <v>101000000</v>
      </c>
      <c r="E27" s="1">
        <f t="shared" si="11"/>
        <v>6486833654463.713</v>
      </c>
      <c r="F27" s="8">
        <v>384000000</v>
      </c>
      <c r="G27" s="1">
        <f t="shared" si="1"/>
        <v>6165703275529.866</v>
      </c>
      <c r="H27" s="8">
        <v>569000000</v>
      </c>
      <c r="I27" s="1">
        <f t="shared" si="2"/>
        <v>5481695568400.7705</v>
      </c>
      <c r="J27" s="8">
        <v>750000000</v>
      </c>
      <c r="K27" s="1">
        <f t="shared" si="3"/>
        <v>5161734342739.16</v>
      </c>
      <c r="L27" s="8">
        <v>874000000</v>
      </c>
      <c r="M27" s="1">
        <f t="shared" si="4"/>
        <v>4678800856531.05</v>
      </c>
      <c r="N27" s="6">
        <v>5.4</v>
      </c>
      <c r="O27" s="6">
        <v>5.5</v>
      </c>
      <c r="P27" s="11">
        <f t="shared" si="5"/>
        <v>8333346667.759658</v>
      </c>
      <c r="Q27" s="11">
        <f t="shared" si="6"/>
        <v>8563490474.255281</v>
      </c>
      <c r="R27" s="11">
        <f t="shared" si="7"/>
        <v>8028272319.614294</v>
      </c>
      <c r="S27" s="11">
        <f t="shared" si="8"/>
        <v>13487497496.95205</v>
      </c>
      <c r="T27" s="11">
        <f t="shared" si="9"/>
        <v>7799966598.866582</v>
      </c>
      <c r="U27" s="11">
        <f t="shared" si="10"/>
        <v>6780881656.849394</v>
      </c>
    </row>
    <row r="28" spans="1:21" ht="12">
      <c r="A28" s="5">
        <v>36435.416665766665</v>
      </c>
      <c r="B28" s="8">
        <v>62700000</v>
      </c>
      <c r="C28" s="1">
        <f t="shared" si="12"/>
        <v>12057692307692.307</v>
      </c>
      <c r="D28" s="8">
        <v>105000000</v>
      </c>
      <c r="E28" s="1">
        <f t="shared" si="11"/>
        <v>6743737957610.791</v>
      </c>
      <c r="F28" s="8">
        <v>399000000</v>
      </c>
      <c r="G28" s="1">
        <f t="shared" si="1"/>
        <v>6406551059730.251</v>
      </c>
      <c r="H28" s="8">
        <v>611000000</v>
      </c>
      <c r="I28" s="1">
        <f t="shared" si="2"/>
        <v>5886319845857.418</v>
      </c>
      <c r="J28" s="8">
        <v>784000000</v>
      </c>
      <c r="K28" s="1">
        <f t="shared" si="3"/>
        <v>5395732966276.669</v>
      </c>
      <c r="L28" s="8">
        <v>912000000</v>
      </c>
      <c r="M28" s="1">
        <f t="shared" si="4"/>
        <v>4882226980728.052</v>
      </c>
      <c r="N28" s="6">
        <v>5.5</v>
      </c>
      <c r="O28" s="6">
        <v>5.6</v>
      </c>
      <c r="P28" s="11">
        <f t="shared" si="5"/>
        <v>7051293334.258217</v>
      </c>
      <c r="Q28" s="11">
        <f t="shared" si="6"/>
        <v>6422617855.691429</v>
      </c>
      <c r="R28" s="11">
        <f t="shared" si="7"/>
        <v>6957836010.332417</v>
      </c>
      <c r="S28" s="11">
        <f t="shared" si="8"/>
        <v>7064879641.260588</v>
      </c>
      <c r="T28" s="11">
        <f t="shared" si="9"/>
        <v>7111734251.907753</v>
      </c>
      <c r="U28" s="11">
        <f t="shared" si="10"/>
        <v>6245548894.466556</v>
      </c>
    </row>
    <row r="29" spans="1:21" ht="12">
      <c r="A29" s="5">
        <v>36435.43749906666</v>
      </c>
      <c r="B29" s="8">
        <v>63800000</v>
      </c>
      <c r="C29" s="1">
        <f t="shared" si="12"/>
        <v>12269230769230.77</v>
      </c>
      <c r="D29" s="8">
        <v>108000000</v>
      </c>
      <c r="E29" s="1">
        <f t="shared" si="11"/>
        <v>6936416184971.099</v>
      </c>
      <c r="F29" s="8">
        <v>412000000</v>
      </c>
      <c r="G29" s="1">
        <f t="shared" si="1"/>
        <v>6615285806037.252</v>
      </c>
      <c r="H29" s="8">
        <v>633000000</v>
      </c>
      <c r="I29" s="1">
        <f t="shared" si="2"/>
        <v>6098265895953.757</v>
      </c>
      <c r="J29" s="8">
        <v>815000000</v>
      </c>
      <c r="K29" s="1">
        <f t="shared" si="3"/>
        <v>5609084652443.221</v>
      </c>
      <c r="L29" s="8">
        <v>947000000</v>
      </c>
      <c r="M29" s="1">
        <f t="shared" si="4"/>
        <v>5069593147751.606</v>
      </c>
      <c r="N29" s="6">
        <v>5.6</v>
      </c>
      <c r="O29" s="6">
        <v>5.6</v>
      </c>
      <c r="P29" s="11">
        <f t="shared" si="5"/>
        <v>114102746641.78221</v>
      </c>
      <c r="Q29" s="11">
        <f t="shared" si="6"/>
        <v>6422617853.448384</v>
      </c>
      <c r="R29" s="11">
        <f t="shared" si="7"/>
        <v>6422617853.448384</v>
      </c>
      <c r="S29" s="11">
        <f t="shared" si="8"/>
        <v>6743748746.1208105</v>
      </c>
      <c r="T29" s="11">
        <f t="shared" si="9"/>
        <v>6194091120.466062</v>
      </c>
      <c r="U29" s="11">
        <f t="shared" si="10"/>
        <v>5531771876.024131</v>
      </c>
    </row>
    <row r="30" spans="1:21" ht="12">
      <c r="A30" s="5">
        <v>36435.45833236667</v>
      </c>
      <c r="B30" s="8">
        <v>81600000</v>
      </c>
      <c r="C30" s="1">
        <f t="shared" si="12"/>
        <v>15692307692307.691</v>
      </c>
      <c r="D30" s="8">
        <v>111000000</v>
      </c>
      <c r="E30" s="1">
        <f t="shared" si="11"/>
        <v>7129094412331.407</v>
      </c>
      <c r="F30" s="8">
        <v>424000000</v>
      </c>
      <c r="G30" s="1">
        <f t="shared" si="1"/>
        <v>6807964033397.561</v>
      </c>
      <c r="H30" s="8">
        <v>654000000</v>
      </c>
      <c r="I30" s="1">
        <f t="shared" si="2"/>
        <v>6300578034682.081</v>
      </c>
      <c r="J30" s="8">
        <v>842000000</v>
      </c>
      <c r="K30" s="1">
        <f t="shared" si="3"/>
        <v>5794907088781.83</v>
      </c>
      <c r="L30" s="8">
        <v>978000000</v>
      </c>
      <c r="M30" s="1">
        <f t="shared" si="4"/>
        <v>5235546038543.897</v>
      </c>
      <c r="N30" s="6">
        <v>5.6</v>
      </c>
      <c r="O30" s="6">
        <v>5.7</v>
      </c>
      <c r="P30" s="11">
        <f t="shared" si="5"/>
        <v>5128213334.005959</v>
      </c>
      <c r="Q30" s="11">
        <f t="shared" si="6"/>
        <v>6422617855.691462</v>
      </c>
      <c r="R30" s="11">
        <f t="shared" si="7"/>
        <v>5352181546.409518</v>
      </c>
      <c r="S30" s="11">
        <f t="shared" si="8"/>
        <v>5138094284.553143</v>
      </c>
      <c r="T30" s="11">
        <f t="shared" si="9"/>
        <v>5276447993.350932</v>
      </c>
      <c r="U30" s="11">
        <f t="shared" si="10"/>
        <v>3925773590.807568</v>
      </c>
    </row>
    <row r="31" spans="1:21" ht="12">
      <c r="A31" s="5">
        <v>36435.479165666664</v>
      </c>
      <c r="B31" s="8">
        <v>82400000</v>
      </c>
      <c r="C31" s="1">
        <f t="shared" si="12"/>
        <v>15846153846153.846</v>
      </c>
      <c r="D31" s="8">
        <v>114000000</v>
      </c>
      <c r="E31" s="1">
        <f t="shared" si="11"/>
        <v>7321772639691.716</v>
      </c>
      <c r="F31" s="8">
        <v>434000000</v>
      </c>
      <c r="G31" s="1">
        <f t="shared" si="1"/>
        <v>6968529222864.483</v>
      </c>
      <c r="H31" s="8">
        <v>670000000</v>
      </c>
      <c r="I31" s="1">
        <f t="shared" si="2"/>
        <v>6454720616570.327</v>
      </c>
      <c r="J31" s="8">
        <v>865000000</v>
      </c>
      <c r="K31" s="1">
        <f t="shared" si="3"/>
        <v>5953200275292.498</v>
      </c>
      <c r="L31" s="8">
        <v>1000000000</v>
      </c>
      <c r="M31" s="1">
        <f t="shared" si="4"/>
        <v>5353319057815.847</v>
      </c>
      <c r="N31" s="6">
        <v>5.6</v>
      </c>
      <c r="O31" s="6">
        <v>5.7</v>
      </c>
      <c r="P31" s="11">
        <f t="shared" si="5"/>
        <v>7051293334.258152</v>
      </c>
      <c r="Q31" s="11">
        <f t="shared" si="6"/>
        <v>6422617855.691462</v>
      </c>
      <c r="R31" s="11">
        <f t="shared" si="7"/>
        <v>6957836010.332417</v>
      </c>
      <c r="S31" s="11">
        <f t="shared" si="8"/>
        <v>7064879641.26062</v>
      </c>
      <c r="T31" s="11">
        <f t="shared" si="9"/>
        <v>6423501904.948925</v>
      </c>
      <c r="U31" s="11">
        <f t="shared" si="10"/>
        <v>5353327623.828448</v>
      </c>
    </row>
    <row r="32" spans="1:21" ht="12">
      <c r="A32" s="5">
        <v>36435.49999896666</v>
      </c>
      <c r="B32" s="8">
        <v>83500000</v>
      </c>
      <c r="C32" s="1">
        <f t="shared" si="12"/>
        <v>16057692307692.307</v>
      </c>
      <c r="D32" s="8">
        <v>117000000</v>
      </c>
      <c r="E32" s="1">
        <f t="shared" si="11"/>
        <v>7514450867052.024</v>
      </c>
      <c r="F32" s="8">
        <v>447000000</v>
      </c>
      <c r="G32" s="1">
        <f t="shared" si="1"/>
        <v>7177263969171.484</v>
      </c>
      <c r="H32" s="8">
        <v>692000000</v>
      </c>
      <c r="I32" s="1">
        <f t="shared" si="2"/>
        <v>6666666666666.667</v>
      </c>
      <c r="J32" s="8">
        <v>893000000</v>
      </c>
      <c r="K32" s="1">
        <f t="shared" si="3"/>
        <v>6145905024088.093</v>
      </c>
      <c r="L32" s="8">
        <v>1030000000</v>
      </c>
      <c r="M32" s="1">
        <f t="shared" si="4"/>
        <v>5513918629550.321</v>
      </c>
      <c r="N32" s="6">
        <v>5.7</v>
      </c>
      <c r="O32" s="6">
        <v>5.8</v>
      </c>
      <c r="P32" s="11">
        <f t="shared" si="5"/>
        <v>12820533330.537336</v>
      </c>
      <c r="Q32" s="11">
        <f t="shared" si="6"/>
        <v>12845235706.896736</v>
      </c>
      <c r="R32" s="11">
        <f t="shared" si="7"/>
        <v>12845235706.896736</v>
      </c>
      <c r="S32" s="11">
        <f t="shared" si="8"/>
        <v>12845235706.896736</v>
      </c>
      <c r="T32" s="11">
        <f t="shared" si="9"/>
        <v>12617593023.171633</v>
      </c>
      <c r="U32" s="11">
        <f t="shared" si="10"/>
        <v>10706655243.9177</v>
      </c>
    </row>
    <row r="33" spans="1:21" ht="12">
      <c r="A33" s="5">
        <v>36435.520832266666</v>
      </c>
      <c r="B33" s="8">
        <v>85500000</v>
      </c>
      <c r="C33" s="1">
        <f t="shared" si="12"/>
        <v>16442307692307.691</v>
      </c>
      <c r="D33" s="8">
        <v>123000000</v>
      </c>
      <c r="E33" s="1">
        <f t="shared" si="11"/>
        <v>7899807321772.641</v>
      </c>
      <c r="F33" s="8">
        <v>471000000</v>
      </c>
      <c r="G33" s="1">
        <f t="shared" si="1"/>
        <v>7562620423892.101</v>
      </c>
      <c r="H33" s="8">
        <v>732000000</v>
      </c>
      <c r="I33" s="1">
        <f t="shared" si="2"/>
        <v>7052023121387.283</v>
      </c>
      <c r="J33" s="8">
        <v>948000000</v>
      </c>
      <c r="K33" s="1">
        <f t="shared" si="3"/>
        <v>6524432209222.298</v>
      </c>
      <c r="L33" s="8">
        <v>1090000000</v>
      </c>
      <c r="M33" s="1">
        <f t="shared" si="4"/>
        <v>5835117773019.272</v>
      </c>
      <c r="N33" s="6">
        <v>5.8</v>
      </c>
      <c r="O33" s="6">
        <v>5.9</v>
      </c>
      <c r="P33" s="11">
        <f t="shared" si="5"/>
        <v>7692320001.008904</v>
      </c>
      <c r="Q33" s="11">
        <f t="shared" si="6"/>
        <v>6422617855.691462</v>
      </c>
      <c r="R33" s="11">
        <f t="shared" si="7"/>
        <v>7493054164.9733715</v>
      </c>
      <c r="S33" s="11">
        <f t="shared" si="8"/>
        <v>7386010534.045168</v>
      </c>
      <c r="T33" s="11">
        <f t="shared" si="9"/>
        <v>7111734251.907786</v>
      </c>
      <c r="U33" s="11">
        <f t="shared" si="10"/>
        <v>10706655247.656929</v>
      </c>
    </row>
    <row r="34" spans="1:21" ht="12">
      <c r="A34" s="5">
        <v>36435.54166556666</v>
      </c>
      <c r="B34" s="8">
        <v>86700000</v>
      </c>
      <c r="C34" s="1">
        <f t="shared" si="12"/>
        <v>16673076923076.922</v>
      </c>
      <c r="D34" s="8">
        <v>126000000</v>
      </c>
      <c r="E34" s="1">
        <f t="shared" si="11"/>
        <v>8092485549132.949</v>
      </c>
      <c r="F34" s="8">
        <v>485000000</v>
      </c>
      <c r="G34" s="1">
        <f t="shared" si="1"/>
        <v>7787411689145.794</v>
      </c>
      <c r="H34" s="8">
        <v>755000000</v>
      </c>
      <c r="I34" s="1">
        <f t="shared" si="2"/>
        <v>7273603082851.638</v>
      </c>
      <c r="J34" s="8">
        <v>979000000</v>
      </c>
      <c r="K34" s="1">
        <f t="shared" si="3"/>
        <v>6737783895388.851</v>
      </c>
      <c r="L34" s="8">
        <v>1150000000</v>
      </c>
      <c r="M34" s="1">
        <f t="shared" si="4"/>
        <v>6156316916488.223</v>
      </c>
      <c r="N34" s="6">
        <v>5.8</v>
      </c>
      <c r="O34" s="6">
        <v>5.9</v>
      </c>
      <c r="P34" s="11">
        <f t="shared" si="5"/>
        <v>7692319998.322389</v>
      </c>
      <c r="Q34" s="11">
        <f t="shared" si="6"/>
        <v>8563490471.26448</v>
      </c>
      <c r="R34" s="11">
        <f t="shared" si="7"/>
        <v>7493054162.356448</v>
      </c>
      <c r="S34" s="11">
        <f t="shared" si="8"/>
        <v>7386010531.465629</v>
      </c>
      <c r="T34" s="11">
        <f t="shared" si="9"/>
        <v>7111734249.424005</v>
      </c>
      <c r="U34" s="11">
        <f t="shared" si="10"/>
        <v>8922212703.264761</v>
      </c>
    </row>
    <row r="35" spans="1:21" ht="12">
      <c r="A35" s="5">
        <v>36435.56249886667</v>
      </c>
      <c r="B35" s="8">
        <v>87900000</v>
      </c>
      <c r="C35" s="1">
        <f t="shared" si="12"/>
        <v>16903846153846.152</v>
      </c>
      <c r="D35" s="8">
        <v>130000000</v>
      </c>
      <c r="E35" s="1">
        <f t="shared" si="11"/>
        <v>8349389852280.026</v>
      </c>
      <c r="F35" s="8">
        <v>499000000</v>
      </c>
      <c r="G35" s="1">
        <f t="shared" si="1"/>
        <v>8012202954399.487</v>
      </c>
      <c r="H35" s="8">
        <v>778000000</v>
      </c>
      <c r="I35" s="1">
        <f t="shared" si="2"/>
        <v>7495183044315.992</v>
      </c>
      <c r="J35" s="8">
        <v>1010000000</v>
      </c>
      <c r="K35" s="1">
        <f t="shared" si="3"/>
        <v>6951135581555.402</v>
      </c>
      <c r="L35" s="8">
        <v>1200000000</v>
      </c>
      <c r="M35" s="1">
        <f t="shared" si="4"/>
        <v>6423982869379.016</v>
      </c>
      <c r="N35" s="6">
        <v>5.8</v>
      </c>
      <c r="O35" s="6">
        <v>6</v>
      </c>
      <c r="P35" s="11">
        <f t="shared" si="5"/>
        <v>9615400001.261164</v>
      </c>
      <c r="Q35" s="11">
        <f t="shared" si="6"/>
        <v>10704363092.819101</v>
      </c>
      <c r="R35" s="11">
        <f t="shared" si="7"/>
        <v>10169144938.178114</v>
      </c>
      <c r="S35" s="11">
        <f t="shared" si="8"/>
        <v>9633926783.537159</v>
      </c>
      <c r="T35" s="11">
        <f t="shared" si="9"/>
        <v>9176431292.784206</v>
      </c>
      <c r="U35" s="11">
        <f t="shared" si="10"/>
        <v>8922212706.38078</v>
      </c>
    </row>
    <row r="36" spans="1:21" ht="12">
      <c r="A36" s="5">
        <v>36435.583332166665</v>
      </c>
      <c r="B36" s="8">
        <v>89400000</v>
      </c>
      <c r="C36" s="1">
        <f t="shared" si="12"/>
        <v>17192307692307.691</v>
      </c>
      <c r="D36" s="8">
        <v>135000000</v>
      </c>
      <c r="E36" s="1">
        <f t="shared" si="11"/>
        <v>8670520231213.874</v>
      </c>
      <c r="F36" s="8">
        <v>518000000</v>
      </c>
      <c r="G36" s="1">
        <f t="shared" si="1"/>
        <v>8317276814386.642</v>
      </c>
      <c r="H36" s="8">
        <v>808000000</v>
      </c>
      <c r="I36" s="1">
        <f t="shared" si="2"/>
        <v>7784200385356.454</v>
      </c>
      <c r="J36" s="8">
        <v>1050000000</v>
      </c>
      <c r="K36" s="1">
        <f t="shared" si="3"/>
        <v>7226428079834.824</v>
      </c>
      <c r="L36" s="8">
        <v>1250000000</v>
      </c>
      <c r="M36" s="1">
        <f t="shared" si="4"/>
        <v>6691648822269.808</v>
      </c>
      <c r="N36" s="6">
        <v>5.9</v>
      </c>
      <c r="O36" s="6">
        <v>6.1</v>
      </c>
      <c r="P36" s="11">
        <f t="shared" si="5"/>
        <v>12179506668.26411</v>
      </c>
      <c r="Q36" s="11">
        <f t="shared" si="6"/>
        <v>10704363092.819069</v>
      </c>
      <c r="R36" s="11">
        <f t="shared" si="7"/>
        <v>11774799402.101013</v>
      </c>
      <c r="S36" s="11">
        <f t="shared" si="8"/>
        <v>12202973925.813763</v>
      </c>
      <c r="T36" s="11">
        <f t="shared" si="9"/>
        <v>11470539115.980257</v>
      </c>
      <c r="U36" s="11">
        <f t="shared" si="10"/>
        <v>8922212706.38078</v>
      </c>
    </row>
    <row r="37" spans="1:21" ht="12">
      <c r="A37" s="5">
        <v>36435.60416546666</v>
      </c>
      <c r="B37" s="8">
        <v>91300000</v>
      </c>
      <c r="C37" s="1">
        <f t="shared" si="12"/>
        <v>17557692307692.307</v>
      </c>
      <c r="D37" s="8">
        <v>140000000</v>
      </c>
      <c r="E37" s="1">
        <f t="shared" si="11"/>
        <v>8991650610147.72</v>
      </c>
      <c r="F37" s="8">
        <v>540000000</v>
      </c>
      <c r="G37" s="1">
        <f t="shared" si="1"/>
        <v>8670520231213.874</v>
      </c>
      <c r="H37" s="8">
        <v>846000000</v>
      </c>
      <c r="I37" s="1">
        <f t="shared" si="2"/>
        <v>8150289017341.04</v>
      </c>
      <c r="J37" s="8">
        <v>1100000000</v>
      </c>
      <c r="K37" s="1">
        <f t="shared" si="3"/>
        <v>7570543702684.102</v>
      </c>
      <c r="L37" s="8">
        <v>1300000000</v>
      </c>
      <c r="M37" s="1">
        <f t="shared" si="4"/>
        <v>6959314775160.6</v>
      </c>
      <c r="N37" s="6">
        <v>5.9</v>
      </c>
      <c r="O37" s="6">
        <v>6.2</v>
      </c>
      <c r="P37" s="11">
        <f t="shared" si="5"/>
        <v>10897453330.956707</v>
      </c>
      <c r="Q37" s="11">
        <f t="shared" si="6"/>
        <v>10704363089.08064</v>
      </c>
      <c r="R37" s="11">
        <f t="shared" si="7"/>
        <v>10704363089.080608</v>
      </c>
      <c r="S37" s="11">
        <f t="shared" si="8"/>
        <v>10597319458.189821</v>
      </c>
      <c r="T37" s="11">
        <f t="shared" si="9"/>
        <v>9176431289.57937</v>
      </c>
      <c r="U37" s="11">
        <f t="shared" si="10"/>
        <v>10706655243.9177</v>
      </c>
    </row>
    <row r="38" spans="1:21" ht="12">
      <c r="A38" s="5">
        <v>36435.62499876667</v>
      </c>
      <c r="B38" s="8">
        <v>93000000</v>
      </c>
      <c r="C38" s="1">
        <f t="shared" si="12"/>
        <v>17884615384615.383</v>
      </c>
      <c r="D38" s="8">
        <v>145000000</v>
      </c>
      <c r="E38" s="1">
        <f t="shared" si="11"/>
        <v>9312780989081.568</v>
      </c>
      <c r="F38" s="8">
        <v>560000000</v>
      </c>
      <c r="G38" s="1">
        <f t="shared" si="1"/>
        <v>8991650610147.72</v>
      </c>
      <c r="H38" s="8">
        <v>879000000</v>
      </c>
      <c r="I38" s="1">
        <f t="shared" si="2"/>
        <v>8468208092485.549</v>
      </c>
      <c r="J38" s="8">
        <v>1140000000</v>
      </c>
      <c r="K38" s="1">
        <f t="shared" si="3"/>
        <v>7845836200963.523</v>
      </c>
      <c r="L38" s="8">
        <v>1360000000</v>
      </c>
      <c r="M38" s="1">
        <f t="shared" si="4"/>
        <v>7280513918629.551</v>
      </c>
      <c r="N38" s="6">
        <v>6</v>
      </c>
      <c r="O38" s="6">
        <v>6.3</v>
      </c>
      <c r="P38" s="11">
        <f t="shared" si="5"/>
        <v>11538480001.513422</v>
      </c>
      <c r="Q38" s="11">
        <f t="shared" si="6"/>
        <v>12845235711.382923</v>
      </c>
      <c r="R38" s="11">
        <f t="shared" si="7"/>
        <v>11774799402.101013</v>
      </c>
      <c r="S38" s="11">
        <f t="shared" si="8"/>
        <v>11560712140.244604</v>
      </c>
      <c r="T38" s="11">
        <f t="shared" si="9"/>
        <v>13764646939.17631</v>
      </c>
      <c r="U38" s="11">
        <f t="shared" si="10"/>
        <v>10706655247.656961</v>
      </c>
    </row>
    <row r="39" spans="1:21" ht="12">
      <c r="A39" s="5">
        <v>36435.645832066664</v>
      </c>
      <c r="B39" s="8">
        <v>94800000</v>
      </c>
      <c r="C39" s="1">
        <f t="shared" si="12"/>
        <v>18230769230769.23</v>
      </c>
      <c r="D39" s="8">
        <v>151000000</v>
      </c>
      <c r="E39" s="1">
        <f t="shared" si="11"/>
        <v>9698137443802.186</v>
      </c>
      <c r="F39" s="8">
        <v>582000000</v>
      </c>
      <c r="G39" s="1">
        <f t="shared" si="1"/>
        <v>9344894026974.953</v>
      </c>
      <c r="H39" s="8">
        <v>915000000</v>
      </c>
      <c r="I39" s="1">
        <f t="shared" si="2"/>
        <v>8815028901734.104</v>
      </c>
      <c r="J39" s="8">
        <v>1200000000</v>
      </c>
      <c r="K39" s="1">
        <f t="shared" si="3"/>
        <v>8258774948382.656</v>
      </c>
      <c r="L39" s="8">
        <v>1420000000</v>
      </c>
      <c r="M39" s="1">
        <f t="shared" si="4"/>
        <v>7601713062098.502</v>
      </c>
      <c r="N39" s="6">
        <v>6</v>
      </c>
      <c r="O39" s="6">
        <v>6.4</v>
      </c>
      <c r="P39" s="11">
        <f t="shared" si="5"/>
        <v>12179506668.264046</v>
      </c>
      <c r="Q39" s="11">
        <f t="shared" si="6"/>
        <v>12845235711.382858</v>
      </c>
      <c r="R39" s="11">
        <f t="shared" si="7"/>
        <v>12310017556.741936</v>
      </c>
      <c r="S39" s="11">
        <f t="shared" si="8"/>
        <v>11881843033.029184</v>
      </c>
      <c r="T39" s="11">
        <f t="shared" si="9"/>
        <v>11470539115.980257</v>
      </c>
      <c r="U39" s="11">
        <f t="shared" si="10"/>
        <v>12491097788.933079</v>
      </c>
    </row>
    <row r="40" spans="1:21" ht="12">
      <c r="A40" s="5">
        <v>36435.66666536666</v>
      </c>
      <c r="B40" s="8">
        <v>96700000</v>
      </c>
      <c r="C40" s="1">
        <f t="shared" si="12"/>
        <v>18596153846153.844</v>
      </c>
      <c r="D40" s="8">
        <v>157000000</v>
      </c>
      <c r="E40" s="1">
        <f t="shared" si="11"/>
        <v>10083493898522.8</v>
      </c>
      <c r="F40" s="8">
        <v>605000000</v>
      </c>
      <c r="G40" s="1">
        <f t="shared" si="1"/>
        <v>9714193962748.877</v>
      </c>
      <c r="H40" s="8">
        <v>952000000</v>
      </c>
      <c r="I40" s="1">
        <f t="shared" si="2"/>
        <v>9171483622350.674</v>
      </c>
      <c r="J40" s="8">
        <v>1250000000</v>
      </c>
      <c r="K40" s="1">
        <f t="shared" si="3"/>
        <v>8602890571231.934</v>
      </c>
      <c r="L40" s="8">
        <v>1490000000</v>
      </c>
      <c r="M40" s="1">
        <f t="shared" si="4"/>
        <v>7976445396145.61</v>
      </c>
      <c r="N40" s="6">
        <v>6</v>
      </c>
      <c r="O40" s="6">
        <v>6.4</v>
      </c>
      <c r="P40" s="11">
        <f t="shared" si="5"/>
        <v>12820533330.537401</v>
      </c>
      <c r="Q40" s="11">
        <f t="shared" si="6"/>
        <v>12845235706.896769</v>
      </c>
      <c r="R40" s="11">
        <f t="shared" si="7"/>
        <v>12310017552.442703</v>
      </c>
      <c r="S40" s="11">
        <f t="shared" si="8"/>
        <v>12845235706.896769</v>
      </c>
      <c r="T40" s="11">
        <f t="shared" si="9"/>
        <v>11470539111.974213</v>
      </c>
      <c r="U40" s="11">
        <f t="shared" si="10"/>
        <v>10706655243.9177</v>
      </c>
    </row>
    <row r="41" spans="1:21" ht="12">
      <c r="A41" s="5">
        <v>36435.687498666666</v>
      </c>
      <c r="B41" s="8">
        <v>98700000</v>
      </c>
      <c r="C41" s="1">
        <f t="shared" si="12"/>
        <v>18980769230769.23</v>
      </c>
      <c r="D41" s="8">
        <v>163000000</v>
      </c>
      <c r="E41" s="1">
        <f t="shared" si="11"/>
        <v>10468850353243.418</v>
      </c>
      <c r="F41" s="8">
        <v>628000000</v>
      </c>
      <c r="G41" s="1">
        <f t="shared" si="1"/>
        <v>10083493898522.8</v>
      </c>
      <c r="H41" s="8">
        <v>992000000</v>
      </c>
      <c r="I41" s="1">
        <f t="shared" si="2"/>
        <v>9556840077071.291</v>
      </c>
      <c r="J41" s="8">
        <v>1300000000</v>
      </c>
      <c r="K41" s="1">
        <f t="shared" si="3"/>
        <v>8947006194081.21</v>
      </c>
      <c r="L41" s="8">
        <v>1550000000</v>
      </c>
      <c r="M41" s="1">
        <f t="shared" si="4"/>
        <v>8297644539614.562</v>
      </c>
      <c r="N41" s="6">
        <v>5.9</v>
      </c>
      <c r="O41" s="6">
        <v>6.4</v>
      </c>
      <c r="P41" s="11">
        <f t="shared" si="5"/>
        <v>14743613335.267057</v>
      </c>
      <c r="Q41" s="11">
        <f t="shared" si="6"/>
        <v>12845235711.382923</v>
      </c>
      <c r="R41" s="11">
        <f t="shared" si="7"/>
        <v>13915672020.664833</v>
      </c>
      <c r="S41" s="11">
        <f t="shared" si="8"/>
        <v>12202973925.813763</v>
      </c>
      <c r="T41" s="11">
        <f t="shared" si="9"/>
        <v>13764646939.17631</v>
      </c>
      <c r="U41" s="11">
        <f t="shared" si="10"/>
        <v>12491097788.933111</v>
      </c>
    </row>
    <row r="42" spans="1:21" ht="12">
      <c r="A42" s="5">
        <v>36435.70833196666</v>
      </c>
      <c r="B42" s="8">
        <v>101000000</v>
      </c>
      <c r="C42" s="1">
        <f t="shared" si="12"/>
        <v>19423076923076.92</v>
      </c>
      <c r="D42" s="8">
        <v>169000000</v>
      </c>
      <c r="E42" s="1">
        <f t="shared" si="11"/>
        <v>10854206807964.035</v>
      </c>
      <c r="F42" s="8">
        <v>654000000</v>
      </c>
      <c r="G42" s="1">
        <f t="shared" si="1"/>
        <v>10500963391136.803</v>
      </c>
      <c r="H42" s="8">
        <v>1030000000</v>
      </c>
      <c r="I42" s="1">
        <f t="shared" si="2"/>
        <v>9922928709055.877</v>
      </c>
      <c r="J42" s="8">
        <v>1360000000</v>
      </c>
      <c r="K42" s="1">
        <f t="shared" si="3"/>
        <v>9359944941500.344</v>
      </c>
      <c r="L42" s="8">
        <v>1620000000</v>
      </c>
      <c r="M42" s="1">
        <f t="shared" si="4"/>
        <v>8672376873661.671</v>
      </c>
      <c r="N42" s="6">
        <v>6.1</v>
      </c>
      <c r="O42" s="6">
        <v>6.7</v>
      </c>
      <c r="P42" s="11">
        <f t="shared" si="5"/>
        <v>12820533335.014929</v>
      </c>
      <c r="Q42" s="11">
        <f t="shared" si="6"/>
        <v>14986108329.946678</v>
      </c>
      <c r="R42" s="11">
        <f t="shared" si="7"/>
        <v>13380453866.023846</v>
      </c>
      <c r="S42" s="11">
        <f t="shared" si="8"/>
        <v>16056544639.228588</v>
      </c>
      <c r="T42" s="11">
        <f t="shared" si="9"/>
        <v>11470539115.980257</v>
      </c>
      <c r="U42" s="11">
        <f t="shared" si="10"/>
        <v>10706655247.656929</v>
      </c>
    </row>
    <row r="43" spans="1:21" ht="12">
      <c r="A43" s="5">
        <v>36435.72916526666</v>
      </c>
      <c r="B43" s="8">
        <v>103000000</v>
      </c>
      <c r="C43" s="1">
        <f t="shared" si="12"/>
        <v>19807692307692.31</v>
      </c>
      <c r="D43" s="8">
        <v>176000000</v>
      </c>
      <c r="E43" s="1">
        <f t="shared" si="11"/>
        <v>11303789338471.42</v>
      </c>
      <c r="F43" s="8">
        <v>679000000</v>
      </c>
      <c r="G43" s="1">
        <f t="shared" si="1"/>
        <v>10902376364804.111</v>
      </c>
      <c r="H43" s="8">
        <v>1080000000</v>
      </c>
      <c r="I43" s="1">
        <f t="shared" si="2"/>
        <v>10404624277456.646</v>
      </c>
      <c r="J43" s="8">
        <v>1410000000</v>
      </c>
      <c r="K43" s="1">
        <f t="shared" si="3"/>
        <v>9704060564349.621</v>
      </c>
      <c r="L43" s="8">
        <v>1680000000</v>
      </c>
      <c r="M43" s="1">
        <f t="shared" si="4"/>
        <v>8993576017130.621</v>
      </c>
      <c r="N43" s="6">
        <v>6.2</v>
      </c>
      <c r="O43" s="6">
        <v>6.8</v>
      </c>
      <c r="P43" s="11">
        <f t="shared" si="5"/>
        <v>15383374861.253294</v>
      </c>
      <c r="Q43" s="11">
        <f t="shared" si="6"/>
        <v>56514389342.56215</v>
      </c>
      <c r="R43" s="11">
        <f t="shared" si="7"/>
        <v>13486388365.838675</v>
      </c>
      <c r="S43" s="11">
        <f t="shared" si="8"/>
        <v>11559761456.433184</v>
      </c>
      <c r="T43" s="11">
        <f t="shared" si="9"/>
        <v>13763515016.950705</v>
      </c>
      <c r="U43" s="11">
        <f t="shared" si="10"/>
        <v>10705774796.375496</v>
      </c>
    </row>
    <row r="44" spans="1:21" ht="12">
      <c r="A44" s="5">
        <v>36435.74652777778</v>
      </c>
      <c r="B44" s="8">
        <v>105000000</v>
      </c>
      <c r="C44" s="1">
        <f t="shared" si="12"/>
        <v>20192307692307.69</v>
      </c>
      <c r="D44" s="8">
        <v>198000000</v>
      </c>
      <c r="E44" s="1">
        <f t="shared" si="11"/>
        <v>12716763005780.348</v>
      </c>
      <c r="F44" s="8">
        <v>700000000</v>
      </c>
      <c r="G44" s="1">
        <f t="shared" si="1"/>
        <v>11239563262684.65</v>
      </c>
      <c r="H44" s="8">
        <v>1110000000</v>
      </c>
      <c r="I44" s="1">
        <f t="shared" si="2"/>
        <v>10693641618497.11</v>
      </c>
      <c r="J44" s="8">
        <v>1460000000</v>
      </c>
      <c r="K44" s="1">
        <f t="shared" si="3"/>
        <v>10048176187198.898</v>
      </c>
      <c r="L44" s="8">
        <v>1730000000</v>
      </c>
      <c r="M44" s="1">
        <f t="shared" si="4"/>
        <v>9261241970021.414</v>
      </c>
      <c r="N44" s="6">
        <v>6.3</v>
      </c>
      <c r="O44" s="6">
        <v>6.9</v>
      </c>
      <c r="P44" s="11">
        <f t="shared" si="5"/>
        <v>0</v>
      </c>
      <c r="Q44" s="11">
        <f t="shared" si="6"/>
        <v>0</v>
      </c>
      <c r="R44" s="11">
        <f t="shared" si="7"/>
        <v>0</v>
      </c>
      <c r="S44" s="11">
        <f t="shared" si="8"/>
        <v>0</v>
      </c>
      <c r="T44" s="11">
        <f t="shared" si="9"/>
        <v>0</v>
      </c>
      <c r="U44" s="11">
        <f t="shared" si="10"/>
        <v>0</v>
      </c>
    </row>
    <row r="45" spans="1:21" ht="12">
      <c r="A45" s="5">
        <v>36435.83333176666</v>
      </c>
      <c r="B45" s="8">
        <v>105000000</v>
      </c>
      <c r="C45" s="1">
        <f t="shared" si="12"/>
        <v>20192307692307.69</v>
      </c>
      <c r="D45" s="8">
        <v>198000000</v>
      </c>
      <c r="E45" s="1">
        <f t="shared" si="11"/>
        <v>12716763005780.348</v>
      </c>
      <c r="F45" s="8">
        <v>700000000</v>
      </c>
      <c r="G45" s="1">
        <f t="shared" si="1"/>
        <v>11239563262684.65</v>
      </c>
      <c r="H45" s="8">
        <v>1110000000</v>
      </c>
      <c r="I45" s="1">
        <f t="shared" si="2"/>
        <v>10693641618497.11</v>
      </c>
      <c r="J45" s="8">
        <v>1460000000</v>
      </c>
      <c r="K45" s="1">
        <f t="shared" si="3"/>
        <v>10048176187198.898</v>
      </c>
      <c r="L45" s="8">
        <v>1730000000</v>
      </c>
      <c r="M45" s="1">
        <f t="shared" si="4"/>
        <v>9261241970021.414</v>
      </c>
      <c r="N45" s="6">
        <v>6.1</v>
      </c>
      <c r="O45" s="6">
        <v>6.6</v>
      </c>
      <c r="P45" s="11">
        <f t="shared" si="5"/>
        <v>12820533330.537401</v>
      </c>
      <c r="Q45" s="11">
        <f t="shared" si="6"/>
        <v>10704363089.08064</v>
      </c>
      <c r="R45" s="11">
        <f t="shared" si="7"/>
        <v>11774799397.988705</v>
      </c>
      <c r="S45" s="11">
        <f t="shared" si="8"/>
        <v>12845235706.896769</v>
      </c>
      <c r="T45" s="11">
        <f t="shared" si="9"/>
        <v>11470539111.974213</v>
      </c>
      <c r="U45" s="11">
        <f t="shared" si="10"/>
        <v>10706655243.9177</v>
      </c>
    </row>
    <row r="46" spans="1:21" ht="12">
      <c r="A46" s="5">
        <v>36435.85416506667</v>
      </c>
      <c r="B46" s="8">
        <v>107000000</v>
      </c>
      <c r="C46" s="1">
        <f t="shared" si="12"/>
        <v>20576923076923.08</v>
      </c>
      <c r="D46" s="8">
        <v>203000000</v>
      </c>
      <c r="E46" s="1">
        <f t="shared" si="11"/>
        <v>13037893384714.195</v>
      </c>
      <c r="F46" s="8">
        <v>722000000</v>
      </c>
      <c r="G46" s="1">
        <f t="shared" si="1"/>
        <v>11592806679511.883</v>
      </c>
      <c r="H46" s="8">
        <v>1150000000</v>
      </c>
      <c r="I46" s="1">
        <f t="shared" si="2"/>
        <v>11078998073217.727</v>
      </c>
      <c r="J46" s="8">
        <v>1510000000</v>
      </c>
      <c r="K46" s="1">
        <f t="shared" si="3"/>
        <v>10392291810048.176</v>
      </c>
      <c r="L46" s="8">
        <v>1790000000</v>
      </c>
      <c r="M46" s="1">
        <f t="shared" si="4"/>
        <v>9582441113490.365</v>
      </c>
      <c r="N46" s="6">
        <v>6.1</v>
      </c>
      <c r="O46" s="6">
        <v>6.9</v>
      </c>
      <c r="P46" s="11">
        <f t="shared" si="5"/>
        <v>6410266667.507399</v>
      </c>
      <c r="Q46" s="11">
        <f t="shared" si="6"/>
        <v>10704363092.819101</v>
      </c>
      <c r="R46" s="11">
        <f t="shared" si="7"/>
        <v>9098708628.896204</v>
      </c>
      <c r="S46" s="11">
        <f t="shared" si="8"/>
        <v>9633926783.537191</v>
      </c>
      <c r="T46" s="11">
        <f t="shared" si="9"/>
        <v>9176431292.784206</v>
      </c>
      <c r="U46" s="11">
        <f t="shared" si="10"/>
        <v>7137770165.104598</v>
      </c>
    </row>
    <row r="47" spans="1:21" ht="12">
      <c r="A47" s="5">
        <v>36435.874998366664</v>
      </c>
      <c r="B47" s="8">
        <v>108000000</v>
      </c>
      <c r="C47" s="1">
        <f t="shared" si="12"/>
        <v>20769230769230.77</v>
      </c>
      <c r="D47" s="8">
        <v>208000000</v>
      </c>
      <c r="E47" s="1">
        <f t="shared" si="11"/>
        <v>13359023763648.043</v>
      </c>
      <c r="F47" s="8">
        <v>739000000</v>
      </c>
      <c r="G47" s="1">
        <f t="shared" si="1"/>
        <v>11865767501605.652</v>
      </c>
      <c r="H47" s="8">
        <v>1180000000</v>
      </c>
      <c r="I47" s="1">
        <f t="shared" si="2"/>
        <v>11368015414258.19</v>
      </c>
      <c r="J47" s="8">
        <v>1550000000</v>
      </c>
      <c r="K47" s="1">
        <f t="shared" si="3"/>
        <v>10667584308327.598</v>
      </c>
      <c r="L47" s="8">
        <v>1830000000</v>
      </c>
      <c r="M47" s="1">
        <f t="shared" si="4"/>
        <v>9796573875802.998</v>
      </c>
      <c r="N47" s="6">
        <v>6.2</v>
      </c>
      <c r="O47" s="6">
        <v>7.2</v>
      </c>
      <c r="P47" s="11">
        <f t="shared" si="5"/>
        <v>12406006635.003885</v>
      </c>
      <c r="Q47" s="11">
        <f t="shared" si="6"/>
        <v>10358258590.562075</v>
      </c>
      <c r="R47" s="11">
        <f t="shared" si="7"/>
        <v>10876171520.09021</v>
      </c>
      <c r="S47" s="11">
        <f t="shared" si="8"/>
        <v>9322432731.505804</v>
      </c>
      <c r="T47" s="11">
        <f t="shared" si="9"/>
        <v>11099661820.719288</v>
      </c>
      <c r="U47" s="11">
        <f t="shared" si="10"/>
        <v>10360476633.086819</v>
      </c>
    </row>
    <row r="48" spans="1:21" ht="12">
      <c r="A48" s="5">
        <v>36435.896527777775</v>
      </c>
      <c r="B48" s="8">
        <v>110000000</v>
      </c>
      <c r="C48" s="1">
        <f t="shared" si="12"/>
        <v>21153846153846.152</v>
      </c>
      <c r="D48" s="8">
        <v>213000000</v>
      </c>
      <c r="E48" s="1">
        <f t="shared" si="11"/>
        <v>13680154142581.89</v>
      </c>
      <c r="F48" s="8">
        <v>760000000</v>
      </c>
      <c r="G48" s="1">
        <f t="shared" si="1"/>
        <v>12202954399486.193</v>
      </c>
      <c r="H48" s="8">
        <v>1210000000</v>
      </c>
      <c r="I48" s="1">
        <f t="shared" si="2"/>
        <v>11657032755298.65</v>
      </c>
      <c r="J48" s="8">
        <v>1600000000</v>
      </c>
      <c r="K48" s="1">
        <f t="shared" si="3"/>
        <v>11011699931176.875</v>
      </c>
      <c r="L48" s="8">
        <v>1890000000</v>
      </c>
      <c r="M48" s="1">
        <f t="shared" si="4"/>
        <v>10117773019271.95</v>
      </c>
      <c r="N48" s="6">
        <v>6.1</v>
      </c>
      <c r="O48" s="6">
        <v>7.2</v>
      </c>
      <c r="P48" s="11">
        <f t="shared" si="5"/>
        <v>6631859554.585781</v>
      </c>
      <c r="Q48" s="11">
        <f t="shared" si="6"/>
        <v>11074396173.360971</v>
      </c>
      <c r="R48" s="11">
        <f t="shared" si="7"/>
        <v>11074396173.360971</v>
      </c>
      <c r="S48" s="11">
        <f t="shared" si="8"/>
        <v>9966956556.024935</v>
      </c>
      <c r="T48" s="11">
        <f t="shared" si="9"/>
        <v>9493646162.104946</v>
      </c>
      <c r="U48" s="11">
        <f t="shared" si="10"/>
        <v>9230639637.00383</v>
      </c>
    </row>
    <row r="49" spans="1:21" ht="12">
      <c r="A49" s="5">
        <v>36435.916664966666</v>
      </c>
      <c r="B49" s="8">
        <v>111000000</v>
      </c>
      <c r="C49" s="1">
        <f t="shared" si="12"/>
        <v>21346153846153.844</v>
      </c>
      <c r="D49" s="8">
        <v>218000000</v>
      </c>
      <c r="E49" s="1">
        <f t="shared" si="11"/>
        <v>14001284521515.736</v>
      </c>
      <c r="F49" s="8">
        <v>780000000</v>
      </c>
      <c r="G49" s="1">
        <f t="shared" si="1"/>
        <v>12524084778420.04</v>
      </c>
      <c r="H49" s="8">
        <v>1240000000</v>
      </c>
      <c r="I49" s="1">
        <f t="shared" si="2"/>
        <v>11946050096339.113</v>
      </c>
      <c r="J49" s="8">
        <v>1640000000</v>
      </c>
      <c r="K49" s="1">
        <f t="shared" si="3"/>
        <v>11286992429456.297</v>
      </c>
      <c r="L49" s="8">
        <v>1940000000</v>
      </c>
      <c r="M49" s="1">
        <f t="shared" si="4"/>
        <v>10385438972162.742</v>
      </c>
      <c r="N49" s="6">
        <v>6</v>
      </c>
      <c r="O49" s="6">
        <v>7.3</v>
      </c>
      <c r="P49" s="11">
        <f t="shared" si="5"/>
        <v>12018311369.455215</v>
      </c>
      <c r="Q49" s="11">
        <f t="shared" si="6"/>
        <v>12041468038.760477</v>
      </c>
      <c r="R49" s="11">
        <f t="shared" si="7"/>
        <v>11038012368.863771</v>
      </c>
      <c r="S49" s="11">
        <f t="shared" si="8"/>
        <v>12041468038.760477</v>
      </c>
      <c r="T49" s="11">
        <f t="shared" si="9"/>
        <v>10752790626.491186</v>
      </c>
      <c r="U49" s="11">
        <f t="shared" si="10"/>
        <v>10036705426.311594</v>
      </c>
    </row>
    <row r="50" spans="1:21" ht="12">
      <c r="A50" s="5">
        <v>36435.938888888886</v>
      </c>
      <c r="B50" s="8">
        <v>113000000</v>
      </c>
      <c r="C50" s="1">
        <f t="shared" si="12"/>
        <v>21730769230769.23</v>
      </c>
      <c r="D50" s="8">
        <v>224000000</v>
      </c>
      <c r="E50" s="1">
        <f t="shared" si="11"/>
        <v>14386640976236.354</v>
      </c>
      <c r="F50" s="8">
        <v>802000000</v>
      </c>
      <c r="G50" s="1">
        <f t="shared" si="1"/>
        <v>12877328195247.271</v>
      </c>
      <c r="H50" s="8">
        <v>1280000000</v>
      </c>
      <c r="I50" s="1">
        <f t="shared" si="2"/>
        <v>12331406551059.73</v>
      </c>
      <c r="J50" s="8">
        <v>1690000000</v>
      </c>
      <c r="K50" s="1">
        <f t="shared" si="3"/>
        <v>11631108052305.574</v>
      </c>
      <c r="L50" s="8">
        <v>2000000000</v>
      </c>
      <c r="M50" s="1">
        <f t="shared" si="4"/>
        <v>10706638115631.693</v>
      </c>
      <c r="N50" s="6">
        <v>6.2</v>
      </c>
      <c r="O50" s="6">
        <v>7.6</v>
      </c>
      <c r="P50" s="11">
        <f t="shared" si="5"/>
        <v>13737511884.62462</v>
      </c>
      <c r="Q50" s="11">
        <f t="shared" si="6"/>
        <v>11469984232.506178</v>
      </c>
      <c r="R50" s="11">
        <f t="shared" si="7"/>
        <v>10896485020.880835</v>
      </c>
      <c r="S50" s="11">
        <f t="shared" si="8"/>
        <v>10322985809.25556</v>
      </c>
      <c r="T50" s="11">
        <f t="shared" si="9"/>
        <v>9832768313.840105</v>
      </c>
      <c r="U50" s="11">
        <f t="shared" si="10"/>
        <v>9560366943.261246</v>
      </c>
    </row>
    <row r="51" spans="1:21" ht="12">
      <c r="A51" s="5">
        <v>36435.95833156667</v>
      </c>
      <c r="B51" s="8">
        <v>115000000</v>
      </c>
      <c r="C51" s="1">
        <f t="shared" si="12"/>
        <v>22115384615384.613</v>
      </c>
      <c r="D51" s="8">
        <v>229000000</v>
      </c>
      <c r="E51" s="1">
        <f t="shared" si="11"/>
        <v>14707771355170.201</v>
      </c>
      <c r="F51" s="8">
        <v>821000000</v>
      </c>
      <c r="G51" s="1">
        <f t="shared" si="1"/>
        <v>13182402055234.426</v>
      </c>
      <c r="H51" s="8">
        <v>1310000000</v>
      </c>
      <c r="I51" s="1">
        <f t="shared" si="2"/>
        <v>12620423892100.193</v>
      </c>
      <c r="J51" s="8">
        <v>1730000000</v>
      </c>
      <c r="K51" s="1">
        <f t="shared" si="3"/>
        <v>11906400550584.996</v>
      </c>
      <c r="L51" s="8">
        <v>2050000000</v>
      </c>
      <c r="M51" s="1">
        <f t="shared" si="4"/>
        <v>10974304068522.484</v>
      </c>
      <c r="N51" s="6">
        <v>6.3</v>
      </c>
      <c r="O51" s="6">
        <v>7.8</v>
      </c>
      <c r="P51" s="11">
        <f t="shared" si="5"/>
        <v>12018275315.801163</v>
      </c>
      <c r="Q51" s="11">
        <f t="shared" si="6"/>
        <v>10034526596.365736</v>
      </c>
      <c r="R51" s="11">
        <f t="shared" si="7"/>
        <v>11539705585.820627</v>
      </c>
      <c r="S51" s="11">
        <f t="shared" si="8"/>
        <v>12041431915.638823</v>
      </c>
      <c r="T51" s="11">
        <f t="shared" si="9"/>
        <v>10752758369.264574</v>
      </c>
      <c r="U51" s="11">
        <f t="shared" si="10"/>
        <v>8363896097.720271</v>
      </c>
    </row>
    <row r="52" spans="1:21" ht="12">
      <c r="A52" s="5">
        <v>36435.98055555556</v>
      </c>
      <c r="B52" s="8">
        <v>117000000</v>
      </c>
      <c r="C52" s="1">
        <f t="shared" si="12"/>
        <v>22500000000000</v>
      </c>
      <c r="D52" s="8">
        <v>234000000</v>
      </c>
      <c r="E52" s="1">
        <f t="shared" si="11"/>
        <v>15028901734104.049</v>
      </c>
      <c r="F52" s="8">
        <v>844000000</v>
      </c>
      <c r="G52" s="1">
        <f t="shared" si="1"/>
        <v>13551701991008.352</v>
      </c>
      <c r="H52" s="8">
        <v>1350000000</v>
      </c>
      <c r="I52" s="1">
        <f t="shared" si="2"/>
        <v>13005780346820.809</v>
      </c>
      <c r="J52" s="8">
        <v>1780000000</v>
      </c>
      <c r="K52" s="1">
        <f t="shared" si="3"/>
        <v>12250516173434.273</v>
      </c>
      <c r="L52" s="8">
        <v>2100000000</v>
      </c>
      <c r="M52" s="1">
        <f t="shared" si="4"/>
        <v>11241970021413.277</v>
      </c>
      <c r="N52" s="6">
        <v>6.3</v>
      </c>
      <c r="O52" s="6">
        <v>8</v>
      </c>
      <c r="P52" s="11">
        <f t="shared" si="5"/>
        <v>6868779498.159972</v>
      </c>
      <c r="Q52" s="11">
        <f t="shared" si="6"/>
        <v>11470023567.897194</v>
      </c>
      <c r="R52" s="11">
        <f t="shared" si="7"/>
        <v>10896522389.502367</v>
      </c>
      <c r="S52" s="11">
        <f t="shared" si="8"/>
        <v>10323021211.107538</v>
      </c>
      <c r="T52" s="11">
        <f t="shared" si="9"/>
        <v>12291002543.163118</v>
      </c>
      <c r="U52" s="11">
        <f t="shared" si="10"/>
        <v>9560399729.77298</v>
      </c>
    </row>
    <row r="53" spans="1:21" ht="12">
      <c r="A53" s="5">
        <v>36435.99999816666</v>
      </c>
      <c r="B53" s="8">
        <v>118000000</v>
      </c>
      <c r="C53" s="1">
        <f t="shared" si="12"/>
        <v>22692307692307.69</v>
      </c>
      <c r="D53" s="8">
        <v>239000000</v>
      </c>
      <c r="E53" s="1">
        <f t="shared" si="11"/>
        <v>15350032113037.895</v>
      </c>
      <c r="F53" s="8">
        <v>863000000</v>
      </c>
      <c r="G53" s="1">
        <f t="shared" si="1"/>
        <v>13856775850995.506</v>
      </c>
      <c r="H53" s="8">
        <v>1380000000</v>
      </c>
      <c r="I53" s="1">
        <f t="shared" si="2"/>
        <v>13294797687861.271</v>
      </c>
      <c r="J53" s="8">
        <v>1830000000</v>
      </c>
      <c r="K53" s="1">
        <f t="shared" si="3"/>
        <v>12594631796283.55</v>
      </c>
      <c r="L53" s="8">
        <v>2150000000</v>
      </c>
      <c r="M53" s="1">
        <f t="shared" si="4"/>
        <v>11509635974304.068</v>
      </c>
      <c r="N53" s="6">
        <v>6.3</v>
      </c>
      <c r="O53" s="6">
        <v>8.1</v>
      </c>
      <c r="P53" s="11">
        <f t="shared" si="5"/>
        <v>12820533330.537271</v>
      </c>
      <c r="Q53" s="11">
        <f t="shared" si="6"/>
        <v>10704363089.08064</v>
      </c>
      <c r="R53" s="11">
        <f t="shared" si="7"/>
        <v>10704363089.08064</v>
      </c>
      <c r="S53" s="11">
        <f t="shared" si="8"/>
        <v>9633926780.172577</v>
      </c>
      <c r="T53" s="11">
        <f t="shared" si="9"/>
        <v>9176431289.57937</v>
      </c>
      <c r="U53" s="11">
        <f t="shared" si="10"/>
        <v>8922212703.264761</v>
      </c>
    </row>
    <row r="54" spans="1:21" ht="12">
      <c r="A54" s="5">
        <v>36436.02083146667</v>
      </c>
      <c r="B54" s="8">
        <v>120000000</v>
      </c>
      <c r="C54" s="1">
        <f t="shared" si="12"/>
        <v>23076923076923.074</v>
      </c>
      <c r="D54" s="8">
        <v>244000000</v>
      </c>
      <c r="E54" s="1">
        <f t="shared" si="11"/>
        <v>15671162491971.742</v>
      </c>
      <c r="F54" s="8">
        <v>883000000</v>
      </c>
      <c r="G54" s="1">
        <f t="shared" si="1"/>
        <v>14177906229929.354</v>
      </c>
      <c r="H54" s="8">
        <v>1410000000</v>
      </c>
      <c r="I54" s="1">
        <f t="shared" si="2"/>
        <v>13583815028901.734</v>
      </c>
      <c r="J54" s="8">
        <v>1870000000</v>
      </c>
      <c r="K54" s="1">
        <f t="shared" si="3"/>
        <v>12869924294562.973</v>
      </c>
      <c r="L54" s="8">
        <v>2200000000</v>
      </c>
      <c r="M54" s="1">
        <f t="shared" si="4"/>
        <v>11777301927194.861</v>
      </c>
      <c r="N54" s="6">
        <v>6.4</v>
      </c>
      <c r="O54" s="6">
        <v>8.2</v>
      </c>
      <c r="P54" s="11">
        <f t="shared" si="5"/>
        <v>12820533335.014929</v>
      </c>
      <c r="Q54" s="11">
        <f t="shared" si="6"/>
        <v>10704363092.819101</v>
      </c>
      <c r="R54" s="11">
        <f t="shared" si="7"/>
        <v>10169144938.178114</v>
      </c>
      <c r="S54" s="11">
        <f t="shared" si="8"/>
        <v>9633926783.537127</v>
      </c>
      <c r="T54" s="11">
        <f t="shared" si="9"/>
        <v>9176431292.784206</v>
      </c>
      <c r="U54" s="11">
        <f t="shared" si="10"/>
        <v>8922212706.380812</v>
      </c>
    </row>
    <row r="55" spans="1:21" ht="12">
      <c r="A55" s="5">
        <v>36436.041664766664</v>
      </c>
      <c r="B55" s="8">
        <v>122000000</v>
      </c>
      <c r="C55" s="1">
        <f t="shared" si="12"/>
        <v>23461538461538.46</v>
      </c>
      <c r="D55" s="8">
        <v>249000000</v>
      </c>
      <c r="E55" s="1">
        <f t="shared" si="11"/>
        <v>15992292870905.59</v>
      </c>
      <c r="F55" s="8">
        <v>902000000</v>
      </c>
      <c r="G55" s="1">
        <f t="shared" si="1"/>
        <v>14482980089916.508</v>
      </c>
      <c r="H55" s="8">
        <v>1440000000</v>
      </c>
      <c r="I55" s="1">
        <f t="shared" si="2"/>
        <v>13872832369942.195</v>
      </c>
      <c r="J55" s="8">
        <v>1910000000</v>
      </c>
      <c r="K55" s="1">
        <f t="shared" si="3"/>
        <v>13145216792842.395</v>
      </c>
      <c r="L55" s="8">
        <v>2250000000</v>
      </c>
      <c r="M55" s="1">
        <f t="shared" si="4"/>
        <v>12044967880085.654</v>
      </c>
      <c r="N55" s="6">
        <v>6.5</v>
      </c>
      <c r="O55" s="6">
        <v>8.4</v>
      </c>
      <c r="P55" s="11">
        <f t="shared" si="5"/>
        <v>-782052533435.9064</v>
      </c>
      <c r="Q55" s="11">
        <f t="shared" si="6"/>
        <v>-533077282022.3905</v>
      </c>
      <c r="R55" s="11">
        <f t="shared" si="7"/>
        <v>-482766775486.1408</v>
      </c>
      <c r="S55" s="11">
        <f t="shared" si="8"/>
        <v>-462428485609.7844</v>
      </c>
      <c r="T55" s="11">
        <f t="shared" si="9"/>
        <v>-438174594230.44586</v>
      </c>
      <c r="U55" s="11">
        <f t="shared" si="10"/>
        <v>-401499571787.13556</v>
      </c>
    </row>
    <row r="56" spans="1:21" ht="12">
      <c r="A56" s="5">
        <v>36436.06249806666</v>
      </c>
      <c r="C56" s="1">
        <f t="shared" si="12"/>
        <v>0</v>
      </c>
      <c r="E56" s="1">
        <f>D56/0.00001557</f>
        <v>0</v>
      </c>
      <c r="G56" s="1">
        <f>F56/0.00006228</f>
        <v>0</v>
      </c>
      <c r="I56" s="1">
        <f t="shared" si="2"/>
        <v>0</v>
      </c>
      <c r="K56" s="1">
        <f t="shared" si="3"/>
        <v>0</v>
      </c>
      <c r="M56" s="1">
        <f t="shared" si="4"/>
        <v>0</v>
      </c>
      <c r="P56" s="11">
        <f t="shared" si="5"/>
        <v>0</v>
      </c>
      <c r="Q56" s="11">
        <f t="shared" si="6"/>
        <v>0</v>
      </c>
      <c r="R56" s="11">
        <f t="shared" si="7"/>
        <v>0</v>
      </c>
      <c r="S56" s="11">
        <f t="shared" si="8"/>
        <v>0</v>
      </c>
      <c r="T56" s="11">
        <f t="shared" si="9"/>
        <v>0</v>
      </c>
      <c r="U56" s="11">
        <f t="shared" si="10"/>
        <v>0</v>
      </c>
    </row>
    <row r="57" spans="1:21" ht="12">
      <c r="A57" s="5">
        <v>36436.083331366666</v>
      </c>
      <c r="C57" s="1">
        <f t="shared" si="12"/>
        <v>0</v>
      </c>
      <c r="E57" s="1">
        <f t="shared" si="11"/>
        <v>0</v>
      </c>
      <c r="G57" s="1">
        <f t="shared" si="1"/>
        <v>0</v>
      </c>
      <c r="I57" s="1">
        <f t="shared" si="2"/>
        <v>0</v>
      </c>
      <c r="K57" s="1">
        <f t="shared" si="3"/>
        <v>0</v>
      </c>
      <c r="M57" s="1">
        <f t="shared" si="4"/>
        <v>0</v>
      </c>
      <c r="P57" s="11">
        <f t="shared" si="5"/>
        <v>788462800103.4137</v>
      </c>
      <c r="Q57" s="11">
        <f t="shared" si="6"/>
        <v>543781645115.2096</v>
      </c>
      <c r="R57" s="11">
        <f t="shared" si="7"/>
        <v>493471138578.9599</v>
      </c>
      <c r="S57" s="11">
        <f t="shared" si="8"/>
        <v>475273721321.16736</v>
      </c>
      <c r="T57" s="11">
        <f t="shared" si="9"/>
        <v>449645133346.4261</v>
      </c>
      <c r="U57" s="11">
        <f t="shared" si="10"/>
        <v>410421784493.51636</v>
      </c>
    </row>
    <row r="58" spans="1:21" ht="12">
      <c r="A58" s="5">
        <v>36436.10416466666</v>
      </c>
      <c r="B58" s="8">
        <v>123000000</v>
      </c>
      <c r="C58" s="1">
        <f t="shared" si="12"/>
        <v>23653846153846.152</v>
      </c>
      <c r="D58" s="8">
        <v>254000000</v>
      </c>
      <c r="E58" s="1">
        <f>D58/0.00001557</f>
        <v>16313423249839.438</v>
      </c>
      <c r="F58" s="8">
        <v>922000000</v>
      </c>
      <c r="G58" s="1">
        <f>F58/0.00006228</f>
        <v>14804110468850.355</v>
      </c>
      <c r="H58" s="8">
        <v>1480000000</v>
      </c>
      <c r="I58" s="1">
        <f t="shared" si="2"/>
        <v>14258188824662.812</v>
      </c>
      <c r="J58" s="8">
        <v>1960000000</v>
      </c>
      <c r="K58" s="1">
        <f t="shared" si="3"/>
        <v>13489332415691.672</v>
      </c>
      <c r="L58" s="8">
        <v>2300000000</v>
      </c>
      <c r="M58" s="1">
        <f t="shared" si="4"/>
        <v>12312633832976.445</v>
      </c>
      <c r="N58" s="6">
        <v>6.5</v>
      </c>
      <c r="O58" s="6">
        <v>8.4</v>
      </c>
      <c r="P58" s="11">
        <f t="shared" si="5"/>
        <v>6410266667.507399</v>
      </c>
      <c r="Q58" s="11">
        <f t="shared" si="6"/>
        <v>6422617855.691396</v>
      </c>
      <c r="R58" s="11">
        <f t="shared" si="7"/>
        <v>7493054164.9733715</v>
      </c>
      <c r="S58" s="11">
        <f t="shared" si="8"/>
        <v>6422617855.691462</v>
      </c>
      <c r="T58" s="11">
        <f t="shared" si="9"/>
        <v>6882323469.588155</v>
      </c>
      <c r="U58" s="11">
        <f t="shared" si="10"/>
        <v>7137770165.104663</v>
      </c>
    </row>
    <row r="59" spans="1:21" ht="12">
      <c r="A59" s="5">
        <v>36436.12499796666</v>
      </c>
      <c r="B59" s="8">
        <v>124000000</v>
      </c>
      <c r="C59" s="1">
        <f t="shared" si="12"/>
        <v>23846153846153.844</v>
      </c>
      <c r="D59" s="8">
        <v>257000000</v>
      </c>
      <c r="E59" s="1">
        <f t="shared" si="11"/>
        <v>16506101477199.744</v>
      </c>
      <c r="F59" s="8">
        <v>936000000</v>
      </c>
      <c r="G59" s="1">
        <f t="shared" si="1"/>
        <v>15028901734104.049</v>
      </c>
      <c r="H59" s="8">
        <v>1500000000</v>
      </c>
      <c r="I59" s="1">
        <f t="shared" si="2"/>
        <v>14450867052023.121</v>
      </c>
      <c r="J59" s="8">
        <v>1990000000</v>
      </c>
      <c r="K59" s="1">
        <f t="shared" si="3"/>
        <v>13695801789401.238</v>
      </c>
      <c r="L59" s="8">
        <v>2340000000</v>
      </c>
      <c r="M59" s="1">
        <f t="shared" si="4"/>
        <v>12526766595289.08</v>
      </c>
      <c r="N59" s="6">
        <v>6.4</v>
      </c>
      <c r="O59" s="6">
        <v>8.4</v>
      </c>
      <c r="P59" s="11">
        <f t="shared" si="5"/>
        <v>12820533330.537401</v>
      </c>
      <c r="Q59" s="11">
        <f t="shared" si="6"/>
        <v>8563490471.264512</v>
      </c>
      <c r="R59" s="11">
        <f t="shared" si="7"/>
        <v>7493054162.356383</v>
      </c>
      <c r="S59" s="11">
        <f t="shared" si="8"/>
        <v>6422617853.448384</v>
      </c>
      <c r="T59" s="11">
        <f t="shared" si="9"/>
        <v>6882323467.184527</v>
      </c>
      <c r="U59" s="11">
        <f t="shared" si="10"/>
        <v>7137770162.611821</v>
      </c>
    </row>
    <row r="60" spans="1:21" ht="12">
      <c r="A60" s="5">
        <v>36436.145831266665</v>
      </c>
      <c r="B60" s="8">
        <v>126000000</v>
      </c>
      <c r="C60" s="1">
        <f t="shared" si="12"/>
        <v>24230769230769.23</v>
      </c>
      <c r="D60" s="8">
        <v>261000000</v>
      </c>
      <c r="E60" s="1">
        <f t="shared" si="11"/>
        <v>16763005780346.822</v>
      </c>
      <c r="F60" s="8">
        <v>950000000</v>
      </c>
      <c r="G60" s="1">
        <f t="shared" si="1"/>
        <v>15253692999357.74</v>
      </c>
      <c r="H60" s="8">
        <v>1520000000</v>
      </c>
      <c r="I60" s="1">
        <f t="shared" si="2"/>
        <v>14643545279383.43</v>
      </c>
      <c r="J60" s="8">
        <v>2020000000</v>
      </c>
      <c r="K60" s="1">
        <f t="shared" si="3"/>
        <v>13902271163110.805</v>
      </c>
      <c r="L60" s="8">
        <v>2380000000</v>
      </c>
      <c r="M60" s="1">
        <f t="shared" si="4"/>
        <v>12740899357601.715</v>
      </c>
      <c r="P60" s="11">
        <f t="shared" si="5"/>
        <v>6410266667.507399</v>
      </c>
      <c r="Q60" s="11">
        <f t="shared" si="6"/>
        <v>8563490474.255281</v>
      </c>
      <c r="R60" s="11">
        <f t="shared" si="7"/>
        <v>9098708628.896269</v>
      </c>
      <c r="S60" s="11">
        <f t="shared" si="8"/>
        <v>9633926783.537191</v>
      </c>
      <c r="T60" s="11">
        <f t="shared" si="9"/>
        <v>9176431292.784206</v>
      </c>
      <c r="U60" s="11">
        <f t="shared" si="10"/>
        <v>7137770165.104598</v>
      </c>
    </row>
    <row r="61" spans="1:21" ht="12">
      <c r="A61" s="5">
        <v>36436.16666456666</v>
      </c>
      <c r="B61" s="8">
        <v>127000000</v>
      </c>
      <c r="C61" s="1">
        <f t="shared" si="12"/>
        <v>24423076923076.92</v>
      </c>
      <c r="D61" s="8">
        <v>265000000</v>
      </c>
      <c r="E61" s="1">
        <f t="shared" si="11"/>
        <v>17019910083493.9</v>
      </c>
      <c r="F61" s="8">
        <v>967000000</v>
      </c>
      <c r="G61" s="1">
        <f t="shared" si="1"/>
        <v>15526653821451.512</v>
      </c>
      <c r="H61" s="8">
        <v>1550000000</v>
      </c>
      <c r="I61" s="1">
        <f t="shared" si="2"/>
        <v>14932562620423.893</v>
      </c>
      <c r="J61" s="8">
        <v>2060000000</v>
      </c>
      <c r="K61" s="1">
        <f t="shared" si="3"/>
        <v>14177563661390.227</v>
      </c>
      <c r="L61" s="8">
        <v>2420000000</v>
      </c>
      <c r="M61" s="1">
        <f t="shared" si="4"/>
        <v>12955032119914.348</v>
      </c>
      <c r="N61" s="6">
        <v>6.4</v>
      </c>
      <c r="O61" s="6">
        <v>8.6</v>
      </c>
      <c r="P61" s="11">
        <f t="shared" si="5"/>
        <v>12820533330.537401</v>
      </c>
      <c r="Q61" s="11">
        <f t="shared" si="6"/>
        <v>12845235706.896769</v>
      </c>
      <c r="R61" s="11">
        <f t="shared" si="7"/>
        <v>12310017552.442703</v>
      </c>
      <c r="S61" s="11">
        <f t="shared" si="8"/>
        <v>19267853560.34509</v>
      </c>
      <c r="T61" s="11">
        <f t="shared" si="9"/>
        <v>11470539111.974213</v>
      </c>
      <c r="U61" s="11">
        <f t="shared" si="10"/>
        <v>10706655243.9177</v>
      </c>
    </row>
    <row r="62" spans="1:21" ht="12">
      <c r="A62" s="5">
        <v>36436.18749786667</v>
      </c>
      <c r="B62" s="8">
        <v>129000000</v>
      </c>
      <c r="C62" s="1">
        <f t="shared" si="12"/>
        <v>24807692307692.31</v>
      </c>
      <c r="D62" s="8">
        <v>271000000</v>
      </c>
      <c r="E62" s="1">
        <f aca="true" t="shared" si="13" ref="E62:E83">D62/0.00001557</f>
        <v>17405266538214.518</v>
      </c>
      <c r="F62" s="8">
        <v>990000000</v>
      </c>
      <c r="G62" s="1">
        <f aca="true" t="shared" si="14" ref="G62:G83">F62/0.00006228</f>
        <v>15895953757225.436</v>
      </c>
      <c r="H62" s="8">
        <v>1610000000</v>
      </c>
      <c r="I62" s="1">
        <f aca="true" t="shared" si="15" ref="I62:I83">H62/0.0001038</f>
        <v>15510597302504.816</v>
      </c>
      <c r="J62" s="8">
        <v>2110000000</v>
      </c>
      <c r="K62" s="1">
        <f aca="true" t="shared" si="16" ref="K62:K83">J62/0.0001453</f>
        <v>14521679284239.504</v>
      </c>
      <c r="L62" s="8">
        <v>2480000000</v>
      </c>
      <c r="M62" s="1">
        <f aca="true" t="shared" si="17" ref="M62:M83">L62/0.0001868</f>
        <v>13276231263383.299</v>
      </c>
      <c r="N62" s="6">
        <v>6.4</v>
      </c>
      <c r="O62" s="6">
        <v>8.6</v>
      </c>
      <c r="P62" s="11">
        <f t="shared" si="5"/>
        <v>12820533335.014797</v>
      </c>
      <c r="Q62" s="11">
        <f t="shared" si="6"/>
        <v>10704363092.819036</v>
      </c>
      <c r="R62" s="11">
        <f t="shared" si="7"/>
        <v>10704363092.819101</v>
      </c>
      <c r="S62" s="11">
        <f t="shared" si="8"/>
        <v>9633926783.537191</v>
      </c>
      <c r="T62" s="11">
        <f t="shared" si="9"/>
        <v>11470539115.980257</v>
      </c>
      <c r="U62" s="11">
        <f t="shared" si="10"/>
        <v>8922212706.380812</v>
      </c>
    </row>
    <row r="63" spans="1:21" ht="12">
      <c r="A63" s="5">
        <v>36436.208331166665</v>
      </c>
      <c r="B63" s="8">
        <v>131000000</v>
      </c>
      <c r="C63" s="1">
        <f t="shared" si="12"/>
        <v>25192307692307.69</v>
      </c>
      <c r="D63" s="8">
        <v>276000000</v>
      </c>
      <c r="E63" s="1">
        <f t="shared" si="13"/>
        <v>17726396917148.363</v>
      </c>
      <c r="F63" s="8">
        <v>1010000000</v>
      </c>
      <c r="G63" s="1">
        <f t="shared" si="14"/>
        <v>16217084136159.283</v>
      </c>
      <c r="H63" s="8">
        <v>1640000000</v>
      </c>
      <c r="I63" s="1">
        <f t="shared" si="15"/>
        <v>15799614643545.28</v>
      </c>
      <c r="J63" s="8">
        <v>2160000000</v>
      </c>
      <c r="K63" s="1">
        <f t="shared" si="16"/>
        <v>14865794907088.781</v>
      </c>
      <c r="L63" s="8">
        <v>2530000000</v>
      </c>
      <c r="M63" s="1">
        <f t="shared" si="17"/>
        <v>13543897216274.092</v>
      </c>
      <c r="N63" s="6">
        <v>6.3</v>
      </c>
      <c r="O63" s="6">
        <v>8.6</v>
      </c>
      <c r="P63" s="11">
        <f t="shared" si="5"/>
        <v>6410266667.507399</v>
      </c>
      <c r="Q63" s="11">
        <f t="shared" si="6"/>
        <v>10704363092.819101</v>
      </c>
      <c r="R63" s="11">
        <f t="shared" si="7"/>
        <v>10704363092.819036</v>
      </c>
      <c r="S63" s="11">
        <f t="shared" si="8"/>
        <v>9633926783.537191</v>
      </c>
      <c r="T63" s="11">
        <f t="shared" si="9"/>
        <v>9176431292.784206</v>
      </c>
      <c r="U63" s="11">
        <f t="shared" si="10"/>
        <v>12491097788.933046</v>
      </c>
    </row>
    <row r="64" spans="1:21" ht="12">
      <c r="A64" s="5">
        <v>36436.22916446666</v>
      </c>
      <c r="B64" s="8">
        <v>132000000</v>
      </c>
      <c r="C64" s="1">
        <f t="shared" si="12"/>
        <v>25384615384615.383</v>
      </c>
      <c r="D64" s="8">
        <v>281000000</v>
      </c>
      <c r="E64" s="1">
        <f t="shared" si="13"/>
        <v>18047527296082.21</v>
      </c>
      <c r="F64" s="8">
        <v>1030000000</v>
      </c>
      <c r="G64" s="1">
        <f t="shared" si="14"/>
        <v>16538214515093.129</v>
      </c>
      <c r="H64" s="8">
        <v>1670000000</v>
      </c>
      <c r="I64" s="1">
        <f t="shared" si="15"/>
        <v>16088631984585.742</v>
      </c>
      <c r="J64" s="8">
        <v>2200000000</v>
      </c>
      <c r="K64" s="1">
        <f t="shared" si="16"/>
        <v>15141087405368.203</v>
      </c>
      <c r="L64" s="8">
        <v>2600000000</v>
      </c>
      <c r="M64" s="1">
        <f t="shared" si="17"/>
        <v>13918629550321.2</v>
      </c>
      <c r="N64" s="6">
        <v>6.2</v>
      </c>
      <c r="O64" s="6">
        <v>8.8</v>
      </c>
      <c r="P64" s="11">
        <f t="shared" si="5"/>
        <v>12820533330.537401</v>
      </c>
      <c r="Q64" s="11">
        <f t="shared" si="6"/>
        <v>10704363089.08064</v>
      </c>
      <c r="R64" s="11">
        <f t="shared" si="7"/>
        <v>10704363089.08064</v>
      </c>
      <c r="S64" s="11">
        <f t="shared" si="8"/>
        <v>12845235706.896704</v>
      </c>
      <c r="T64" s="11">
        <f t="shared" si="9"/>
        <v>16058754756.763897</v>
      </c>
      <c r="U64" s="11">
        <f t="shared" si="10"/>
        <v>8922212703.264761</v>
      </c>
    </row>
    <row r="65" spans="1:21" ht="12">
      <c r="A65" s="5">
        <v>36436.24999776667</v>
      </c>
      <c r="B65" s="8">
        <v>134000000</v>
      </c>
      <c r="C65" s="1">
        <f t="shared" si="12"/>
        <v>25769230769230.77</v>
      </c>
      <c r="D65" s="8">
        <v>286000000</v>
      </c>
      <c r="E65" s="1">
        <f t="shared" si="13"/>
        <v>18368657675016.06</v>
      </c>
      <c r="F65" s="8">
        <v>1050000000</v>
      </c>
      <c r="G65" s="1">
        <f t="shared" si="14"/>
        <v>16859344894026.977</v>
      </c>
      <c r="H65" s="8">
        <v>1710000000</v>
      </c>
      <c r="I65" s="1">
        <f t="shared" si="15"/>
        <v>16473988439306.357</v>
      </c>
      <c r="J65" s="8">
        <v>2270000000</v>
      </c>
      <c r="K65" s="1">
        <f t="shared" si="16"/>
        <v>15622849277357.191</v>
      </c>
      <c r="L65" s="8">
        <v>2650000000</v>
      </c>
      <c r="M65" s="1">
        <f t="shared" si="17"/>
        <v>14186295503211.992</v>
      </c>
      <c r="N65" s="6">
        <v>6.4</v>
      </c>
      <c r="O65" s="6">
        <v>9</v>
      </c>
      <c r="P65" s="11">
        <f t="shared" si="5"/>
        <v>12820533335.014797</v>
      </c>
      <c r="Q65" s="11">
        <f t="shared" si="6"/>
        <v>10704363092.819101</v>
      </c>
      <c r="R65" s="11">
        <f t="shared" si="7"/>
        <v>10704363092.819101</v>
      </c>
      <c r="S65" s="11">
        <f t="shared" si="8"/>
        <v>9633926783.537191</v>
      </c>
      <c r="T65" s="11">
        <f t="shared" si="9"/>
        <v>9176431292.784206</v>
      </c>
      <c r="U65" s="11">
        <f t="shared" si="10"/>
        <v>8922212706.380812</v>
      </c>
    </row>
    <row r="66" spans="1:21" ht="12">
      <c r="A66" s="5">
        <v>36436.270831066664</v>
      </c>
      <c r="B66" s="8">
        <v>136000000</v>
      </c>
      <c r="C66" s="1">
        <f t="shared" si="12"/>
        <v>26153846153846.152</v>
      </c>
      <c r="D66" s="8">
        <v>291000000</v>
      </c>
      <c r="E66" s="1">
        <f t="shared" si="13"/>
        <v>18689788053949.906</v>
      </c>
      <c r="F66" s="8">
        <v>1070000000</v>
      </c>
      <c r="G66" s="1">
        <f t="shared" si="14"/>
        <v>17180475272960.824</v>
      </c>
      <c r="H66" s="8">
        <v>1740000000</v>
      </c>
      <c r="I66" s="1">
        <f t="shared" si="15"/>
        <v>16763005780346.82</v>
      </c>
      <c r="J66" s="8">
        <v>2310000000</v>
      </c>
      <c r="K66" s="1">
        <f t="shared" si="16"/>
        <v>15898141775636.613</v>
      </c>
      <c r="L66" s="8">
        <v>2700000000</v>
      </c>
      <c r="M66" s="1">
        <f t="shared" si="17"/>
        <v>14453961456102.785</v>
      </c>
      <c r="N66" s="6">
        <v>6.4</v>
      </c>
      <c r="O66" s="6">
        <v>9.1</v>
      </c>
      <c r="P66" s="11">
        <f t="shared" si="5"/>
        <v>6410266667.507399</v>
      </c>
      <c r="Q66" s="11">
        <f t="shared" si="6"/>
        <v>10704363092.819101</v>
      </c>
      <c r="R66" s="11">
        <f t="shared" si="7"/>
        <v>10704363092.819101</v>
      </c>
      <c r="S66" s="11">
        <f t="shared" si="8"/>
        <v>9633926783.537191</v>
      </c>
      <c r="T66" s="11">
        <f t="shared" si="9"/>
        <v>9176431292.784206</v>
      </c>
      <c r="U66" s="11">
        <f t="shared" si="10"/>
        <v>8922212706.380747</v>
      </c>
    </row>
    <row r="67" spans="1:21" ht="12">
      <c r="A67" s="5">
        <v>36436.29166436666</v>
      </c>
      <c r="B67" s="8">
        <v>137000000</v>
      </c>
      <c r="C67" s="1">
        <f t="shared" si="12"/>
        <v>26346153846153.844</v>
      </c>
      <c r="D67" s="8">
        <v>296000000</v>
      </c>
      <c r="E67" s="1">
        <f t="shared" si="13"/>
        <v>19010918432883.754</v>
      </c>
      <c r="F67" s="8">
        <v>1090000000</v>
      </c>
      <c r="G67" s="1">
        <f t="shared" si="14"/>
        <v>17501605651894.672</v>
      </c>
      <c r="H67" s="8">
        <v>1770000000</v>
      </c>
      <c r="I67" s="1">
        <f t="shared" si="15"/>
        <v>17052023121387.283</v>
      </c>
      <c r="J67" s="8">
        <v>2350000000</v>
      </c>
      <c r="K67" s="1">
        <f t="shared" si="16"/>
        <v>16173434273916.035</v>
      </c>
      <c r="L67" s="8">
        <v>2750000000</v>
      </c>
      <c r="M67" s="1">
        <f t="shared" si="17"/>
        <v>14721627408993.576</v>
      </c>
      <c r="N67" s="6">
        <v>6.4</v>
      </c>
      <c r="O67" s="6">
        <v>9.2</v>
      </c>
      <c r="P67" s="11">
        <f aca="true" t="shared" si="18" ref="P67:P82">(C68-C67)/(($A68-$A67)*1440)</f>
        <v>6410266665.268765</v>
      </c>
      <c r="Q67" s="11">
        <f aca="true" t="shared" si="19" ref="Q67:Q82">(E68-E67)/(($A68-$A67)*1440)</f>
        <v>8563490471.264512</v>
      </c>
      <c r="R67" s="11">
        <f aca="true" t="shared" si="20" ref="R67:R82">(G68-G67)/(($A68-$A67)*1440)</f>
        <v>5352181544.540256</v>
      </c>
      <c r="S67" s="11">
        <f aca="true" t="shared" si="21" ref="S67:S82">(I68-I67)/(($A68-$A67)*1440)</f>
        <v>9633926780.172577</v>
      </c>
      <c r="T67" s="11">
        <f aca="true" t="shared" si="22" ref="T67:T82">(K68-K67)/(($A68-$A67)*1440)</f>
        <v>9176431289.57937</v>
      </c>
      <c r="U67" s="11">
        <f aca="true" t="shared" si="23" ref="U67:U82">(M68-M67)/(($A68-$A67)*1440)</f>
        <v>7137770162.611821</v>
      </c>
    </row>
    <row r="68" spans="1:21" ht="12">
      <c r="A68" s="5">
        <v>36436.312497666666</v>
      </c>
      <c r="B68" s="8">
        <v>138000000</v>
      </c>
      <c r="C68" s="1">
        <f t="shared" si="12"/>
        <v>26538461538461.54</v>
      </c>
      <c r="D68" s="8">
        <v>300000000</v>
      </c>
      <c r="E68" s="1">
        <f t="shared" si="13"/>
        <v>19267822736030.832</v>
      </c>
      <c r="F68" s="8">
        <v>1100000000</v>
      </c>
      <c r="G68" s="1">
        <f t="shared" si="14"/>
        <v>17662170841361.594</v>
      </c>
      <c r="H68" s="8">
        <v>1800000000</v>
      </c>
      <c r="I68" s="1">
        <f t="shared" si="15"/>
        <v>17341040462427.746</v>
      </c>
      <c r="J68" s="8">
        <v>2390000000</v>
      </c>
      <c r="K68" s="1">
        <f t="shared" si="16"/>
        <v>16448726772195.457</v>
      </c>
      <c r="L68" s="8">
        <v>2790000000</v>
      </c>
      <c r="M68" s="1">
        <f t="shared" si="17"/>
        <v>14935760171306.21</v>
      </c>
      <c r="N68" s="6">
        <v>6.3</v>
      </c>
      <c r="O68" s="6">
        <v>9.1</v>
      </c>
      <c r="P68" s="11">
        <f t="shared" si="18"/>
        <v>12820533335.014797</v>
      </c>
      <c r="Q68" s="11">
        <f t="shared" si="19"/>
        <v>10704363092.819101</v>
      </c>
      <c r="R68" s="11">
        <f t="shared" si="20"/>
        <v>10704363092.819101</v>
      </c>
      <c r="S68" s="11">
        <f t="shared" si="21"/>
        <v>9633926783.537127</v>
      </c>
      <c r="T68" s="11">
        <f t="shared" si="22"/>
        <v>9176431292.784206</v>
      </c>
      <c r="U68" s="11">
        <f t="shared" si="23"/>
        <v>8922212706.380812</v>
      </c>
    </row>
    <row r="69" spans="1:21" ht="12">
      <c r="A69" s="5">
        <v>36436.33333096666</v>
      </c>
      <c r="B69" s="8">
        <v>140000000</v>
      </c>
      <c r="C69" s="1">
        <f t="shared" si="12"/>
        <v>26923076923076.92</v>
      </c>
      <c r="D69" s="8">
        <v>305000000</v>
      </c>
      <c r="E69" s="1">
        <f t="shared" si="13"/>
        <v>19588953114964.68</v>
      </c>
      <c r="F69" s="8">
        <v>1120000000</v>
      </c>
      <c r="G69" s="1">
        <f t="shared" si="14"/>
        <v>17983301220295.44</v>
      </c>
      <c r="H69" s="8">
        <v>1830000000</v>
      </c>
      <c r="I69" s="1">
        <f t="shared" si="15"/>
        <v>17630057803468.207</v>
      </c>
      <c r="J69" s="8">
        <v>2430000000</v>
      </c>
      <c r="K69" s="1">
        <f t="shared" si="16"/>
        <v>16724019270474.879</v>
      </c>
      <c r="L69" s="8">
        <v>2840000000</v>
      </c>
      <c r="M69" s="1">
        <f t="shared" si="17"/>
        <v>15203426124197.004</v>
      </c>
      <c r="N69" s="6">
        <v>6.4</v>
      </c>
      <c r="O69" s="6">
        <v>9.3</v>
      </c>
      <c r="P69" s="11">
        <f t="shared" si="18"/>
        <v>12820533330.537401</v>
      </c>
      <c r="Q69" s="11">
        <f t="shared" si="19"/>
        <v>10704363089.080511</v>
      </c>
      <c r="R69" s="11">
        <f t="shared" si="20"/>
        <v>10704363089.08064</v>
      </c>
      <c r="S69" s="11">
        <f t="shared" si="21"/>
        <v>9633926780.172642</v>
      </c>
      <c r="T69" s="11">
        <f t="shared" si="22"/>
        <v>11470539111.974213</v>
      </c>
      <c r="U69" s="11">
        <f t="shared" si="23"/>
        <v>8922212703.264696</v>
      </c>
    </row>
    <row r="70" spans="1:21" ht="12">
      <c r="A70" s="5">
        <v>36436.35416426667</v>
      </c>
      <c r="B70" s="8">
        <v>142000000</v>
      </c>
      <c r="C70" s="1">
        <f t="shared" si="12"/>
        <v>27307692307692.31</v>
      </c>
      <c r="D70" s="8">
        <v>310000000</v>
      </c>
      <c r="E70" s="1">
        <f t="shared" si="13"/>
        <v>19910083493898.523</v>
      </c>
      <c r="F70" s="8">
        <v>1140000000</v>
      </c>
      <c r="G70" s="1">
        <f t="shared" si="14"/>
        <v>18304431599229.29</v>
      </c>
      <c r="H70" s="8">
        <v>1860000000</v>
      </c>
      <c r="I70" s="1">
        <f t="shared" si="15"/>
        <v>17919075144508.67</v>
      </c>
      <c r="J70" s="8">
        <v>2480000000</v>
      </c>
      <c r="K70" s="1">
        <f t="shared" si="16"/>
        <v>17068134893324.156</v>
      </c>
      <c r="L70" s="8">
        <v>2890000000</v>
      </c>
      <c r="M70" s="1">
        <f t="shared" si="17"/>
        <v>15471092077087.795</v>
      </c>
      <c r="N70" s="6">
        <v>6.5</v>
      </c>
      <c r="O70" s="6">
        <v>9.3</v>
      </c>
      <c r="P70" s="11">
        <f t="shared" si="18"/>
        <v>6410266667.507399</v>
      </c>
      <c r="Q70" s="11">
        <f t="shared" si="19"/>
        <v>10704363092.819101</v>
      </c>
      <c r="R70" s="11">
        <f t="shared" si="20"/>
        <v>10704363092.819101</v>
      </c>
      <c r="S70" s="11">
        <f t="shared" si="21"/>
        <v>12845235711.382792</v>
      </c>
      <c r="T70" s="11">
        <f t="shared" si="22"/>
        <v>9176431292.784206</v>
      </c>
      <c r="U70" s="11">
        <f t="shared" si="23"/>
        <v>8922212706.380812</v>
      </c>
    </row>
    <row r="71" spans="1:21" ht="12">
      <c r="A71" s="5">
        <v>36436.374997566665</v>
      </c>
      <c r="B71" s="8">
        <v>143000000</v>
      </c>
      <c r="C71" s="1">
        <f t="shared" si="12"/>
        <v>27500000000000</v>
      </c>
      <c r="D71" s="8">
        <v>315000000</v>
      </c>
      <c r="E71" s="1">
        <f t="shared" si="13"/>
        <v>20231213872832.37</v>
      </c>
      <c r="F71" s="8">
        <v>1160000000</v>
      </c>
      <c r="G71" s="1">
        <f t="shared" si="14"/>
        <v>18625561978163.137</v>
      </c>
      <c r="H71" s="8">
        <v>1900000000</v>
      </c>
      <c r="I71" s="1">
        <f t="shared" si="15"/>
        <v>18304431599229.285</v>
      </c>
      <c r="J71" s="8">
        <v>2520000000</v>
      </c>
      <c r="K71" s="1">
        <f t="shared" si="16"/>
        <v>17343427391603.578</v>
      </c>
      <c r="L71" s="8">
        <v>2940000000</v>
      </c>
      <c r="M71" s="1">
        <f t="shared" si="17"/>
        <v>15738758029978.588</v>
      </c>
      <c r="N71" s="6">
        <v>6.5</v>
      </c>
      <c r="O71" s="6">
        <v>9.4</v>
      </c>
      <c r="P71" s="11">
        <f t="shared" si="18"/>
        <v>12820533335.014797</v>
      </c>
      <c r="Q71" s="11">
        <f t="shared" si="19"/>
        <v>10704363092.819101</v>
      </c>
      <c r="R71" s="11">
        <f t="shared" si="20"/>
        <v>10704363092.819101</v>
      </c>
      <c r="S71" s="11">
        <f t="shared" si="21"/>
        <v>9633926783.537256</v>
      </c>
      <c r="T71" s="11">
        <f t="shared" si="22"/>
        <v>11470539115.980257</v>
      </c>
      <c r="U71" s="11">
        <f t="shared" si="23"/>
        <v>8922212706.380812</v>
      </c>
    </row>
    <row r="72" spans="1:21" ht="12">
      <c r="A72" s="5">
        <v>36436.39583086666</v>
      </c>
      <c r="B72" s="8">
        <v>145000000</v>
      </c>
      <c r="C72" s="1">
        <f t="shared" si="12"/>
        <v>27884615384615.383</v>
      </c>
      <c r="D72" s="8">
        <v>320000000</v>
      </c>
      <c r="E72" s="1">
        <f t="shared" si="13"/>
        <v>20552344251766.22</v>
      </c>
      <c r="F72" s="8">
        <v>1180000000</v>
      </c>
      <c r="G72" s="1">
        <f t="shared" si="14"/>
        <v>18946692357096.984</v>
      </c>
      <c r="H72" s="8">
        <v>1930000000</v>
      </c>
      <c r="I72" s="1">
        <f t="shared" si="15"/>
        <v>18593448940269.75</v>
      </c>
      <c r="J72" s="8">
        <v>2570000000</v>
      </c>
      <c r="K72" s="1">
        <f t="shared" si="16"/>
        <v>17687543014452.855</v>
      </c>
      <c r="L72" s="8">
        <v>2990000000</v>
      </c>
      <c r="M72" s="1">
        <f t="shared" si="17"/>
        <v>16006423982869.38</v>
      </c>
      <c r="N72" s="6">
        <v>6.8</v>
      </c>
      <c r="O72" s="6">
        <v>9.7</v>
      </c>
      <c r="P72" s="11">
        <f t="shared" si="18"/>
        <v>12820533330.537401</v>
      </c>
      <c r="Q72" s="11">
        <f t="shared" si="19"/>
        <v>10704363089.08064</v>
      </c>
      <c r="R72" s="11">
        <f t="shared" si="20"/>
        <v>10704363089.08064</v>
      </c>
      <c r="S72" s="11">
        <f t="shared" si="21"/>
        <v>9633926780.172512</v>
      </c>
      <c r="T72" s="11">
        <f t="shared" si="22"/>
        <v>9176431289.57937</v>
      </c>
      <c r="U72" s="11">
        <f t="shared" si="23"/>
        <v>8922212703.264696</v>
      </c>
    </row>
    <row r="73" spans="1:21" ht="12">
      <c r="A73" s="5">
        <v>36436.41666416667</v>
      </c>
      <c r="B73" s="8">
        <v>147000000</v>
      </c>
      <c r="C73" s="1">
        <f t="shared" si="12"/>
        <v>28269230769230.77</v>
      </c>
      <c r="D73" s="8">
        <v>325000000</v>
      </c>
      <c r="E73" s="1">
        <f t="shared" si="13"/>
        <v>20873474630700.066</v>
      </c>
      <c r="F73" s="8">
        <v>1200000000</v>
      </c>
      <c r="G73" s="1">
        <f t="shared" si="14"/>
        <v>19267822736030.832</v>
      </c>
      <c r="H73" s="8">
        <v>1960000000</v>
      </c>
      <c r="I73" s="1">
        <f t="shared" si="15"/>
        <v>18882466281310.21</v>
      </c>
      <c r="J73" s="8">
        <v>2610000000</v>
      </c>
      <c r="K73" s="1">
        <f t="shared" si="16"/>
        <v>17962835512732.277</v>
      </c>
      <c r="L73" s="8">
        <v>3040000000</v>
      </c>
      <c r="M73" s="1">
        <f t="shared" si="17"/>
        <v>16274089935760.172</v>
      </c>
      <c r="N73" s="6">
        <v>7.2</v>
      </c>
      <c r="O73" s="6">
        <v>10.1</v>
      </c>
      <c r="P73" s="11">
        <f t="shared" si="18"/>
        <v>6410266667.507399</v>
      </c>
      <c r="Q73" s="11">
        <f t="shared" si="19"/>
        <v>10704363092.819101</v>
      </c>
      <c r="R73" s="11">
        <f t="shared" si="20"/>
        <v>10704363092.819101</v>
      </c>
      <c r="S73" s="11">
        <f t="shared" si="21"/>
        <v>9633926783.537256</v>
      </c>
      <c r="T73" s="11">
        <f t="shared" si="22"/>
        <v>9176431292.784206</v>
      </c>
      <c r="U73" s="11">
        <f t="shared" si="23"/>
        <v>8922212706.380812</v>
      </c>
    </row>
    <row r="74" spans="1:21" ht="12">
      <c r="A74" s="5">
        <v>36436.437497466664</v>
      </c>
      <c r="B74" s="8">
        <v>148000000</v>
      </c>
      <c r="C74" s="1">
        <f t="shared" si="12"/>
        <v>28461538461538.46</v>
      </c>
      <c r="D74" s="8">
        <v>330000000</v>
      </c>
      <c r="E74" s="1">
        <f t="shared" si="13"/>
        <v>21194605009633.914</v>
      </c>
      <c r="F74" s="8">
        <v>1220000000</v>
      </c>
      <c r="G74" s="1">
        <f t="shared" si="14"/>
        <v>19588953114964.68</v>
      </c>
      <c r="H74" s="8">
        <v>1990000000</v>
      </c>
      <c r="I74" s="1">
        <f t="shared" si="15"/>
        <v>19171483622350.676</v>
      </c>
      <c r="J74" s="8">
        <v>2650000000</v>
      </c>
      <c r="K74" s="1">
        <f t="shared" si="16"/>
        <v>18238128011011.7</v>
      </c>
      <c r="L74" s="8">
        <v>3090000000</v>
      </c>
      <c r="M74" s="1">
        <f t="shared" si="17"/>
        <v>16541755888650.965</v>
      </c>
      <c r="N74" s="6">
        <v>7.3</v>
      </c>
      <c r="O74" s="6">
        <v>10.1</v>
      </c>
      <c r="P74" s="11">
        <f t="shared" si="18"/>
        <v>12820533335.014797</v>
      </c>
      <c r="Q74" s="11">
        <f t="shared" si="19"/>
        <v>10704363092.819101</v>
      </c>
      <c r="R74" s="11">
        <f t="shared" si="20"/>
        <v>10704363092.818972</v>
      </c>
      <c r="S74" s="11">
        <f t="shared" si="21"/>
        <v>32113089278.457176</v>
      </c>
      <c r="T74" s="11">
        <f t="shared" si="22"/>
        <v>11470539115.980257</v>
      </c>
      <c r="U74" s="11">
        <f t="shared" si="23"/>
        <v>8922212706.380812</v>
      </c>
    </row>
    <row r="75" spans="1:21" ht="12">
      <c r="A75" s="5">
        <v>36436.45833076666</v>
      </c>
      <c r="B75" s="8">
        <v>150000000</v>
      </c>
      <c r="C75" s="1">
        <f t="shared" si="12"/>
        <v>28846153846153.844</v>
      </c>
      <c r="D75" s="8">
        <v>335000000</v>
      </c>
      <c r="E75" s="1">
        <f t="shared" si="13"/>
        <v>21515735388567.76</v>
      </c>
      <c r="F75" s="8">
        <v>1240000000</v>
      </c>
      <c r="G75" s="1">
        <f t="shared" si="14"/>
        <v>19910083493898.523</v>
      </c>
      <c r="H75" s="8">
        <v>2090000000</v>
      </c>
      <c r="I75" s="1">
        <f t="shared" si="15"/>
        <v>20134874759152.215</v>
      </c>
      <c r="J75" s="8">
        <v>2700000000</v>
      </c>
      <c r="K75" s="1">
        <f t="shared" si="16"/>
        <v>18582243633860.977</v>
      </c>
      <c r="L75" s="8">
        <v>3140000000</v>
      </c>
      <c r="M75" s="1">
        <f t="shared" si="17"/>
        <v>16809421841541.758</v>
      </c>
      <c r="N75" s="6">
        <v>7.3</v>
      </c>
      <c r="O75" s="6">
        <v>10.1</v>
      </c>
      <c r="P75" s="11">
        <f t="shared" si="18"/>
        <v>6410266665.268765</v>
      </c>
      <c r="Q75" s="11">
        <f t="shared" si="19"/>
        <v>10704363089.08064</v>
      </c>
      <c r="R75" s="11">
        <f t="shared" si="20"/>
        <v>10704363089.08064</v>
      </c>
      <c r="S75" s="11">
        <f t="shared" si="21"/>
        <v>-9633926780.172512</v>
      </c>
      <c r="T75" s="11">
        <f t="shared" si="22"/>
        <v>9176431289.57937</v>
      </c>
      <c r="U75" s="11">
        <f t="shared" si="23"/>
        <v>8922212703.264696</v>
      </c>
    </row>
    <row r="76" spans="1:21" ht="12">
      <c r="A76" s="5">
        <v>36436.479164066666</v>
      </c>
      <c r="B76" s="8">
        <v>151000000</v>
      </c>
      <c r="C76" s="1">
        <f t="shared" si="12"/>
        <v>29038461538461.54</v>
      </c>
      <c r="D76" s="8">
        <v>340000000</v>
      </c>
      <c r="E76" s="1">
        <f t="shared" si="13"/>
        <v>21836865767501.61</v>
      </c>
      <c r="F76" s="8">
        <v>1260000000</v>
      </c>
      <c r="G76" s="1">
        <f t="shared" si="14"/>
        <v>20231213872832.37</v>
      </c>
      <c r="H76" s="8">
        <v>2060000000</v>
      </c>
      <c r="I76" s="1">
        <f t="shared" si="15"/>
        <v>19845857418111.754</v>
      </c>
      <c r="J76" s="8">
        <v>2740000000</v>
      </c>
      <c r="K76" s="1">
        <f t="shared" si="16"/>
        <v>18857536132140.4</v>
      </c>
      <c r="L76" s="8">
        <v>3190000000</v>
      </c>
      <c r="M76" s="1">
        <f t="shared" si="17"/>
        <v>17077087794432.549</v>
      </c>
      <c r="N76" s="6">
        <v>7.6</v>
      </c>
      <c r="O76" s="6">
        <v>10.5</v>
      </c>
      <c r="P76" s="11">
        <f t="shared" si="18"/>
        <v>12820533335.014797</v>
      </c>
      <c r="Q76" s="11">
        <f t="shared" si="19"/>
        <v>10704363092.819101</v>
      </c>
      <c r="R76" s="11">
        <f t="shared" si="20"/>
        <v>10704363092.819101</v>
      </c>
      <c r="S76" s="11">
        <f t="shared" si="21"/>
        <v>9633926783.537127</v>
      </c>
      <c r="T76" s="11">
        <f t="shared" si="22"/>
        <v>11470539115.980257</v>
      </c>
      <c r="U76" s="11">
        <f t="shared" si="23"/>
        <v>8922212706.380812</v>
      </c>
    </row>
    <row r="77" spans="1:21" ht="12">
      <c r="A77" s="5">
        <v>36436.49999736666</v>
      </c>
      <c r="B77" s="8">
        <v>153000000</v>
      </c>
      <c r="C77" s="1">
        <f t="shared" si="12"/>
        <v>29423076923076.92</v>
      </c>
      <c r="D77" s="8">
        <v>345000000</v>
      </c>
      <c r="E77" s="1">
        <f t="shared" si="13"/>
        <v>22157996146435.457</v>
      </c>
      <c r="F77" s="8">
        <v>1280000000</v>
      </c>
      <c r="G77" s="1">
        <f t="shared" si="14"/>
        <v>20552344251766.22</v>
      </c>
      <c r="H77" s="8">
        <v>2090000000</v>
      </c>
      <c r="I77" s="1">
        <f t="shared" si="15"/>
        <v>20134874759152.215</v>
      </c>
      <c r="J77" s="8">
        <v>2790000000</v>
      </c>
      <c r="K77" s="1">
        <f t="shared" si="16"/>
        <v>19201651754989.676</v>
      </c>
      <c r="L77" s="8">
        <v>3240000000</v>
      </c>
      <c r="M77" s="1">
        <f t="shared" si="17"/>
        <v>17344753747323.342</v>
      </c>
      <c r="N77" s="6">
        <v>7.8</v>
      </c>
      <c r="O77" s="6">
        <v>10.8</v>
      </c>
      <c r="P77" s="11">
        <f t="shared" si="18"/>
        <v>12820533335.014797</v>
      </c>
      <c r="Q77" s="11">
        <f t="shared" si="19"/>
        <v>10704363092.818972</v>
      </c>
      <c r="R77" s="11">
        <f t="shared" si="20"/>
        <v>10704363092.819101</v>
      </c>
      <c r="S77" s="11">
        <f t="shared" si="21"/>
        <v>9633926783.537256</v>
      </c>
      <c r="T77" s="11">
        <f t="shared" si="22"/>
        <v>9176431292.784206</v>
      </c>
      <c r="U77" s="11">
        <f t="shared" si="23"/>
        <v>8922212706.380747</v>
      </c>
    </row>
    <row r="78" spans="1:21" ht="12">
      <c r="A78" s="5">
        <v>36436.52083066666</v>
      </c>
      <c r="B78" s="8">
        <v>155000000</v>
      </c>
      <c r="C78" s="1">
        <f t="shared" si="12"/>
        <v>29807692307692.305</v>
      </c>
      <c r="D78" s="8">
        <v>350000000</v>
      </c>
      <c r="E78" s="1">
        <f t="shared" si="13"/>
        <v>22479126525369.3</v>
      </c>
      <c r="F78" s="8">
        <v>1300000000</v>
      </c>
      <c r="G78" s="1">
        <f t="shared" si="14"/>
        <v>20873474630700.066</v>
      </c>
      <c r="H78" s="8">
        <v>2120000000</v>
      </c>
      <c r="I78" s="1">
        <f t="shared" si="15"/>
        <v>20423892100192.68</v>
      </c>
      <c r="J78" s="8">
        <v>2830000000</v>
      </c>
      <c r="K78" s="1">
        <f t="shared" si="16"/>
        <v>19476944253269.098</v>
      </c>
      <c r="L78" s="8">
        <v>3290000000</v>
      </c>
      <c r="M78" s="1">
        <f t="shared" si="17"/>
        <v>17612419700214.133</v>
      </c>
      <c r="N78" s="6">
        <v>7.9</v>
      </c>
      <c r="O78" s="6">
        <v>10.9</v>
      </c>
      <c r="P78" s="11">
        <f t="shared" si="18"/>
        <v>6410266665.268765</v>
      </c>
      <c r="Q78" s="11">
        <f t="shared" si="19"/>
        <v>8563490471.264512</v>
      </c>
      <c r="R78" s="11">
        <f t="shared" si="20"/>
        <v>5352181544.540256</v>
      </c>
      <c r="S78" s="11">
        <f t="shared" si="21"/>
        <v>16056544633.620895</v>
      </c>
      <c r="T78" s="11">
        <f t="shared" si="22"/>
        <v>9176431289.57937</v>
      </c>
      <c r="U78" s="11">
        <f t="shared" si="23"/>
        <v>10706655243.917765</v>
      </c>
    </row>
    <row r="79" spans="1:21" ht="12">
      <c r="A79" s="5">
        <v>36436.541663966666</v>
      </c>
      <c r="B79" s="8">
        <v>156000000</v>
      </c>
      <c r="C79" s="1">
        <f t="shared" si="12"/>
        <v>30000000000000</v>
      </c>
      <c r="D79" s="8">
        <v>354000000</v>
      </c>
      <c r="E79" s="1">
        <f t="shared" si="13"/>
        <v>22736030828516.38</v>
      </c>
      <c r="F79" s="8">
        <v>1310000000</v>
      </c>
      <c r="G79" s="1">
        <f t="shared" si="14"/>
        <v>21034039820166.99</v>
      </c>
      <c r="H79" s="8">
        <v>2170000000</v>
      </c>
      <c r="I79" s="1">
        <f t="shared" si="15"/>
        <v>20905587668593.45</v>
      </c>
      <c r="J79" s="8">
        <v>2870000000</v>
      </c>
      <c r="K79" s="1">
        <f t="shared" si="16"/>
        <v>19752236751548.52</v>
      </c>
      <c r="L79" s="8">
        <v>3350000000</v>
      </c>
      <c r="M79" s="1">
        <f t="shared" si="17"/>
        <v>17933618843683.086</v>
      </c>
      <c r="N79" s="6">
        <v>7.9</v>
      </c>
      <c r="O79" s="6">
        <v>10.9</v>
      </c>
      <c r="P79" s="11">
        <f t="shared" si="18"/>
        <v>12820533335.014797</v>
      </c>
      <c r="Q79" s="11">
        <f t="shared" si="19"/>
        <v>47099197608.40405</v>
      </c>
      <c r="R79" s="11">
        <f t="shared" si="20"/>
        <v>21408726185.638203</v>
      </c>
      <c r="S79" s="11">
        <f t="shared" si="21"/>
        <v>9633926783.537127</v>
      </c>
      <c r="T79" s="11">
        <f t="shared" si="22"/>
        <v>9176431292.784206</v>
      </c>
      <c r="U79" s="11">
        <f t="shared" si="23"/>
        <v>8922212706.380812</v>
      </c>
    </row>
    <row r="80" spans="1:21" ht="12">
      <c r="A80" s="5">
        <v>36436.56249726666</v>
      </c>
      <c r="B80" s="8">
        <v>158000000</v>
      </c>
      <c r="C80" s="1">
        <f t="shared" si="12"/>
        <v>30384615384615.383</v>
      </c>
      <c r="D80" s="8">
        <v>376000000</v>
      </c>
      <c r="E80" s="1">
        <f t="shared" si="13"/>
        <v>24149004495825.31</v>
      </c>
      <c r="F80" s="8">
        <v>1350000000</v>
      </c>
      <c r="G80" s="1">
        <f t="shared" si="14"/>
        <v>21676300578034.684</v>
      </c>
      <c r="H80" s="8">
        <v>2200000000</v>
      </c>
      <c r="I80" s="1">
        <f t="shared" si="15"/>
        <v>21194605009633.91</v>
      </c>
      <c r="J80" s="8">
        <v>2910000000</v>
      </c>
      <c r="K80" s="1">
        <f t="shared" si="16"/>
        <v>20027529249827.94</v>
      </c>
      <c r="L80" s="8">
        <v>3400000000</v>
      </c>
      <c r="M80" s="1">
        <f t="shared" si="17"/>
        <v>18201284796573.88</v>
      </c>
      <c r="N80" s="6">
        <v>7.9</v>
      </c>
      <c r="O80" s="6">
        <v>11</v>
      </c>
      <c r="P80" s="11">
        <f t="shared" si="18"/>
        <v>6410266665.268636</v>
      </c>
      <c r="Q80" s="11">
        <f t="shared" si="19"/>
        <v>47099197591.95469</v>
      </c>
      <c r="R80" s="11">
        <f t="shared" si="20"/>
        <v>10704363089.08064</v>
      </c>
      <c r="S80" s="11">
        <f t="shared" si="21"/>
        <v>9633926780.172642</v>
      </c>
      <c r="T80" s="11">
        <f t="shared" si="22"/>
        <v>11470539111.974213</v>
      </c>
      <c r="U80" s="11">
        <f t="shared" si="23"/>
        <v>8922212703.264631</v>
      </c>
    </row>
    <row r="81" spans="1:21" ht="12">
      <c r="A81" s="5">
        <v>36436.58333056667</v>
      </c>
      <c r="B81" s="8">
        <v>159000000</v>
      </c>
      <c r="C81" s="1">
        <f t="shared" si="12"/>
        <v>30576923076923.074</v>
      </c>
      <c r="D81" s="8">
        <v>398000000</v>
      </c>
      <c r="E81" s="1">
        <f t="shared" si="13"/>
        <v>25561978163134.234</v>
      </c>
      <c r="F81" s="8">
        <v>1370000000</v>
      </c>
      <c r="G81" s="1">
        <f t="shared" si="14"/>
        <v>21997430956968.53</v>
      </c>
      <c r="H81" s="8">
        <v>2230000000</v>
      </c>
      <c r="I81" s="1">
        <f t="shared" si="15"/>
        <v>21483622350674.375</v>
      </c>
      <c r="J81" s="8">
        <v>2960000000</v>
      </c>
      <c r="K81" s="1">
        <f t="shared" si="16"/>
        <v>20371644872677.22</v>
      </c>
      <c r="L81" s="8">
        <v>3450000000</v>
      </c>
      <c r="M81" s="1">
        <f t="shared" si="17"/>
        <v>18468950749464.668</v>
      </c>
      <c r="N81" s="6">
        <v>8</v>
      </c>
      <c r="O81" s="6">
        <v>11</v>
      </c>
      <c r="P81" s="11">
        <f t="shared" si="18"/>
        <v>12820533335.014929</v>
      </c>
      <c r="Q81" s="11">
        <f t="shared" si="19"/>
        <v>10704363092.819101</v>
      </c>
      <c r="R81" s="11">
        <f t="shared" si="20"/>
        <v>10704363092.819101</v>
      </c>
      <c r="S81" s="11">
        <f t="shared" si="21"/>
        <v>16056544639.228588</v>
      </c>
      <c r="T81" s="11">
        <f t="shared" si="22"/>
        <v>9176431292.784206</v>
      </c>
      <c r="U81" s="11">
        <f t="shared" si="23"/>
        <v>10706655247.657026</v>
      </c>
    </row>
    <row r="82" spans="1:21" ht="12">
      <c r="A82" s="5">
        <v>36436.604163866665</v>
      </c>
      <c r="B82" s="8">
        <v>161000000</v>
      </c>
      <c r="C82" s="1">
        <f t="shared" si="12"/>
        <v>30961538461538.46</v>
      </c>
      <c r="D82" s="8">
        <v>403000000</v>
      </c>
      <c r="E82" s="1">
        <f t="shared" si="13"/>
        <v>25883108542068.082</v>
      </c>
      <c r="F82" s="8">
        <v>1390000000</v>
      </c>
      <c r="G82" s="1">
        <f t="shared" si="14"/>
        <v>22318561335902.38</v>
      </c>
      <c r="H82" s="8">
        <v>2280000000</v>
      </c>
      <c r="I82" s="1">
        <f t="shared" si="15"/>
        <v>21965317919075.145</v>
      </c>
      <c r="J82" s="8">
        <v>3000000000</v>
      </c>
      <c r="K82" s="1">
        <f t="shared" si="16"/>
        <v>20646937370956.64</v>
      </c>
      <c r="L82" s="8">
        <v>3510000000</v>
      </c>
      <c r="M82" s="1">
        <f t="shared" si="17"/>
        <v>18790149892933.62</v>
      </c>
      <c r="N82" s="6">
        <v>8</v>
      </c>
      <c r="O82" s="6">
        <v>11.1</v>
      </c>
      <c r="P82" s="11">
        <f t="shared" si="18"/>
        <v>121795066682.6411</v>
      </c>
      <c r="Q82" s="11">
        <f t="shared" si="19"/>
        <v>10704363092.819101</v>
      </c>
      <c r="R82" s="11">
        <f t="shared" si="20"/>
        <v>10704363092.819101</v>
      </c>
      <c r="S82" s="11">
        <f t="shared" si="21"/>
        <v>12845235711.382923</v>
      </c>
      <c r="T82" s="11">
        <f t="shared" si="22"/>
        <v>11470539115.980257</v>
      </c>
      <c r="U82" s="11">
        <f t="shared" si="23"/>
        <v>8922212706.380812</v>
      </c>
    </row>
    <row r="83" spans="1:15" ht="12">
      <c r="A83" s="5">
        <v>36436.62499716666</v>
      </c>
      <c r="B83" s="8">
        <v>180000000</v>
      </c>
      <c r="C83" s="1">
        <f t="shared" si="12"/>
        <v>34615384615384.613</v>
      </c>
      <c r="D83" s="8">
        <v>408000000</v>
      </c>
      <c r="E83" s="1">
        <f t="shared" si="13"/>
        <v>26204238921001.93</v>
      </c>
      <c r="F83" s="8">
        <v>1410000000</v>
      </c>
      <c r="G83" s="1">
        <f t="shared" si="14"/>
        <v>22639691714836.227</v>
      </c>
      <c r="H83" s="8">
        <v>2320000000</v>
      </c>
      <c r="I83" s="1">
        <f t="shared" si="15"/>
        <v>22350674373795.76</v>
      </c>
      <c r="J83" s="8">
        <v>3050000000</v>
      </c>
      <c r="K83" s="1">
        <f t="shared" si="16"/>
        <v>20991052993805.918</v>
      </c>
      <c r="L83" s="8">
        <v>3560000000</v>
      </c>
      <c r="M83" s="1">
        <f t="shared" si="17"/>
        <v>19057815845824.414</v>
      </c>
      <c r="N83" s="6">
        <v>8.1</v>
      </c>
      <c r="O83" s="6">
        <v>11.2</v>
      </c>
    </row>
    <row r="84" spans="1:13" ht="12">
      <c r="A84" s="6"/>
      <c r="C84"/>
      <c r="E84"/>
      <c r="G84"/>
      <c r="I84"/>
      <c r="K84"/>
      <c r="M84"/>
    </row>
    <row r="85" spans="1:13" ht="12">
      <c r="A85" s="6"/>
      <c r="C85"/>
      <c r="E85"/>
      <c r="G85"/>
      <c r="I85"/>
      <c r="K85"/>
      <c r="M85"/>
    </row>
    <row r="86" spans="1:13" ht="12">
      <c r="A86" s="6"/>
      <c r="C86"/>
      <c r="E86"/>
      <c r="G86"/>
      <c r="I86"/>
      <c r="K86"/>
      <c r="M86"/>
    </row>
  </sheetData>
  <sheetProtection sheet="1" objects="1" scenarios="1"/>
  <printOptions/>
  <pageMargins left="0.7" right="0.71" top="1" bottom="1" header="0.5" footer="0.5"/>
  <pageSetup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Room</dc:creator>
  <cp:keywords/>
  <dc:description/>
  <cp:lastModifiedBy>Aran Guy</cp:lastModifiedBy>
  <cp:lastPrinted>1999-10-02T06:26:37Z</cp:lastPrinted>
  <dcterms:created xsi:type="dcterms:W3CDTF">1999-06-18T02:47:18Z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