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660" windowHeight="3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<sst xmlns="http://schemas.openxmlformats.org/spreadsheetml/2006/main" count="32" uniqueCount="29">
  <si>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</si>
  <si>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</si>
  <si>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</si>
  <si>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</si>
  <si>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</si>
  <si>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</si>
  <si>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</si>
  <si>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</si>
  <si>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</si>
  <si>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Q10A</t>
  </si>
  <si>
    <t xml:space="preserve">Q11 </t>
  </si>
  <si>
    <t>Q12</t>
  </si>
  <si>
    <t>Q13</t>
  </si>
  <si>
    <t>Q14</t>
  </si>
  <si>
    <t>Query</t>
  </si>
  <si>
    <t>Q01</t>
  </si>
  <si>
    <t xml:space="preserve">Physical_IO Apr </t>
  </si>
  <si>
    <t xml:space="preserve">Row_count Apr </t>
  </si>
  <si>
    <t>Phy I/O June</t>
  </si>
  <si>
    <t xml:space="preserve">Row Count June </t>
  </si>
  <si>
    <t xml:space="preserve">CPU (Sec) Apr </t>
  </si>
  <si>
    <t>CPU June (Sec)</t>
  </si>
  <si>
    <t xml:space="preserve">Elapse time(sec) Apr </t>
  </si>
  <si>
    <t>ElapseTime (Sec) June</t>
  </si>
  <si>
    <r>
      <t xml:space="preserve">      </t>
    </r>
    <r>
      <rPr>
        <b/>
        <sz val="14"/>
        <rFont val="Arial"/>
        <family val="2"/>
      </rPr>
      <t xml:space="preserve"> CPU </t>
    </r>
  </si>
  <si>
    <t>Elapsed</t>
  </si>
  <si>
    <t>Physical I/O</t>
  </si>
  <si>
    <t xml:space="preserve">Row Count </t>
  </si>
  <si>
    <t>Ratio Apr/June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</si>
</sst>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H1">
      <selection activeCell="P17" sqref="P17"/>
    </sheetView>
  </sheetViews>
  <sheetFormatPr defaultColWidth="9.140625" defaultRowHeight="12.75"/>
  <cols>
    <col min="1" max="1" width="6.7109375" style="0" bestFit="1" customWidth="1"/>
    <col min="2" max="2" width="14.421875" style="0" customWidth="1"/>
    <col min="3" max="3" width="15.421875" style="0" customWidth="1"/>
    <col min="4" max="4" width="19.57421875" style="0" customWidth="1"/>
    <col min="5" max="5" width="2.28125" style="0" customWidth="1"/>
    <col min="6" max="6" width="20.421875" style="0" customWidth="1"/>
    <col min="7" max="8" width="22.7109375" style="0" customWidth="1"/>
    <col min="9" max="9" width="2.7109375" style="0" customWidth="1"/>
    <col min="10" max="11" width="18.00390625" style="0" customWidth="1"/>
    <col min="12" max="12" width="18.8515625" style="0" customWidth="1"/>
    <col min="13" max="13" width="2.57421875" style="0" customWidth="1"/>
    <col min="14" max="14" width="22.00390625" style="0" customWidth="1"/>
    <col min="15" max="15" width="17.8515625" style="0" customWidth="1"/>
    <col min="16" max="16" width="18.8515625" style="0" customWidth="1"/>
  </cols>
  <sheetData>
    <row r="1" spans="2:15" ht="18">
      <c r="B1" t="s">
        <v>24</v>
      </c>
      <c r="G1" s="6" t="s">
        <v>25</v>
      </c>
      <c r="K1" s="6" t="s">
        <v>26</v>
      </c>
      <c r="O1" s="6" t="s">
        <v>27</v>
      </c>
    </row>
    <row r="2" spans="1:16" s="1" customFormat="1" ht="12.75">
      <c r="A2" s="1" t="s">
        <v>14</v>
      </c>
      <c r="B2" s="1" t="s">
        <v>20</v>
      </c>
      <c r="C2" s="1" t="s">
        <v>21</v>
      </c>
      <c r="D2" s="1" t="s">
        <v>28</v>
      </c>
      <c r="E2" s="3"/>
      <c r="F2" s="1" t="s">
        <v>22</v>
      </c>
      <c r="G2" s="1" t="s">
        <v>23</v>
      </c>
      <c r="H2" s="1" t="s">
        <v>28</v>
      </c>
      <c r="I2" s="3"/>
      <c r="J2" s="1" t="s">
        <v>16</v>
      </c>
      <c r="K2" s="1" t="s">
        <v>18</v>
      </c>
      <c r="L2" s="1" t="s">
        <v>28</v>
      </c>
      <c r="M2" s="3"/>
      <c r="N2" s="1" t="s">
        <v>17</v>
      </c>
      <c r="O2" s="1" t="s">
        <v>19</v>
      </c>
      <c r="P2" s="1" t="s">
        <v>28</v>
      </c>
    </row>
    <row r="3" spans="1:16" s="1" customFormat="1" ht="12.75">
      <c r="A3" s="2" t="s">
        <v>15</v>
      </c>
      <c r="B3" s="2">
        <v>0.03125</v>
      </c>
      <c r="C3">
        <v>0</v>
      </c>
      <c r="D3"/>
      <c r="E3" s="5"/>
      <c r="F3" s="2">
        <v>2.45299999999999</v>
      </c>
      <c r="G3">
        <v>1.40599999999999</v>
      </c>
      <c r="H3">
        <f aca="true" t="shared" si="0" ref="H3:H17">(F3/G3)*100</f>
        <v>174.46657183499343</v>
      </c>
      <c r="I3" s="4"/>
      <c r="J3" s="2">
        <v>351</v>
      </c>
      <c r="K3">
        <v>199</v>
      </c>
      <c r="L3">
        <f aca="true" t="shared" si="1" ref="L3:L17">(J3/K3)*100</f>
        <v>176.3819095477387</v>
      </c>
      <c r="M3" s="4"/>
      <c r="N3" s="2">
        <v>15</v>
      </c>
      <c r="O3">
        <v>15</v>
      </c>
      <c r="P3" s="7">
        <f aca="true" t="shared" si="2" ref="P3:P17">(N3/O3)*100</f>
        <v>100</v>
      </c>
    </row>
    <row r="4" spans="1:16" ht="12.75">
      <c r="A4" t="s">
        <v>0</v>
      </c>
      <c r="B4">
        <v>781.6875</v>
      </c>
      <c r="C4">
        <v>786.78125</v>
      </c>
      <c r="D4">
        <f aca="true" t="shared" si="3" ref="D4:D9">(B4/C4)*100</f>
        <v>99.35258370735195</v>
      </c>
      <c r="E4" s="5"/>
      <c r="F4">
        <v>2649.92599999999</v>
      </c>
      <c r="G4">
        <v>2648.26299999999</v>
      </c>
      <c r="H4">
        <f t="shared" si="0"/>
        <v>100.06279587790186</v>
      </c>
      <c r="I4" s="4"/>
      <c r="J4">
        <v>3934744</v>
      </c>
      <c r="K4">
        <v>3923804</v>
      </c>
      <c r="L4" s="8">
        <f t="shared" si="1"/>
        <v>100.27881107211267</v>
      </c>
      <c r="M4" s="4"/>
      <c r="N4">
        <v>51906159</v>
      </c>
      <c r="O4">
        <v>51893123</v>
      </c>
      <c r="P4" s="7">
        <f t="shared" si="2"/>
        <v>100.02512086235396</v>
      </c>
    </row>
    <row r="5" spans="1:16" ht="12.75">
      <c r="A5" t="s">
        <v>1</v>
      </c>
      <c r="B5">
        <v>423.96875</v>
      </c>
      <c r="C5">
        <v>436.53125</v>
      </c>
      <c r="D5" s="7">
        <f t="shared" si="3"/>
        <v>97.1221991552724</v>
      </c>
      <c r="E5" s="5"/>
      <c r="F5">
        <v>2634.78299999999</v>
      </c>
      <c r="G5">
        <v>2627.28</v>
      </c>
      <c r="H5">
        <f t="shared" si="0"/>
        <v>100.28558052434417</v>
      </c>
      <c r="I5" s="4"/>
      <c r="J5">
        <v>3954879</v>
      </c>
      <c r="K5">
        <v>3924931</v>
      </c>
      <c r="L5" s="8">
        <f t="shared" si="1"/>
        <v>100.76301978302294</v>
      </c>
      <c r="M5" s="4"/>
      <c r="N5">
        <v>13832158</v>
      </c>
      <c r="O5">
        <v>13832158</v>
      </c>
      <c r="P5">
        <f t="shared" si="2"/>
        <v>100</v>
      </c>
    </row>
    <row r="6" spans="1:16" ht="12.75">
      <c r="A6" t="s">
        <v>2</v>
      </c>
      <c r="B6">
        <v>66.875</v>
      </c>
      <c r="C6">
        <v>69.1875</v>
      </c>
      <c r="D6">
        <f t="shared" si="3"/>
        <v>96.6576332429991</v>
      </c>
      <c r="E6" s="5"/>
      <c r="F6">
        <v>133.342999999999</v>
      </c>
      <c r="G6">
        <v>130.466</v>
      </c>
      <c r="H6">
        <f t="shared" si="0"/>
        <v>102.20517222877913</v>
      </c>
      <c r="I6" s="4"/>
      <c r="J6">
        <v>366454</v>
      </c>
      <c r="K6">
        <v>365711</v>
      </c>
      <c r="L6" s="8">
        <f t="shared" si="1"/>
        <v>100.20316588781853</v>
      </c>
      <c r="M6" s="4"/>
      <c r="N6">
        <v>37011</v>
      </c>
      <c r="O6">
        <v>37004</v>
      </c>
      <c r="P6" s="7">
        <f t="shared" si="2"/>
        <v>100.01891687385147</v>
      </c>
    </row>
    <row r="7" spans="1:16" ht="12.75">
      <c r="A7" t="s">
        <v>3</v>
      </c>
      <c r="B7">
        <v>583.71875</v>
      </c>
      <c r="C7">
        <v>591.96875</v>
      </c>
      <c r="D7">
        <f t="shared" si="3"/>
        <v>98.60634535184501</v>
      </c>
      <c r="E7" s="5"/>
      <c r="F7">
        <v>2626.55999999999</v>
      </c>
      <c r="G7">
        <v>2624.313</v>
      </c>
      <c r="H7">
        <f t="shared" si="0"/>
        <v>100.08562240860712</v>
      </c>
      <c r="I7" s="4"/>
      <c r="J7">
        <v>3931465</v>
      </c>
      <c r="K7">
        <v>3916118</v>
      </c>
      <c r="L7" s="8">
        <f t="shared" si="1"/>
        <v>100.39189319627243</v>
      </c>
      <c r="M7" s="4"/>
      <c r="N7">
        <v>863973</v>
      </c>
      <c r="O7">
        <v>863746</v>
      </c>
      <c r="P7" s="7">
        <f t="shared" si="2"/>
        <v>100.02628087423848</v>
      </c>
    </row>
    <row r="8" spans="1:16" ht="12.75">
      <c r="A8" t="s">
        <v>4</v>
      </c>
      <c r="B8">
        <v>2284.34375</v>
      </c>
      <c r="C8">
        <v>2289.125</v>
      </c>
      <c r="D8">
        <f t="shared" si="3"/>
        <v>99.7911319827445</v>
      </c>
      <c r="E8" s="5"/>
      <c r="F8">
        <v>2516.32999999999</v>
      </c>
      <c r="G8">
        <v>3024.58599999999</v>
      </c>
      <c r="H8" s="7">
        <f t="shared" si="0"/>
        <v>83.1958489525508</v>
      </c>
      <c r="I8" s="4"/>
      <c r="J8">
        <v>1358661</v>
      </c>
      <c r="K8">
        <v>1231871</v>
      </c>
      <c r="L8" s="8">
        <f t="shared" si="1"/>
        <v>110.2924738061047</v>
      </c>
      <c r="M8" s="4"/>
      <c r="N8">
        <v>52540494</v>
      </c>
      <c r="O8">
        <v>52519394</v>
      </c>
      <c r="P8" s="7">
        <f t="shared" si="2"/>
        <v>100.0401756349283</v>
      </c>
    </row>
    <row r="9" spans="1:16" ht="12.75">
      <c r="A9" t="s">
        <v>5</v>
      </c>
      <c r="B9">
        <v>1644.5625</v>
      </c>
      <c r="C9">
        <v>1657.5</v>
      </c>
      <c r="D9">
        <f t="shared" si="3"/>
        <v>99.21945701357467</v>
      </c>
      <c r="E9" s="5"/>
      <c r="F9">
        <v>864.222999999999</v>
      </c>
      <c r="G9">
        <v>868.332999999999</v>
      </c>
      <c r="H9">
        <f t="shared" si="0"/>
        <v>99.52667928087497</v>
      </c>
      <c r="I9" s="4"/>
      <c r="J9">
        <v>210426</v>
      </c>
      <c r="K9">
        <v>194082</v>
      </c>
      <c r="L9" s="8">
        <f t="shared" si="1"/>
        <v>108.42118279902309</v>
      </c>
      <c r="M9" s="4"/>
      <c r="N9">
        <v>1684</v>
      </c>
      <c r="O9">
        <v>1682</v>
      </c>
      <c r="P9" s="7">
        <f t="shared" si="2"/>
        <v>100.11890606420928</v>
      </c>
    </row>
    <row r="10" spans="1:16" ht="12.75">
      <c r="A10" t="s">
        <v>6</v>
      </c>
      <c r="B10">
        <v>0</v>
      </c>
      <c r="C10">
        <v>0</v>
      </c>
      <c r="E10" s="5"/>
      <c r="F10">
        <v>0.56</v>
      </c>
      <c r="G10">
        <v>0.485999999999999</v>
      </c>
      <c r="H10" s="8">
        <f t="shared" si="0"/>
        <v>115.22633744855992</v>
      </c>
      <c r="I10" s="4"/>
      <c r="J10">
        <v>270</v>
      </c>
      <c r="K10">
        <v>247</v>
      </c>
      <c r="L10" s="8">
        <f t="shared" si="1"/>
        <v>109.31174089068827</v>
      </c>
      <c r="M10" s="4"/>
      <c r="N10">
        <v>5828</v>
      </c>
      <c r="O10">
        <v>5828</v>
      </c>
      <c r="P10">
        <f t="shared" si="2"/>
        <v>100</v>
      </c>
    </row>
    <row r="11" spans="1:16" ht="12.75">
      <c r="A11" t="s">
        <v>7</v>
      </c>
      <c r="B11">
        <v>35.96875</v>
      </c>
      <c r="C11">
        <v>36.6875</v>
      </c>
      <c r="D11">
        <f>(B11/C11)*100</f>
        <v>98.04088586030664</v>
      </c>
      <c r="E11" s="5"/>
      <c r="F11">
        <v>23.606</v>
      </c>
      <c r="G11">
        <v>23.526</v>
      </c>
      <c r="H11">
        <f t="shared" si="0"/>
        <v>100.34004930714954</v>
      </c>
      <c r="I11" s="4"/>
      <c r="J11">
        <v>32829</v>
      </c>
      <c r="K11">
        <v>32622</v>
      </c>
      <c r="L11" s="8">
        <f t="shared" si="1"/>
        <v>100.63454110722824</v>
      </c>
      <c r="M11" s="4"/>
      <c r="N11">
        <v>859</v>
      </c>
      <c r="O11">
        <v>859</v>
      </c>
      <c r="P11">
        <f t="shared" si="2"/>
        <v>100</v>
      </c>
    </row>
    <row r="12" spans="1:16" ht="12.75">
      <c r="A12" t="s">
        <v>8</v>
      </c>
      <c r="B12">
        <v>16.96875</v>
      </c>
      <c r="C12">
        <v>16.875</v>
      </c>
      <c r="D12">
        <f>(B12/C12)*100</f>
        <v>100.55555555555556</v>
      </c>
      <c r="E12" s="5"/>
      <c r="F12">
        <v>80.593</v>
      </c>
      <c r="G12">
        <v>80.5499999999999</v>
      </c>
      <c r="H12">
        <f t="shared" si="0"/>
        <v>100.0533829919306</v>
      </c>
      <c r="I12" s="4"/>
      <c r="J12">
        <v>127730</v>
      </c>
      <c r="K12">
        <v>123980</v>
      </c>
      <c r="L12" s="8">
        <f t="shared" si="1"/>
        <v>103.02468140022584</v>
      </c>
      <c r="M12" s="4"/>
      <c r="N12">
        <v>41080</v>
      </c>
      <c r="O12">
        <v>41080</v>
      </c>
      <c r="P12">
        <f t="shared" si="2"/>
        <v>100</v>
      </c>
    </row>
    <row r="13" spans="1:16" ht="12.75">
      <c r="A13" t="s">
        <v>9</v>
      </c>
      <c r="B13">
        <v>30.5</v>
      </c>
      <c r="C13">
        <v>30.90625</v>
      </c>
      <c r="D13">
        <f>(B13/C13)*100</f>
        <v>98.685540950455</v>
      </c>
      <c r="E13" s="5"/>
      <c r="F13">
        <v>39.5129999999999</v>
      </c>
      <c r="G13">
        <v>39.343</v>
      </c>
      <c r="H13">
        <f t="shared" si="0"/>
        <v>100.43209719645145</v>
      </c>
      <c r="I13" s="4"/>
      <c r="J13">
        <v>70472</v>
      </c>
      <c r="K13">
        <v>70422</v>
      </c>
      <c r="L13" s="8">
        <f t="shared" si="1"/>
        <v>100.0710005396041</v>
      </c>
      <c r="M13" s="4"/>
      <c r="N13">
        <v>2386</v>
      </c>
      <c r="O13">
        <v>2386</v>
      </c>
      <c r="P13">
        <f t="shared" si="2"/>
        <v>100</v>
      </c>
    </row>
    <row r="14" spans="1:15" ht="12.75">
      <c r="A14" t="s">
        <v>10</v>
      </c>
      <c r="B14">
        <v>68.46875</v>
      </c>
      <c r="C14">
        <v>69.375</v>
      </c>
      <c r="D14">
        <f>(B14/C14)*100</f>
        <v>98.69369369369369</v>
      </c>
      <c r="E14" s="5"/>
      <c r="F14">
        <v>62.7959999999999</v>
      </c>
      <c r="G14">
        <v>63.17</v>
      </c>
      <c r="H14">
        <f t="shared" si="0"/>
        <v>99.40794681019455</v>
      </c>
      <c r="I14" s="4"/>
      <c r="J14">
        <v>85258</v>
      </c>
      <c r="K14">
        <v>85274</v>
      </c>
      <c r="L14" s="8">
        <f t="shared" si="1"/>
        <v>99.98123695381945</v>
      </c>
      <c r="M14" s="4"/>
      <c r="N14">
        <v>0</v>
      </c>
      <c r="O14">
        <v>0</v>
      </c>
    </row>
    <row r="15" spans="1:16" ht="12.75">
      <c r="A15" t="s">
        <v>11</v>
      </c>
      <c r="B15">
        <v>11.5625</v>
      </c>
      <c r="C15">
        <v>11.59375</v>
      </c>
      <c r="E15" s="5"/>
      <c r="F15">
        <v>22.753</v>
      </c>
      <c r="G15">
        <v>21.77</v>
      </c>
      <c r="H15">
        <f t="shared" si="0"/>
        <v>104.51538814882866</v>
      </c>
      <c r="I15" s="4"/>
      <c r="J15">
        <v>45860</v>
      </c>
      <c r="K15">
        <v>42854</v>
      </c>
      <c r="L15">
        <f t="shared" si="1"/>
        <v>107.0145143977225</v>
      </c>
      <c r="M15" s="4"/>
      <c r="N15">
        <v>13703</v>
      </c>
      <c r="O15">
        <v>13703</v>
      </c>
      <c r="P15" s="8">
        <f t="shared" si="2"/>
        <v>100</v>
      </c>
    </row>
    <row r="16" spans="1:16" ht="12.75">
      <c r="A16" t="s">
        <v>12</v>
      </c>
      <c r="B16">
        <v>112.34375</v>
      </c>
      <c r="C16">
        <v>114.125</v>
      </c>
      <c r="D16">
        <f>(B16/C16)*100</f>
        <v>98.43921139101862</v>
      </c>
      <c r="E16" s="5"/>
      <c r="F16">
        <v>395.12</v>
      </c>
      <c r="G16">
        <v>394.569999999999</v>
      </c>
      <c r="H16">
        <f t="shared" si="0"/>
        <v>100.13939224979116</v>
      </c>
      <c r="I16" s="4"/>
      <c r="J16">
        <v>267309</v>
      </c>
      <c r="K16">
        <v>266828</v>
      </c>
      <c r="L16">
        <f t="shared" si="1"/>
        <v>100.18026593910685</v>
      </c>
      <c r="M16" s="4"/>
      <c r="N16">
        <v>102411</v>
      </c>
      <c r="O16">
        <v>102411</v>
      </c>
      <c r="P16">
        <f t="shared" si="2"/>
        <v>100</v>
      </c>
    </row>
    <row r="17" spans="1:16" ht="12.75">
      <c r="A17" t="s">
        <v>13</v>
      </c>
      <c r="B17">
        <v>2935.375</v>
      </c>
      <c r="C17">
        <v>2965.90625</v>
      </c>
      <c r="D17">
        <f>(B17/C17)*100</f>
        <v>98.97059288370966</v>
      </c>
      <c r="E17" s="5"/>
      <c r="F17">
        <v>1733.51</v>
      </c>
      <c r="G17">
        <v>1743.633</v>
      </c>
      <c r="H17">
        <f t="shared" si="0"/>
        <v>99.41943057971488</v>
      </c>
      <c r="I17" s="4"/>
      <c r="J17">
        <v>1335105</v>
      </c>
      <c r="K17">
        <v>1337134</v>
      </c>
      <c r="L17">
        <f t="shared" si="1"/>
        <v>99.84825754187689</v>
      </c>
      <c r="M17" s="4"/>
      <c r="N17">
        <v>4590269</v>
      </c>
      <c r="O17">
        <v>4585281</v>
      </c>
      <c r="P17" s="7">
        <f t="shared" si="2"/>
        <v>100.10878286412546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PC User</cp:lastModifiedBy>
  <dcterms:created xsi:type="dcterms:W3CDTF">2006-04-25T15:57:03Z</dcterms:created>
  <dcterms:modified xsi:type="dcterms:W3CDTF">2006-06-30T15:43:34Z</dcterms:modified>
  <cp:category/>
  <cp:version/>
  <cp:contentType/>
  <cp:contentStatus/>
</cp:coreProperties>
</file>