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1"/>
  </bookViews>
  <sheets>
    <sheet name="All TR's" sheetId="1" r:id="rId1"/>
    <sheet name="Summary" sheetId="2" r:id="rId2"/>
  </sheets>
  <definedNames>
    <definedName name="_xlnm.Print_Titles" localSheetId="1">'Summary'!$6:$7</definedName>
  </definedNames>
  <calcPr fullCalcOnLoad="1"/>
</workbook>
</file>

<file path=xl/sharedStrings.xml><?xml version="1.0" encoding="utf-8"?>
<sst xmlns="http://schemas.openxmlformats.org/spreadsheetml/2006/main" count="41" uniqueCount="30">
  <si>
    <t>AMOUNT</t>
  </si>
  <si>
    <t>COUNT</t>
  </si>
  <si>
    <t>TRANSIT</t>
  </si>
  <si>
    <t>ROUTING</t>
  </si>
  <si>
    <t>2113-7062</t>
  </si>
  <si>
    <t>0111-0213</t>
  </si>
  <si>
    <t>0210-0032</t>
  </si>
  <si>
    <t>2260-7055</t>
  </si>
  <si>
    <t>0212-0033</t>
  </si>
  <si>
    <t>0310-0050</t>
  </si>
  <si>
    <t>0311-0038</t>
  </si>
  <si>
    <t>0531-0030</t>
  </si>
  <si>
    <t>0654-0362</t>
  </si>
  <si>
    <t>1020-0097</t>
  </si>
  <si>
    <t>1021-0040</t>
  </si>
  <si>
    <t>1119-0058</t>
  </si>
  <si>
    <t>1220-0066</t>
  </si>
  <si>
    <t>1222-1643</t>
  </si>
  <si>
    <t>1224-0072</t>
  </si>
  <si>
    <t>3222-7162</t>
  </si>
  <si>
    <t>3222-8165</t>
  </si>
  <si>
    <t>3222-8199</t>
  </si>
  <si>
    <t>1251-0008</t>
  </si>
  <si>
    <t>PTD</t>
  </si>
  <si>
    <t>AVERAGE</t>
  </si>
  <si>
    <t>DISTRICT</t>
  </si>
  <si>
    <t>GOVT</t>
  </si>
  <si>
    <t>BEP</t>
  </si>
  <si>
    <t>CUSTOMER ANALYSIS - PTD ACCOUNT LEVEL REPORT</t>
  </si>
  <si>
    <t xml:space="preserve">BEGINNING STUDY DATE: 04/01/2003   ENDING  STUDY  DATE:  04/30/2003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</si>
</sst>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2" xfId="0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8" xfId="15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ySplit="7" topLeftCell="BM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6" max="6" width="21.00390625" style="0" customWidth="1"/>
  </cols>
  <sheetData>
    <row r="1" spans="1:9" ht="12.75">
      <c r="A1" s="23" t="s">
        <v>28</v>
      </c>
      <c r="B1" s="23"/>
      <c r="C1" s="23"/>
      <c r="D1" s="23"/>
      <c r="E1" s="23"/>
      <c r="F1" s="23"/>
      <c r="H1" s="5"/>
      <c r="I1" s="5"/>
    </row>
    <row r="2" spans="1:9" ht="12.75">
      <c r="A2" s="23" t="s">
        <v>29</v>
      </c>
      <c r="B2" s="23"/>
      <c r="C2" s="23"/>
      <c r="D2" s="23"/>
      <c r="E2" s="23"/>
      <c r="F2" s="23"/>
      <c r="H2" s="5"/>
      <c r="I2" s="5"/>
    </row>
    <row r="3" spans="1:9" ht="12.75">
      <c r="A3" s="23" t="s">
        <v>27</v>
      </c>
      <c r="B3" s="23"/>
      <c r="C3" s="23"/>
      <c r="D3" s="23"/>
      <c r="E3" s="23"/>
      <c r="F3" s="23"/>
      <c r="H3" s="5"/>
      <c r="I3" s="5"/>
    </row>
    <row r="6" spans="1:5" s="1" customFormat="1" ht="12.75">
      <c r="A6" s="1" t="s">
        <v>2</v>
      </c>
      <c r="B6" s="23" t="s">
        <v>23</v>
      </c>
      <c r="C6" s="23"/>
      <c r="D6" s="23" t="s">
        <v>24</v>
      </c>
      <c r="E6" s="23"/>
    </row>
    <row r="7" spans="1:5" s="2" customFormat="1" ht="12.75">
      <c r="A7" s="2" t="s">
        <v>3</v>
      </c>
      <c r="B7" s="2" t="s">
        <v>1</v>
      </c>
      <c r="C7" s="2" t="s">
        <v>0</v>
      </c>
      <c r="D7" s="2" t="s">
        <v>1</v>
      </c>
      <c r="E7" s="2" t="s">
        <v>0</v>
      </c>
    </row>
    <row r="8" spans="1:5" ht="12.75">
      <c r="A8" t="s">
        <v>5</v>
      </c>
      <c r="B8">
        <v>1</v>
      </c>
      <c r="C8" s="3">
        <v>21.9</v>
      </c>
      <c r="D8" s="21">
        <f>B8/22</f>
        <v>0.045454545454545456</v>
      </c>
      <c r="E8" s="3">
        <f>C8/22</f>
        <v>0.9954545454545454</v>
      </c>
    </row>
    <row r="9" spans="1:5" ht="12.75">
      <c r="A9" t="s">
        <v>6</v>
      </c>
      <c r="B9">
        <v>1</v>
      </c>
      <c r="C9" s="3">
        <v>232</v>
      </c>
      <c r="D9" s="21">
        <f aca="true" t="shared" si="0" ref="D9:D28">B9/22</f>
        <v>0.045454545454545456</v>
      </c>
      <c r="E9" s="3">
        <f aca="true" t="shared" si="1" ref="E9:E28">C9/22</f>
        <v>10.545454545454545</v>
      </c>
    </row>
    <row r="10" spans="1:5" ht="12.75">
      <c r="A10" t="s">
        <v>8</v>
      </c>
      <c r="B10">
        <v>1</v>
      </c>
      <c r="C10" s="3">
        <v>120</v>
      </c>
      <c r="D10" s="21">
        <f t="shared" si="0"/>
        <v>0.045454545454545456</v>
      </c>
      <c r="E10" s="3">
        <f t="shared" si="1"/>
        <v>5.454545454545454</v>
      </c>
    </row>
    <row r="11" spans="1:5" ht="12.75">
      <c r="A11" t="s">
        <v>9</v>
      </c>
      <c r="B11">
        <v>2</v>
      </c>
      <c r="C11" s="3">
        <v>151</v>
      </c>
      <c r="D11" s="21">
        <f t="shared" si="0"/>
        <v>0.09090909090909091</v>
      </c>
      <c r="E11" s="3">
        <f t="shared" si="1"/>
        <v>6.863636363636363</v>
      </c>
    </row>
    <row r="12" spans="1:5" ht="12.75">
      <c r="A12" t="s">
        <v>10</v>
      </c>
      <c r="B12">
        <v>1</v>
      </c>
      <c r="C12" s="3">
        <v>19</v>
      </c>
      <c r="D12" s="21">
        <f t="shared" si="0"/>
        <v>0.045454545454545456</v>
      </c>
      <c r="E12" s="3">
        <f t="shared" si="1"/>
        <v>0.8636363636363636</v>
      </c>
    </row>
    <row r="13" spans="1:5" ht="12.75">
      <c r="A13" t="s">
        <v>11</v>
      </c>
      <c r="B13">
        <v>1</v>
      </c>
      <c r="C13" s="3">
        <v>409</v>
      </c>
      <c r="D13" s="21">
        <f t="shared" si="0"/>
        <v>0.045454545454545456</v>
      </c>
      <c r="E13" s="3">
        <f t="shared" si="1"/>
        <v>18.59090909090909</v>
      </c>
    </row>
    <row r="14" spans="1:5" ht="12.75">
      <c r="A14" t="s">
        <v>11</v>
      </c>
      <c r="B14">
        <v>1</v>
      </c>
      <c r="C14" s="3">
        <v>50</v>
      </c>
      <c r="D14" s="21">
        <f t="shared" si="0"/>
        <v>0.045454545454545456</v>
      </c>
      <c r="E14" s="3">
        <f t="shared" si="1"/>
        <v>2.272727272727273</v>
      </c>
    </row>
    <row r="15" spans="1:5" ht="12.75">
      <c r="A15" t="s">
        <v>12</v>
      </c>
      <c r="B15">
        <v>1</v>
      </c>
      <c r="C15" s="3">
        <v>170</v>
      </c>
      <c r="D15" s="21">
        <f t="shared" si="0"/>
        <v>0.045454545454545456</v>
      </c>
      <c r="E15" s="3">
        <f t="shared" si="1"/>
        <v>7.7272727272727275</v>
      </c>
    </row>
    <row r="16" spans="1:5" ht="12.75">
      <c r="A16" t="s">
        <v>13</v>
      </c>
      <c r="B16">
        <v>1</v>
      </c>
      <c r="C16" s="3">
        <v>50</v>
      </c>
      <c r="D16" s="21">
        <f t="shared" si="0"/>
        <v>0.045454545454545456</v>
      </c>
      <c r="E16" s="3">
        <f t="shared" si="1"/>
        <v>2.272727272727273</v>
      </c>
    </row>
    <row r="17" spans="1:5" ht="12.75">
      <c r="A17" t="s">
        <v>14</v>
      </c>
      <c r="B17">
        <v>1</v>
      </c>
      <c r="C17" s="3">
        <v>135</v>
      </c>
      <c r="D17" s="21">
        <f t="shared" si="0"/>
        <v>0.045454545454545456</v>
      </c>
      <c r="E17" s="3">
        <f t="shared" si="1"/>
        <v>6.136363636363637</v>
      </c>
    </row>
    <row r="18" spans="1:5" ht="12.75">
      <c r="A18" t="s">
        <v>14</v>
      </c>
      <c r="B18">
        <v>1</v>
      </c>
      <c r="C18" s="3">
        <v>56.55</v>
      </c>
      <c r="D18" s="21">
        <f t="shared" si="0"/>
        <v>0.045454545454545456</v>
      </c>
      <c r="E18" s="3">
        <f t="shared" si="1"/>
        <v>2.5704545454545453</v>
      </c>
    </row>
    <row r="19" spans="1:5" ht="12.75">
      <c r="A19" t="s">
        <v>15</v>
      </c>
      <c r="B19">
        <v>1</v>
      </c>
      <c r="C19" s="3">
        <v>69.5</v>
      </c>
      <c r="D19" s="21">
        <f t="shared" si="0"/>
        <v>0.045454545454545456</v>
      </c>
      <c r="E19" s="3">
        <f t="shared" si="1"/>
        <v>3.159090909090909</v>
      </c>
    </row>
    <row r="20" spans="1:9" ht="12.75">
      <c r="A20" t="s">
        <v>16</v>
      </c>
      <c r="B20">
        <v>1</v>
      </c>
      <c r="C20" s="3">
        <v>119</v>
      </c>
      <c r="D20" s="21">
        <f t="shared" si="0"/>
        <v>0.045454545454545456</v>
      </c>
      <c r="E20" s="3">
        <f t="shared" si="1"/>
        <v>5.409090909090909</v>
      </c>
      <c r="I20" s="3"/>
    </row>
    <row r="21" spans="1:9" ht="12.75">
      <c r="A21" t="s">
        <v>17</v>
      </c>
      <c r="B21">
        <v>1</v>
      </c>
      <c r="C21" s="3">
        <v>55.9</v>
      </c>
      <c r="D21" s="21">
        <f t="shared" si="0"/>
        <v>0.045454545454545456</v>
      </c>
      <c r="E21" s="3">
        <f t="shared" si="1"/>
        <v>2.540909090909091</v>
      </c>
      <c r="I21" s="3"/>
    </row>
    <row r="22" spans="1:9" ht="12.75">
      <c r="A22" t="s">
        <v>18</v>
      </c>
      <c r="B22">
        <v>1</v>
      </c>
      <c r="C22" s="3">
        <v>673.9</v>
      </c>
      <c r="D22" s="21">
        <f t="shared" si="0"/>
        <v>0.045454545454545456</v>
      </c>
      <c r="E22" s="3">
        <f t="shared" si="1"/>
        <v>30.63181818181818</v>
      </c>
      <c r="I22" s="3"/>
    </row>
    <row r="23" spans="1:9" ht="12.75">
      <c r="A23" t="s">
        <v>22</v>
      </c>
      <c r="B23">
        <v>1</v>
      </c>
      <c r="C23" s="3">
        <v>85</v>
      </c>
      <c r="D23" s="21">
        <f t="shared" si="0"/>
        <v>0.045454545454545456</v>
      </c>
      <c r="E23" s="3">
        <f t="shared" si="1"/>
        <v>3.8636363636363638</v>
      </c>
      <c r="I23" s="3"/>
    </row>
    <row r="24" spans="1:9" ht="12.75">
      <c r="A24" t="s">
        <v>4</v>
      </c>
      <c r="B24">
        <v>1</v>
      </c>
      <c r="C24" s="3">
        <v>62</v>
      </c>
      <c r="D24" s="21">
        <f t="shared" si="0"/>
        <v>0.045454545454545456</v>
      </c>
      <c r="E24" s="3">
        <f t="shared" si="1"/>
        <v>2.8181818181818183</v>
      </c>
      <c r="I24" s="3"/>
    </row>
    <row r="25" spans="1:9" ht="12.75">
      <c r="A25" t="s">
        <v>7</v>
      </c>
      <c r="B25">
        <v>1</v>
      </c>
      <c r="C25" s="3">
        <v>43.85</v>
      </c>
      <c r="D25" s="21">
        <f t="shared" si="0"/>
        <v>0.045454545454545456</v>
      </c>
      <c r="E25" s="3">
        <f t="shared" si="1"/>
        <v>1.9931818181818182</v>
      </c>
      <c r="I25" s="3"/>
    </row>
    <row r="26" spans="1:9" ht="12.75">
      <c r="A26" t="s">
        <v>19</v>
      </c>
      <c r="B26">
        <v>1</v>
      </c>
      <c r="C26" s="3">
        <v>239</v>
      </c>
      <c r="D26" s="21">
        <f t="shared" si="0"/>
        <v>0.045454545454545456</v>
      </c>
      <c r="E26" s="3">
        <f t="shared" si="1"/>
        <v>10.863636363636363</v>
      </c>
      <c r="I26" s="3"/>
    </row>
    <row r="27" spans="1:5" ht="12.75">
      <c r="A27" t="s">
        <v>20</v>
      </c>
      <c r="B27">
        <v>1</v>
      </c>
      <c r="C27" s="3">
        <v>50</v>
      </c>
      <c r="D27" s="21">
        <f t="shared" si="0"/>
        <v>0.045454545454545456</v>
      </c>
      <c r="E27" s="3">
        <f t="shared" si="1"/>
        <v>2.272727272727273</v>
      </c>
    </row>
    <row r="28" spans="1:5" ht="12.75">
      <c r="A28" t="s">
        <v>21</v>
      </c>
      <c r="B28">
        <v>1</v>
      </c>
      <c r="C28" s="3">
        <v>36.9</v>
      </c>
      <c r="D28" s="21">
        <f t="shared" si="0"/>
        <v>0.045454545454545456</v>
      </c>
      <c r="E28" s="3">
        <f t="shared" si="1"/>
        <v>1.6772727272727272</v>
      </c>
    </row>
    <row r="31" spans="2:5" ht="12.75">
      <c r="B31" s="4">
        <f>SUM(B8:B30)</f>
        <v>22</v>
      </c>
      <c r="C31" s="4">
        <f>SUM(C8:C30)</f>
        <v>2849.5</v>
      </c>
      <c r="D31" s="4">
        <f>SUM(D8:D30)</f>
        <v>0.9999999999999996</v>
      </c>
      <c r="E31" s="4">
        <f>SUM(E8:E30)</f>
        <v>129.52272727272725</v>
      </c>
    </row>
  </sheetData>
  <mergeCells count="5">
    <mergeCell ref="B6:C6"/>
    <mergeCell ref="D6:E6"/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7" topLeftCell="BM8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2.7109375" style="6" customWidth="1"/>
    <col min="2" max="2" width="9.28125" style="0" bestFit="1" customWidth="1"/>
    <col min="3" max="3" width="12.28125" style="5" customWidth="1"/>
    <col min="4" max="4" width="9.28125" style="5" bestFit="1" customWidth="1"/>
    <col min="5" max="5" width="13.8515625" style="5" bestFit="1" customWidth="1"/>
  </cols>
  <sheetData>
    <row r="1" spans="1:9" ht="12.75">
      <c r="A1" s="23" t="str">
        <f>'All TR''s'!A1:F1</f>
        <v>CUSTOMER ANALYSIS - PTD ACCOUNT LEVEL REPORT</v>
      </c>
      <c r="B1" s="23"/>
      <c r="C1" s="23"/>
      <c r="D1" s="23"/>
      <c r="E1" s="23"/>
      <c r="F1" s="23"/>
      <c r="H1" s="5"/>
      <c r="I1" s="5"/>
    </row>
    <row r="2" spans="1:9" ht="12.75">
      <c r="A2" s="23" t="str">
        <f>'All TR''s'!A2:F2</f>
        <v>BEGINNING STUDY DATE: 04/01/2003   ENDING  STUDY  DATE:  04/30/2003 </v>
      </c>
      <c r="B2" s="23"/>
      <c r="C2" s="23"/>
      <c r="D2" s="23"/>
      <c r="E2" s="23"/>
      <c r="F2" s="23"/>
      <c r="H2" s="5"/>
      <c r="I2" s="5"/>
    </row>
    <row r="3" spans="1:9" ht="12.75">
      <c r="A3" s="23" t="s">
        <v>27</v>
      </c>
      <c r="B3" s="23"/>
      <c r="C3" s="23"/>
      <c r="D3" s="23"/>
      <c r="E3" s="23"/>
      <c r="F3" s="23"/>
      <c r="H3" s="5"/>
      <c r="I3" s="5"/>
    </row>
    <row r="5" spans="3:5" ht="12.75">
      <c r="C5"/>
      <c r="D5"/>
      <c r="E5"/>
    </row>
    <row r="6" spans="1:5" ht="12.75">
      <c r="A6" s="7"/>
      <c r="B6" s="24" t="s">
        <v>23</v>
      </c>
      <c r="C6" s="25"/>
      <c r="D6" s="24" t="s">
        <v>24</v>
      </c>
      <c r="E6" s="25"/>
    </row>
    <row r="7" spans="1:5" s="1" customFormat="1" ht="12.75">
      <c r="A7" s="8" t="s">
        <v>25</v>
      </c>
      <c r="B7" s="9" t="s">
        <v>1</v>
      </c>
      <c r="C7" s="10" t="s">
        <v>0</v>
      </c>
      <c r="D7" s="9" t="s">
        <v>1</v>
      </c>
      <c r="E7" s="10" t="s">
        <v>0</v>
      </c>
    </row>
    <row r="8" spans="1:5" ht="12.75">
      <c r="A8" s="7" t="s">
        <v>26</v>
      </c>
      <c r="B8" s="11">
        <v>0</v>
      </c>
      <c r="C8" s="12">
        <v>0</v>
      </c>
      <c r="D8" s="11">
        <f aca="true" t="shared" si="0" ref="D8:D20">B8/22</f>
        <v>0</v>
      </c>
      <c r="E8" s="13">
        <f aca="true" t="shared" si="1" ref="E8:E20">C8/22</f>
        <v>0</v>
      </c>
    </row>
    <row r="9" spans="1:5" ht="12.75">
      <c r="A9" s="14">
        <v>1</v>
      </c>
      <c r="B9">
        <f>1+1</f>
        <v>2</v>
      </c>
      <c r="C9" s="26">
        <f>21.9+62</f>
        <v>83.9</v>
      </c>
      <c r="D9" s="15">
        <f t="shared" si="0"/>
        <v>0.09090909090909091</v>
      </c>
      <c r="E9" s="16">
        <f t="shared" si="1"/>
        <v>3.813636363636364</v>
      </c>
    </row>
    <row r="10" spans="1:5" ht="12.75">
      <c r="A10" s="14">
        <v>2</v>
      </c>
      <c r="B10" s="22">
        <v>3</v>
      </c>
      <c r="C10" s="16">
        <v>395.85</v>
      </c>
      <c r="D10" s="15">
        <f t="shared" si="0"/>
        <v>0.13636363636363635</v>
      </c>
      <c r="E10" s="16">
        <f t="shared" si="1"/>
        <v>17.99318181818182</v>
      </c>
    </row>
    <row r="11" spans="1:5" ht="12.75">
      <c r="A11" s="14">
        <v>3</v>
      </c>
      <c r="B11" s="15">
        <v>3</v>
      </c>
      <c r="C11" s="16">
        <v>170</v>
      </c>
      <c r="D11" s="15">
        <f t="shared" si="0"/>
        <v>0.13636363636363635</v>
      </c>
      <c r="E11" s="16">
        <f t="shared" si="1"/>
        <v>7.7272727272727275</v>
      </c>
    </row>
    <row r="12" spans="1:5" ht="12.75">
      <c r="A12" s="14">
        <v>4</v>
      </c>
      <c r="B12" s="15">
        <v>0</v>
      </c>
      <c r="C12" s="16">
        <v>0</v>
      </c>
      <c r="D12" s="15">
        <f t="shared" si="0"/>
        <v>0</v>
      </c>
      <c r="E12" s="16">
        <f t="shared" si="1"/>
        <v>0</v>
      </c>
    </row>
    <row r="13" spans="1:5" ht="12.75">
      <c r="A13" s="14">
        <v>5</v>
      </c>
      <c r="B13" s="15">
        <v>2</v>
      </c>
      <c r="C13" s="16">
        <v>459</v>
      </c>
      <c r="D13" s="15">
        <f t="shared" si="0"/>
        <v>0.09090909090909091</v>
      </c>
      <c r="E13" s="16">
        <f t="shared" si="1"/>
        <v>20.863636363636363</v>
      </c>
    </row>
    <row r="14" spans="1:5" ht="12.75">
      <c r="A14" s="14">
        <v>6</v>
      </c>
      <c r="B14" s="15">
        <v>1</v>
      </c>
      <c r="C14" s="16">
        <v>170</v>
      </c>
      <c r="D14" s="15">
        <f t="shared" si="0"/>
        <v>0.045454545454545456</v>
      </c>
      <c r="E14" s="16">
        <f t="shared" si="1"/>
        <v>7.7272727272727275</v>
      </c>
    </row>
    <row r="15" spans="1:5" ht="12.75">
      <c r="A15" s="14">
        <v>7</v>
      </c>
      <c r="B15" s="15">
        <v>0</v>
      </c>
      <c r="C15" s="16">
        <v>0</v>
      </c>
      <c r="D15" s="15">
        <f t="shared" si="0"/>
        <v>0</v>
      </c>
      <c r="E15" s="16">
        <f t="shared" si="1"/>
        <v>0</v>
      </c>
    </row>
    <row r="16" spans="1:5" ht="12.75">
      <c r="A16" s="14">
        <v>8</v>
      </c>
      <c r="B16" s="15">
        <v>0</v>
      </c>
      <c r="C16" s="16">
        <v>0</v>
      </c>
      <c r="D16" s="15">
        <f t="shared" si="0"/>
        <v>0</v>
      </c>
      <c r="E16" s="16">
        <f t="shared" si="1"/>
        <v>0</v>
      </c>
    </row>
    <row r="17" spans="1:5" ht="12.75">
      <c r="A17" s="14">
        <v>9</v>
      </c>
      <c r="B17" s="15">
        <v>0</v>
      </c>
      <c r="C17" s="16">
        <v>0</v>
      </c>
      <c r="D17" s="15">
        <f t="shared" si="0"/>
        <v>0</v>
      </c>
      <c r="E17" s="16">
        <f t="shared" si="1"/>
        <v>0</v>
      </c>
    </row>
    <row r="18" spans="1:5" ht="12.75">
      <c r="A18" s="14">
        <v>10</v>
      </c>
      <c r="B18" s="15">
        <v>3</v>
      </c>
      <c r="C18" s="16">
        <v>241.55</v>
      </c>
      <c r="D18" s="15">
        <f t="shared" si="0"/>
        <v>0.13636363636363635</v>
      </c>
      <c r="E18" s="16">
        <f t="shared" si="1"/>
        <v>10.979545454545455</v>
      </c>
    </row>
    <row r="19" spans="1:5" ht="12.75">
      <c r="A19" s="14">
        <v>11</v>
      </c>
      <c r="B19" s="15">
        <v>1</v>
      </c>
      <c r="C19" s="16">
        <v>69.5</v>
      </c>
      <c r="D19" s="15">
        <f t="shared" si="0"/>
        <v>0.045454545454545456</v>
      </c>
      <c r="E19" s="16">
        <f t="shared" si="1"/>
        <v>3.159090909090909</v>
      </c>
    </row>
    <row r="20" spans="1:5" ht="12.75">
      <c r="A20" s="17">
        <v>12</v>
      </c>
      <c r="B20" s="18">
        <v>7</v>
      </c>
      <c r="C20" s="19">
        <v>1259.7</v>
      </c>
      <c r="D20" s="18">
        <f t="shared" si="0"/>
        <v>0.3181818181818182</v>
      </c>
      <c r="E20" s="19">
        <f t="shared" si="1"/>
        <v>57.25909090909091</v>
      </c>
    </row>
    <row r="22" spans="2:5" ht="12.75">
      <c r="B22" s="20">
        <f>SUM(B8:B21)</f>
        <v>22</v>
      </c>
      <c r="C22" s="4">
        <f>SUM(C8:C21)</f>
        <v>2849.5</v>
      </c>
      <c r="D22" s="20">
        <f>SUM(D8:D21)</f>
        <v>1</v>
      </c>
      <c r="E22" s="4">
        <f>SUM(E8:E21)</f>
        <v>129.52272727272728</v>
      </c>
    </row>
  </sheetData>
  <mergeCells count="5">
    <mergeCell ref="B6:C6"/>
    <mergeCell ref="D6:E6"/>
    <mergeCell ref="A1:F1"/>
    <mergeCell ref="A2:F2"/>
    <mergeCell ref="A3:F3"/>
  </mergeCells>
  <printOptions/>
  <pageMargins left="0.25" right="0.25" top="0.5" bottom="0.5" header="0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 Rorison</dc:creator>
  <cp:keywords/>
  <dc:description/>
  <cp:lastModifiedBy>John Kraynik</cp:lastModifiedBy>
  <cp:lastPrinted>2003-05-28T16:05:12Z</cp:lastPrinted>
  <dcterms:created xsi:type="dcterms:W3CDTF">2003-05-15T15:14:18Z</dcterms:created>
  <dcterms:modified xsi:type="dcterms:W3CDTF">2003-05-28T16:05:27Z</dcterms:modified>
  <cp:category/>
  <cp:version/>
  <cp:contentType/>
  <cp:contentStatus/>
</cp:coreProperties>
</file>