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60" windowHeight="7170" activeTab="0"/>
  </bookViews>
  <sheets>
    <sheet name="table13" sheetId="1" r:id="rId1"/>
  </sheets>
  <definedNames>
    <definedName name="_xlnm.Print_Area" localSheetId="0">'table13'!$A$5:$AW$58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<sst xmlns="http://schemas.openxmlformats.org/spreadsheetml/2006/main" count="62" uniqueCount="62">
  <si>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</si>
  <si>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</si>
  <si>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</si>
  <si>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</si>
  <si>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</si>
  <si>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</si>
  <si>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</si>
  <si>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</si>
  <si>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</si>
  <si>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</si>
  <si>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</si>
  <si>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</si>
  <si>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</si>
  <si>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</si>
  <si>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</si>
  <si>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</si>
  <si>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</si>
  <si>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</si>
  <si>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</si>
  <si>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</si>
  <si>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</si>
  <si>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</si>
  <si>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</si>
  <si>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</si>
  <si>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</si>
  <si>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</si>
  <si>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</si>
  <si>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</si>
  <si>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</si>
  <si>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</si>
  <si>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</si>
  <si>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</si>
  <si>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</si>
  <si>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</si>
  <si>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</si>
  <si>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</si>
  <si>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</si>
  <si>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</si>
  <si>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</si>
  <si>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</si>
  <si>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</si>
  <si>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</si>
  <si>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</si>
  <si>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</si>
  <si>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</si>
  <si>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</si>
  <si>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</si>
  <si>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</si>
  <si>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</si>
  <si>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</si>
  <si>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</si>
  <si>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</si>
  <si>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</si>
  <si>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</si>
  <si>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</si>
  <si>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 xml:space="preserve"> 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</si>
  <si>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</si>
  <si>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</si>
  <si>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</si>
  <si>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</si>
  <si>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</si>
  <si>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13. Indices of total intermediate inputs by State, 1960-2004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</si>
</sst>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58</v>
      </c>
      <c r="B3" s="28"/>
      <c r="C3" s="23"/>
      <c r="D3" s="23"/>
      <c r="E3" s="23"/>
      <c r="F3" s="23"/>
    </row>
    <row r="4" spans="1:49" ht="13.5" customHeight="1">
      <c r="A4" s="9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55</v>
      </c>
      <c r="BO8" s="11"/>
      <c r="BP8" s="8"/>
      <c r="BQ8" s="4"/>
    </row>
    <row r="9" spans="1:66" s="17" customFormat="1" ht="12.75">
      <c r="A9" s="16">
        <v>1960</v>
      </c>
      <c r="B9" s="25">
        <v>0.47242476244586</v>
      </c>
      <c r="C9" s="25">
        <v>0.5095946438215337</v>
      </c>
      <c r="D9" s="25">
        <v>0.331205527909071</v>
      </c>
      <c r="E9" s="25">
        <v>2.088033439490558</v>
      </c>
      <c r="F9" s="25">
        <v>0.5836034224067969</v>
      </c>
      <c r="G9" s="25">
        <v>0.09959454494361641</v>
      </c>
      <c r="H9" s="25">
        <v>0.10581106578620963</v>
      </c>
      <c r="I9" s="25">
        <v>0.4984049633440256</v>
      </c>
      <c r="J9" s="25">
        <v>0.6256380972422885</v>
      </c>
      <c r="K9" s="25">
        <v>2.7106643684012433</v>
      </c>
      <c r="L9" s="25">
        <v>0.3736198799867562</v>
      </c>
      <c r="M9" s="25">
        <v>1.8554903427623168</v>
      </c>
      <c r="N9" s="25">
        <v>1.1750208253528436</v>
      </c>
      <c r="O9" s="25">
        <v>1.108928897033406</v>
      </c>
      <c r="P9" s="25">
        <v>0.5478308715280814</v>
      </c>
      <c r="Q9" s="25">
        <v>0.30233029097645353</v>
      </c>
      <c r="R9" s="25">
        <v>0.11178156777681433</v>
      </c>
      <c r="S9" s="25">
        <v>0.2541974472353862</v>
      </c>
      <c r="T9" s="25">
        <v>0.17394917488976228</v>
      </c>
      <c r="U9" s="25">
        <v>0.8173496455237051</v>
      </c>
      <c r="V9" s="25">
        <v>1.7812959228246206</v>
      </c>
      <c r="W9" s="25">
        <v>1.208725759932124</v>
      </c>
      <c r="X9" s="25">
        <v>0.5268690195597195</v>
      </c>
      <c r="Y9" s="25">
        <v>0.3710414921440471</v>
      </c>
      <c r="Z9" s="25">
        <v>0.652894321563342</v>
      </c>
      <c r="AA9" s="25">
        <v>0.6341789068130151</v>
      </c>
      <c r="AB9" s="25">
        <v>1.2738908946909773</v>
      </c>
      <c r="AC9" s="25">
        <v>0.05241749013580364</v>
      </c>
      <c r="AD9" s="25">
        <v>0.21797375423553353</v>
      </c>
      <c r="AE9" s="25">
        <v>0.18728369954870225</v>
      </c>
      <c r="AF9" s="25">
        <v>0.04392244204515012</v>
      </c>
      <c r="AG9" s="25">
        <v>0.854828575878353</v>
      </c>
      <c r="AH9" s="25">
        <v>1.023444139685064</v>
      </c>
      <c r="AI9" s="25">
        <v>0.5521570591848572</v>
      </c>
      <c r="AJ9" s="25">
        <v>0.3558848795170363</v>
      </c>
      <c r="AK9" s="25">
        <v>0.7858486801270383</v>
      </c>
      <c r="AL9" s="25">
        <v>0.015093749492594287</v>
      </c>
      <c r="AM9" s="25">
        <v>0.25025953406274803</v>
      </c>
      <c r="AN9" s="25">
        <v>0.7766478450086611</v>
      </c>
      <c r="AO9" s="25">
        <v>0.5050045033882299</v>
      </c>
      <c r="AP9" s="25">
        <v>1.712481896040174</v>
      </c>
      <c r="AQ9" s="25">
        <v>0.16592759661906445</v>
      </c>
      <c r="AR9" s="25">
        <v>0.4106953411248512</v>
      </c>
      <c r="AS9" s="25">
        <v>0.1315539650336513</v>
      </c>
      <c r="AT9" s="25">
        <v>0.418626923967894</v>
      </c>
      <c r="AU9" s="25">
        <v>1.4200195550977066</v>
      </c>
      <c r="AV9" s="25">
        <v>0.12718257138470343</v>
      </c>
      <c r="AW9" s="25">
        <v>0.16284646619476323</v>
      </c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66" s="17" customFormat="1" ht="12.75">
      <c r="A10" s="16">
        <v>1961</v>
      </c>
      <c r="B10" s="25">
        <v>0.48359953267413613</v>
      </c>
      <c r="C10" s="25">
        <v>0.5596286886251998</v>
      </c>
      <c r="D10" s="25">
        <v>0.3470722228026361</v>
      </c>
      <c r="E10" s="25">
        <v>2.2182852119386025</v>
      </c>
      <c r="F10" s="25">
        <v>0.6197623850498646</v>
      </c>
      <c r="G10" s="25">
        <v>0.09641605011596488</v>
      </c>
      <c r="H10" s="25">
        <v>0.09679163213643645</v>
      </c>
      <c r="I10" s="25">
        <v>0.5061633642473718</v>
      </c>
      <c r="J10" s="25">
        <v>0.6166480511516549</v>
      </c>
      <c r="K10" s="25">
        <v>2.7835717879691164</v>
      </c>
      <c r="L10" s="25">
        <v>0.3910371279220463</v>
      </c>
      <c r="M10" s="25">
        <v>1.869958524108665</v>
      </c>
      <c r="N10" s="25">
        <v>1.1539117132607473</v>
      </c>
      <c r="O10" s="25">
        <v>1.2779841333821218</v>
      </c>
      <c r="P10" s="25">
        <v>0.5499128142756602</v>
      </c>
      <c r="Q10" s="25">
        <v>0.3114458834552633</v>
      </c>
      <c r="R10" s="25">
        <v>0.10824106975747493</v>
      </c>
      <c r="S10" s="25">
        <v>0.2576961482397109</v>
      </c>
      <c r="T10" s="25">
        <v>0.1760111531405846</v>
      </c>
      <c r="U10" s="25">
        <v>0.8271175129642023</v>
      </c>
      <c r="V10" s="25">
        <v>1.8475168786389369</v>
      </c>
      <c r="W10" s="25">
        <v>1.2361352184258234</v>
      </c>
      <c r="X10" s="25">
        <v>0.5514328906292305</v>
      </c>
      <c r="Y10" s="25">
        <v>0.3640666850365484</v>
      </c>
      <c r="Z10" s="25">
        <v>0.674734710101903</v>
      </c>
      <c r="AA10" s="25">
        <v>0.64320854901844</v>
      </c>
      <c r="AB10" s="25">
        <v>1.3936655104805193</v>
      </c>
      <c r="AC10" s="25">
        <v>0.05111693616147704</v>
      </c>
      <c r="AD10" s="25">
        <v>0.19508160518989073</v>
      </c>
      <c r="AE10" s="25">
        <v>0.21129856852324194</v>
      </c>
      <c r="AF10" s="25">
        <v>0.04412428932432518</v>
      </c>
      <c r="AG10" s="25">
        <v>0.8514170446894723</v>
      </c>
      <c r="AH10" s="25">
        <v>1.0681007127383022</v>
      </c>
      <c r="AI10" s="25">
        <v>0.5818593779341208</v>
      </c>
      <c r="AJ10" s="25">
        <v>0.37432216785299566</v>
      </c>
      <c r="AK10" s="25">
        <v>0.786893058706341</v>
      </c>
      <c r="AL10" s="25">
        <v>0.015031605991060147</v>
      </c>
      <c r="AM10" s="25">
        <v>0.25485357117414326</v>
      </c>
      <c r="AN10" s="25">
        <v>0.8214019723150399</v>
      </c>
      <c r="AO10" s="25">
        <v>0.4909253098164326</v>
      </c>
      <c r="AP10" s="25">
        <v>1.8403050907767204</v>
      </c>
      <c r="AQ10" s="25">
        <v>0.16788719722852544</v>
      </c>
      <c r="AR10" s="25">
        <v>0.4029287542514573</v>
      </c>
      <c r="AS10" s="25">
        <v>0.13111378333660412</v>
      </c>
      <c r="AT10" s="25">
        <v>0.4311967118340152</v>
      </c>
      <c r="AU10" s="25">
        <v>1.4551094820352146</v>
      </c>
      <c r="AV10" s="25">
        <v>0.12337593351496494</v>
      </c>
      <c r="AW10" s="25">
        <v>0.16433501909939974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6" s="17" customFormat="1" ht="12.75">
      <c r="A11" s="16">
        <v>1962</v>
      </c>
      <c r="B11" s="25">
        <v>0.5222999373834655</v>
      </c>
      <c r="C11" s="25">
        <v>0.5846697711288514</v>
      </c>
      <c r="D11" s="25">
        <v>0.4109988420003014</v>
      </c>
      <c r="E11" s="25">
        <v>2.3968854222437943</v>
      </c>
      <c r="F11" s="25">
        <v>0.6793764905886317</v>
      </c>
      <c r="G11" s="25">
        <v>0.09144906959227678</v>
      </c>
      <c r="H11" s="25">
        <v>0.0969131186817252</v>
      </c>
      <c r="I11" s="25">
        <v>0.5234162205591117</v>
      </c>
      <c r="J11" s="25">
        <v>0.6269784851355072</v>
      </c>
      <c r="K11" s="25">
        <v>2.861553708077557</v>
      </c>
      <c r="L11" s="25">
        <v>0.4016515471581709</v>
      </c>
      <c r="M11" s="25">
        <v>1.919213031961599</v>
      </c>
      <c r="N11" s="25">
        <v>1.1407528928514714</v>
      </c>
      <c r="O11" s="25">
        <v>1.234374055722198</v>
      </c>
      <c r="P11" s="25">
        <v>0.5726559267295119</v>
      </c>
      <c r="Q11" s="25">
        <v>0.3217061298233253</v>
      </c>
      <c r="R11" s="25">
        <v>0.10360858980007717</v>
      </c>
      <c r="S11" s="25">
        <v>0.2607503535249101</v>
      </c>
      <c r="T11" s="25">
        <v>0.1741925252386163</v>
      </c>
      <c r="U11" s="25">
        <v>0.8028081450643071</v>
      </c>
      <c r="V11" s="25">
        <v>1.8369049562157216</v>
      </c>
      <c r="W11" s="25">
        <v>1.1997151534448203</v>
      </c>
      <c r="X11" s="25">
        <v>0.5831610069017213</v>
      </c>
      <c r="Y11" s="25">
        <v>0.36266442455357023</v>
      </c>
      <c r="Z11" s="25">
        <v>0.6833259258933049</v>
      </c>
      <c r="AA11" s="25">
        <v>0.6894506150958813</v>
      </c>
      <c r="AB11" s="25">
        <v>1.4186640574991924</v>
      </c>
      <c r="AC11" s="25">
        <v>0.05059769984306103</v>
      </c>
      <c r="AD11" s="25">
        <v>0.19853220361137863</v>
      </c>
      <c r="AE11" s="25">
        <v>0.2211304234790364</v>
      </c>
      <c r="AF11" s="25">
        <v>0.04791286199689939</v>
      </c>
      <c r="AG11" s="25">
        <v>0.8411376038584576</v>
      </c>
      <c r="AH11" s="25">
        <v>1.0390898385968947</v>
      </c>
      <c r="AI11" s="25">
        <v>0.5943915878233027</v>
      </c>
      <c r="AJ11" s="25">
        <v>0.392442083258327</v>
      </c>
      <c r="AK11" s="25">
        <v>0.7487129874537483</v>
      </c>
      <c r="AL11" s="25">
        <v>0.01383143739368554</v>
      </c>
      <c r="AM11" s="25">
        <v>0.24875332362276678</v>
      </c>
      <c r="AN11" s="25">
        <v>0.8522871870633484</v>
      </c>
      <c r="AO11" s="25">
        <v>0.5032973909098294</v>
      </c>
      <c r="AP11" s="25">
        <v>1.9439090882084562</v>
      </c>
      <c r="AQ11" s="25">
        <v>0.1708124405729746</v>
      </c>
      <c r="AR11" s="25">
        <v>0.41475029690590587</v>
      </c>
      <c r="AS11" s="25">
        <v>0.13761880372183302</v>
      </c>
      <c r="AT11" s="25">
        <v>0.4441166579110114</v>
      </c>
      <c r="AU11" s="25">
        <v>1.447036444028579</v>
      </c>
      <c r="AV11" s="25">
        <v>0.1242973680751143</v>
      </c>
      <c r="AW11" s="25">
        <v>0.18012618547715978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6" s="17" customFormat="1" ht="12.75">
      <c r="A12" s="16">
        <v>1963</v>
      </c>
      <c r="B12" s="25">
        <v>0.5312042314482198</v>
      </c>
      <c r="C12" s="25">
        <v>0.6157653618286233</v>
      </c>
      <c r="D12" s="25">
        <v>0.385239547269277</v>
      </c>
      <c r="E12" s="25">
        <v>2.3210724662189657</v>
      </c>
      <c r="F12" s="25">
        <v>0.6737527213588633</v>
      </c>
      <c r="G12" s="25">
        <v>0.08889645471156182</v>
      </c>
      <c r="H12" s="25">
        <v>0.10046255182279652</v>
      </c>
      <c r="I12" s="25">
        <v>0.5331346393953328</v>
      </c>
      <c r="J12" s="25">
        <v>0.6426465040883306</v>
      </c>
      <c r="K12" s="25">
        <v>2.951890911363296</v>
      </c>
      <c r="L12" s="25">
        <v>0.4257818332361641</v>
      </c>
      <c r="M12" s="25">
        <v>1.9008272237481216</v>
      </c>
      <c r="N12" s="25">
        <v>1.1400611506777703</v>
      </c>
      <c r="O12" s="25">
        <v>1.3300453269026888</v>
      </c>
      <c r="P12" s="25">
        <v>0.5932773398503131</v>
      </c>
      <c r="Q12" s="25">
        <v>0.348830191571827</v>
      </c>
      <c r="R12" s="25">
        <v>0.0986171043062598</v>
      </c>
      <c r="S12" s="25">
        <v>0.2502464133363069</v>
      </c>
      <c r="T12" s="25">
        <v>0.15954288625510923</v>
      </c>
      <c r="U12" s="25">
        <v>0.8060740923643714</v>
      </c>
      <c r="V12" s="25">
        <v>1.8350970838109446</v>
      </c>
      <c r="W12" s="25">
        <v>1.240518058010434</v>
      </c>
      <c r="X12" s="25">
        <v>0.6096536327768941</v>
      </c>
      <c r="Y12" s="25">
        <v>0.4274188567845007</v>
      </c>
      <c r="Z12" s="25">
        <v>0.6892304238974266</v>
      </c>
      <c r="AA12" s="25">
        <v>0.7471249523354123</v>
      </c>
      <c r="AB12" s="25">
        <v>1.556031834699805</v>
      </c>
      <c r="AC12" s="25">
        <v>0.045831689497530484</v>
      </c>
      <c r="AD12" s="25">
        <v>0.17574556501622668</v>
      </c>
      <c r="AE12" s="25">
        <v>0.23855455287980326</v>
      </c>
      <c r="AF12" s="25">
        <v>0.04484211888201752</v>
      </c>
      <c r="AG12" s="25">
        <v>0.7852977610123215</v>
      </c>
      <c r="AH12" s="25">
        <v>1.0312281015578242</v>
      </c>
      <c r="AI12" s="25">
        <v>0.6194170580192857</v>
      </c>
      <c r="AJ12" s="25">
        <v>0.4031078283822538</v>
      </c>
      <c r="AK12" s="25">
        <v>0.6943652747721712</v>
      </c>
      <c r="AL12" s="25">
        <v>0.013045048874581517</v>
      </c>
      <c r="AM12" s="25">
        <v>0.24867993404117394</v>
      </c>
      <c r="AN12" s="25">
        <v>0.950826979442048</v>
      </c>
      <c r="AO12" s="25">
        <v>0.5267569237639479</v>
      </c>
      <c r="AP12" s="25">
        <v>1.9901960768643288</v>
      </c>
      <c r="AQ12" s="25">
        <v>0.18004601629872086</v>
      </c>
      <c r="AR12" s="25">
        <v>0.39950138150349884</v>
      </c>
      <c r="AS12" s="25">
        <v>0.1284467560358979</v>
      </c>
      <c r="AT12" s="25">
        <v>0.4611173136890456</v>
      </c>
      <c r="AU12" s="25">
        <v>1.4298478426787478</v>
      </c>
      <c r="AV12" s="25">
        <v>0.1179754600682476</v>
      </c>
      <c r="AW12" s="25">
        <v>0.19575132006861512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66" s="17" customFormat="1" ht="12.75">
      <c r="A13" s="16">
        <v>1964</v>
      </c>
      <c r="B13" s="25">
        <v>0.5551037556970125</v>
      </c>
      <c r="C13" s="25">
        <v>0.6374611623560834</v>
      </c>
      <c r="D13" s="25">
        <v>0.3728713854208809</v>
      </c>
      <c r="E13" s="25">
        <v>2.3130343287756534</v>
      </c>
      <c r="F13" s="25">
        <v>0.662510127389883</v>
      </c>
      <c r="G13" s="25">
        <v>0.0906845980029519</v>
      </c>
      <c r="H13" s="25">
        <v>0.10992830332993413</v>
      </c>
      <c r="I13" s="25">
        <v>0.5376185837982547</v>
      </c>
      <c r="J13" s="25">
        <v>0.6950223627683312</v>
      </c>
      <c r="K13" s="25">
        <v>3.0371433812643915</v>
      </c>
      <c r="L13" s="25">
        <v>0.4334361484336974</v>
      </c>
      <c r="M13" s="25">
        <v>1.9208902567888453</v>
      </c>
      <c r="N13" s="25">
        <v>1.1540267098651298</v>
      </c>
      <c r="O13" s="25">
        <v>1.1878650680992666</v>
      </c>
      <c r="P13" s="25">
        <v>0.5794237803398855</v>
      </c>
      <c r="Q13" s="25">
        <v>0.3455677930252023</v>
      </c>
      <c r="R13" s="25">
        <v>0.09392214532159436</v>
      </c>
      <c r="S13" s="25">
        <v>0.25780511580739957</v>
      </c>
      <c r="T13" s="25">
        <v>0.16348522302933025</v>
      </c>
      <c r="U13" s="25">
        <v>0.8248961012463091</v>
      </c>
      <c r="V13" s="25">
        <v>1.866759859922</v>
      </c>
      <c r="W13" s="25">
        <v>1.284598422180371</v>
      </c>
      <c r="X13" s="25">
        <v>0.6428741300937936</v>
      </c>
      <c r="Y13" s="25">
        <v>0.4227686234454328</v>
      </c>
      <c r="Z13" s="25">
        <v>0.6987378200387109</v>
      </c>
      <c r="AA13" s="25">
        <v>0.7594329907839091</v>
      </c>
      <c r="AB13" s="25">
        <v>1.474488471500085</v>
      </c>
      <c r="AC13" s="25">
        <v>0.04211020274213773</v>
      </c>
      <c r="AD13" s="25">
        <v>0.17205938798092435</v>
      </c>
      <c r="AE13" s="25">
        <v>0.20087318390857067</v>
      </c>
      <c r="AF13" s="25">
        <v>0.04787224375732905</v>
      </c>
      <c r="AG13" s="25">
        <v>0.8414397277641047</v>
      </c>
      <c r="AH13" s="25">
        <v>1.017595156150075</v>
      </c>
      <c r="AI13" s="25">
        <v>0.6240537091784927</v>
      </c>
      <c r="AJ13" s="25">
        <v>0.3897450935814823</v>
      </c>
      <c r="AK13" s="25">
        <v>0.713201786463287</v>
      </c>
      <c r="AL13" s="25">
        <v>0.012377443550275298</v>
      </c>
      <c r="AM13" s="25">
        <v>0.24989788501528418</v>
      </c>
      <c r="AN13" s="25">
        <v>0.9215460320736879</v>
      </c>
      <c r="AO13" s="25">
        <v>0.5416627325759831</v>
      </c>
      <c r="AP13" s="25">
        <v>1.9046835507990167</v>
      </c>
      <c r="AQ13" s="25">
        <v>0.17370456567965473</v>
      </c>
      <c r="AR13" s="25">
        <v>0.36696532438324686</v>
      </c>
      <c r="AS13" s="25">
        <v>0.12708457553547403</v>
      </c>
      <c r="AT13" s="25">
        <v>0.4601053405436863</v>
      </c>
      <c r="AU13" s="25">
        <v>1.3858009516194019</v>
      </c>
      <c r="AV13" s="25">
        <v>0.11526704426049214</v>
      </c>
      <c r="AW13" s="25">
        <v>0.1945812724459055</v>
      </c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 s="17" customFormat="1" ht="12.75">
      <c r="A14" s="16">
        <v>1965</v>
      </c>
      <c r="B14" s="25">
        <v>0.6010851525146839</v>
      </c>
      <c r="C14" s="25">
        <v>0.6921275849682514</v>
      </c>
      <c r="D14" s="25">
        <v>0.39504661345115843</v>
      </c>
      <c r="E14" s="25">
        <v>2.475606255730838</v>
      </c>
      <c r="F14" s="25">
        <v>0.7371740727728588</v>
      </c>
      <c r="G14" s="25">
        <v>0.08200435613513364</v>
      </c>
      <c r="H14" s="25">
        <v>0.11258968793834298</v>
      </c>
      <c r="I14" s="25">
        <v>0.5607886387232612</v>
      </c>
      <c r="J14" s="25">
        <v>0.7721467095500226</v>
      </c>
      <c r="K14" s="25">
        <v>2.93822071778829</v>
      </c>
      <c r="L14" s="25">
        <v>0.43364684823024746</v>
      </c>
      <c r="M14" s="25">
        <v>1.8792892232213128</v>
      </c>
      <c r="N14" s="25">
        <v>1.099171248425454</v>
      </c>
      <c r="O14" s="25">
        <v>1.2115068238915911</v>
      </c>
      <c r="P14" s="25">
        <v>0.5748431000514159</v>
      </c>
      <c r="Q14" s="25">
        <v>0.3591834858603944</v>
      </c>
      <c r="R14" s="25">
        <v>0.08514075741841373</v>
      </c>
      <c r="S14" s="25">
        <v>0.27031299427253763</v>
      </c>
      <c r="T14" s="25">
        <v>0.16343319078377597</v>
      </c>
      <c r="U14" s="25">
        <v>0.7769854592008784</v>
      </c>
      <c r="V14" s="25">
        <v>1.725480131188246</v>
      </c>
      <c r="W14" s="25">
        <v>1.252902283488488</v>
      </c>
      <c r="X14" s="25">
        <v>0.633289219789411</v>
      </c>
      <c r="Y14" s="25">
        <v>0.39662503495203516</v>
      </c>
      <c r="Z14" s="25">
        <v>0.7589348619125744</v>
      </c>
      <c r="AA14" s="25">
        <v>0.7307034160513505</v>
      </c>
      <c r="AB14" s="25">
        <v>1.477058496253745</v>
      </c>
      <c r="AC14" s="25">
        <v>0.03812634893661085</v>
      </c>
      <c r="AD14" s="25">
        <v>0.15947645311180247</v>
      </c>
      <c r="AE14" s="25">
        <v>0.23934278003172207</v>
      </c>
      <c r="AF14" s="25">
        <v>0.05840000842708321</v>
      </c>
      <c r="AG14" s="25">
        <v>0.7763216966371239</v>
      </c>
      <c r="AH14" s="25">
        <v>0.9947203386976526</v>
      </c>
      <c r="AI14" s="25">
        <v>0.6711288964764429</v>
      </c>
      <c r="AJ14" s="25">
        <v>0.3940536243598339</v>
      </c>
      <c r="AK14" s="25">
        <v>0.7197769942440853</v>
      </c>
      <c r="AL14" s="25">
        <v>0.011826918642154467</v>
      </c>
      <c r="AM14" s="25">
        <v>0.2514930554630189</v>
      </c>
      <c r="AN14" s="25">
        <v>0.915640859648239</v>
      </c>
      <c r="AO14" s="25">
        <v>0.5398790624940107</v>
      </c>
      <c r="AP14" s="25">
        <v>2.0641293882318266</v>
      </c>
      <c r="AQ14" s="25">
        <v>0.1628428930712651</v>
      </c>
      <c r="AR14" s="25">
        <v>0.39376807167081657</v>
      </c>
      <c r="AS14" s="25">
        <v>0.11951119824097255</v>
      </c>
      <c r="AT14" s="25">
        <v>0.488598008621611</v>
      </c>
      <c r="AU14" s="25">
        <v>1.3411301498991839</v>
      </c>
      <c r="AV14" s="25">
        <v>0.10954168285865344</v>
      </c>
      <c r="AW14" s="25">
        <v>0.1984807202598824</v>
      </c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6" s="17" customFormat="1" ht="12.75">
      <c r="A15" s="16">
        <v>1966</v>
      </c>
      <c r="B15" s="25">
        <v>0.6300345315340264</v>
      </c>
      <c r="C15" s="25">
        <v>0.7280314325214317</v>
      </c>
      <c r="D15" s="25">
        <v>0.3867618682498085</v>
      </c>
      <c r="E15" s="25">
        <v>2.3706347323876265</v>
      </c>
      <c r="F15" s="25">
        <v>0.7721705849610079</v>
      </c>
      <c r="G15" s="25">
        <v>0.08399459444699439</v>
      </c>
      <c r="H15" s="25">
        <v>0.11476829158756287</v>
      </c>
      <c r="I15" s="25">
        <v>0.5902289549894647</v>
      </c>
      <c r="J15" s="25">
        <v>0.7770625103760698</v>
      </c>
      <c r="K15" s="25">
        <v>3.2274459213898115</v>
      </c>
      <c r="L15" s="25">
        <v>0.4283070980359559</v>
      </c>
      <c r="M15" s="25">
        <v>2.0317104465779825</v>
      </c>
      <c r="N15" s="25">
        <v>1.2209242711493211</v>
      </c>
      <c r="O15" s="25">
        <v>1.3297700285299627</v>
      </c>
      <c r="P15" s="25">
        <v>0.6219690241532154</v>
      </c>
      <c r="Q15" s="25">
        <v>0.38600219597658464</v>
      </c>
      <c r="R15" s="25">
        <v>0.08639827174359342</v>
      </c>
      <c r="S15" s="25">
        <v>0.2733381349756168</v>
      </c>
      <c r="T15" s="25">
        <v>0.1659431406242278</v>
      </c>
      <c r="U15" s="25">
        <v>0.7966045587070621</v>
      </c>
      <c r="V15" s="25">
        <v>1.9068967394843126</v>
      </c>
      <c r="W15" s="25">
        <v>1.4208837274666208</v>
      </c>
      <c r="X15" s="25">
        <v>0.6449805568192856</v>
      </c>
      <c r="Y15" s="25">
        <v>0.4380567592453763</v>
      </c>
      <c r="Z15" s="25">
        <v>0.7531990897313918</v>
      </c>
      <c r="AA15" s="25">
        <v>0.7624810473776678</v>
      </c>
      <c r="AB15" s="25">
        <v>1.6851957303442227</v>
      </c>
      <c r="AC15" s="25">
        <v>0.039496555461880474</v>
      </c>
      <c r="AD15" s="25">
        <v>0.1470299294352786</v>
      </c>
      <c r="AE15" s="25">
        <v>0.272842871825598</v>
      </c>
      <c r="AF15" s="25">
        <v>0.054956648761781565</v>
      </c>
      <c r="AG15" s="25">
        <v>0.8210372501495619</v>
      </c>
      <c r="AH15" s="25">
        <v>1.0383030569886849</v>
      </c>
      <c r="AI15" s="25">
        <v>0.7233499233088604</v>
      </c>
      <c r="AJ15" s="25">
        <v>0.39614515718521726</v>
      </c>
      <c r="AK15" s="25">
        <v>0.6966724729022847</v>
      </c>
      <c r="AL15" s="25">
        <v>0.011451424329560863</v>
      </c>
      <c r="AM15" s="25">
        <v>0.2648520201103569</v>
      </c>
      <c r="AN15" s="25">
        <v>0.9547045754998897</v>
      </c>
      <c r="AO15" s="25">
        <v>0.5769882197297261</v>
      </c>
      <c r="AP15" s="25">
        <v>2.238446961108539</v>
      </c>
      <c r="AQ15" s="25">
        <v>0.1853780146055077</v>
      </c>
      <c r="AR15" s="25">
        <v>0.41760877802004753</v>
      </c>
      <c r="AS15" s="25">
        <v>0.11931636660632228</v>
      </c>
      <c r="AT15" s="25">
        <v>0.4864036689771691</v>
      </c>
      <c r="AU15" s="25">
        <v>1.4481652482405059</v>
      </c>
      <c r="AV15" s="25">
        <v>0.10770191038800186</v>
      </c>
      <c r="AW15" s="25">
        <v>0.1951733112702334</v>
      </c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s="17" customFormat="1" ht="12.75">
      <c r="A16" s="16">
        <v>1967</v>
      </c>
      <c r="B16" s="25">
        <v>0.6750621147670341</v>
      </c>
      <c r="C16" s="25">
        <v>0.7905324702972035</v>
      </c>
      <c r="D16" s="25">
        <v>0.39883148391392825</v>
      </c>
      <c r="E16" s="25">
        <v>2.41315074978636</v>
      </c>
      <c r="F16" s="25">
        <v>0.8284254811361538</v>
      </c>
      <c r="G16" s="25">
        <v>0.09118612024142765</v>
      </c>
      <c r="H16" s="25">
        <v>0.12237031477136223</v>
      </c>
      <c r="I16" s="25">
        <v>0.6456501678026183</v>
      </c>
      <c r="J16" s="25">
        <v>0.8417941321202238</v>
      </c>
      <c r="K16" s="25">
        <v>3.367960993419007</v>
      </c>
      <c r="L16" s="25">
        <v>0.4411474041037639</v>
      </c>
      <c r="M16" s="25">
        <v>2.0178491747526315</v>
      </c>
      <c r="N16" s="25">
        <v>1.1848147147239876</v>
      </c>
      <c r="O16" s="25">
        <v>1.3427565366777598</v>
      </c>
      <c r="P16" s="25">
        <v>0.6254780834562716</v>
      </c>
      <c r="Q16" s="25">
        <v>0.41030084226523794</v>
      </c>
      <c r="R16" s="25">
        <v>0.09429932612097877</v>
      </c>
      <c r="S16" s="25">
        <v>0.282327212388739</v>
      </c>
      <c r="T16" s="25">
        <v>0.18119351090103922</v>
      </c>
      <c r="U16" s="25">
        <v>0.7942303650782431</v>
      </c>
      <c r="V16" s="25">
        <v>1.9335356936631407</v>
      </c>
      <c r="W16" s="25">
        <v>1.4267336637604433</v>
      </c>
      <c r="X16" s="25">
        <v>0.685737979536064</v>
      </c>
      <c r="Y16" s="25">
        <v>0.4530193414927828</v>
      </c>
      <c r="Z16" s="25">
        <v>0.8186893732083864</v>
      </c>
      <c r="AA16" s="25">
        <v>0.761278293349435</v>
      </c>
      <c r="AB16" s="25">
        <v>1.6743344531411957</v>
      </c>
      <c r="AC16" s="25">
        <v>0.04536863835628139</v>
      </c>
      <c r="AD16" s="25">
        <v>0.16037243172305496</v>
      </c>
      <c r="AE16" s="25">
        <v>0.31930366410795225</v>
      </c>
      <c r="AF16" s="25">
        <v>0.062094218709029016</v>
      </c>
      <c r="AG16" s="25">
        <v>0.8775866067450981</v>
      </c>
      <c r="AH16" s="25">
        <v>1.0560372511063292</v>
      </c>
      <c r="AI16" s="25">
        <v>0.7053229905171031</v>
      </c>
      <c r="AJ16" s="25">
        <v>0.42704345339832384</v>
      </c>
      <c r="AK16" s="25">
        <v>0.724089785027374</v>
      </c>
      <c r="AL16" s="25">
        <v>0.011628809241292622</v>
      </c>
      <c r="AM16" s="25">
        <v>0.27627208547649823</v>
      </c>
      <c r="AN16" s="25">
        <v>1.003045888500474</v>
      </c>
      <c r="AO16" s="25">
        <v>0.6222893890455774</v>
      </c>
      <c r="AP16" s="25">
        <v>2.2696684365434803</v>
      </c>
      <c r="AQ16" s="25">
        <v>0.18027771953106822</v>
      </c>
      <c r="AR16" s="25">
        <v>0.4146979295798877</v>
      </c>
      <c r="AS16" s="25">
        <v>0.1369480455241248</v>
      </c>
      <c r="AT16" s="25">
        <v>0.5207243543272164</v>
      </c>
      <c r="AU16" s="25">
        <v>1.5090658868676181</v>
      </c>
      <c r="AV16" s="25">
        <v>0.10705258153245019</v>
      </c>
      <c r="AW16" s="25">
        <v>0.22736662629027984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s="17" customFormat="1" ht="12.75">
      <c r="A17" s="16">
        <v>1968</v>
      </c>
      <c r="B17" s="25">
        <v>0.6566863560912941</v>
      </c>
      <c r="C17" s="25">
        <v>0.784302244305243</v>
      </c>
      <c r="D17" s="25">
        <v>0.43329176343027614</v>
      </c>
      <c r="E17" s="25">
        <v>2.426518348764258</v>
      </c>
      <c r="F17" s="25">
        <v>0.7921237481381943</v>
      </c>
      <c r="G17" s="25">
        <v>0.08685124481311306</v>
      </c>
      <c r="H17" s="25">
        <v>0.10826154869217142</v>
      </c>
      <c r="I17" s="25">
        <v>0.6423520625469763</v>
      </c>
      <c r="J17" s="25">
        <v>0.8426794877811381</v>
      </c>
      <c r="K17" s="25">
        <v>3.3251916701183473</v>
      </c>
      <c r="L17" s="25">
        <v>0.4666272274650424</v>
      </c>
      <c r="M17" s="25">
        <v>2.098636697671162</v>
      </c>
      <c r="N17" s="25">
        <v>1.13525519226463</v>
      </c>
      <c r="O17" s="25">
        <v>1.3749416935833745</v>
      </c>
      <c r="P17" s="25">
        <v>0.632134607667719</v>
      </c>
      <c r="Q17" s="25">
        <v>0.4097048139042585</v>
      </c>
      <c r="R17" s="25">
        <v>0.08701436193019223</v>
      </c>
      <c r="S17" s="25">
        <v>0.2881896704979767</v>
      </c>
      <c r="T17" s="25">
        <v>0.17160971297647667</v>
      </c>
      <c r="U17" s="25">
        <v>0.751988585017999</v>
      </c>
      <c r="V17" s="25">
        <v>1.9167137379213608</v>
      </c>
      <c r="W17" s="25">
        <v>1.4102513313518732</v>
      </c>
      <c r="X17" s="25">
        <v>0.6750285923480632</v>
      </c>
      <c r="Y17" s="25">
        <v>0.44379021845480415</v>
      </c>
      <c r="Z17" s="25">
        <v>0.8385660492441469</v>
      </c>
      <c r="AA17" s="25">
        <v>0.7203285380717439</v>
      </c>
      <c r="AB17" s="25">
        <v>1.6968403874781366</v>
      </c>
      <c r="AC17" s="25">
        <v>0.04209550267654594</v>
      </c>
      <c r="AD17" s="25">
        <v>0.15049699536135774</v>
      </c>
      <c r="AE17" s="25">
        <v>0.2951720274631883</v>
      </c>
      <c r="AF17" s="25">
        <v>0.05816317155910474</v>
      </c>
      <c r="AG17" s="25">
        <v>0.8604639779905056</v>
      </c>
      <c r="AH17" s="25">
        <v>1.00980252395126</v>
      </c>
      <c r="AI17" s="25">
        <v>0.7522954168593936</v>
      </c>
      <c r="AJ17" s="25">
        <v>0.38960762760998496</v>
      </c>
      <c r="AK17" s="25">
        <v>0.7500938523996303</v>
      </c>
      <c r="AL17" s="25">
        <v>0.01053576934841181</v>
      </c>
      <c r="AM17" s="25">
        <v>0.2885982145009266</v>
      </c>
      <c r="AN17" s="25">
        <v>0.9847655260576508</v>
      </c>
      <c r="AO17" s="25">
        <v>0.576002948150945</v>
      </c>
      <c r="AP17" s="25">
        <v>2.3421428375643103</v>
      </c>
      <c r="AQ17" s="25">
        <v>0.1797622106367922</v>
      </c>
      <c r="AR17" s="25">
        <v>0.428721574535156</v>
      </c>
      <c r="AS17" s="25">
        <v>0.130343262564405</v>
      </c>
      <c r="AT17" s="25">
        <v>0.48662629758481435</v>
      </c>
      <c r="AU17" s="25">
        <v>1.506011879340585</v>
      </c>
      <c r="AV17" s="25">
        <v>0.11246957570631391</v>
      </c>
      <c r="AW17" s="25">
        <v>0.2500520766919544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7" customFormat="1" ht="12.75">
      <c r="A18" s="16">
        <v>1969</v>
      </c>
      <c r="B18" s="25">
        <v>0.6471783554627696</v>
      </c>
      <c r="C18" s="25">
        <v>0.8270357625783881</v>
      </c>
      <c r="D18" s="25">
        <v>0.4866666963913028</v>
      </c>
      <c r="E18" s="25">
        <v>2.404318013872324</v>
      </c>
      <c r="F18" s="25">
        <v>0.9367325184051274</v>
      </c>
      <c r="G18" s="25">
        <v>0.0833986569254925</v>
      </c>
      <c r="H18" s="25">
        <v>0.11002473576588258</v>
      </c>
      <c r="I18" s="25">
        <v>0.6723973624798403</v>
      </c>
      <c r="J18" s="25">
        <v>0.8361677736466193</v>
      </c>
      <c r="K18" s="25">
        <v>3.2823789095366025</v>
      </c>
      <c r="L18" s="25">
        <v>0.4618288802671032</v>
      </c>
      <c r="M18" s="25">
        <v>1.9574595570957936</v>
      </c>
      <c r="N18" s="25">
        <v>1.1174667828884042</v>
      </c>
      <c r="O18" s="25">
        <v>1.512009036952176</v>
      </c>
      <c r="P18" s="25">
        <v>0.6439490836168332</v>
      </c>
      <c r="Q18" s="25">
        <v>0.40744764833551583</v>
      </c>
      <c r="R18" s="25">
        <v>0.08426664580881249</v>
      </c>
      <c r="S18" s="25">
        <v>0.2773009094426301</v>
      </c>
      <c r="T18" s="25">
        <v>0.17290224811006158</v>
      </c>
      <c r="U18" s="25">
        <v>0.7696685682605762</v>
      </c>
      <c r="V18" s="25">
        <v>1.873929869229264</v>
      </c>
      <c r="W18" s="25">
        <v>1.4246090526507176</v>
      </c>
      <c r="X18" s="25">
        <v>0.6718282490435367</v>
      </c>
      <c r="Y18" s="25">
        <v>0.4645168840164663</v>
      </c>
      <c r="Z18" s="25">
        <v>0.8444970463145276</v>
      </c>
      <c r="AA18" s="25">
        <v>0.7345521601856114</v>
      </c>
      <c r="AB18" s="25">
        <v>1.7437445876055166</v>
      </c>
      <c r="AC18" s="25">
        <v>0.04044037460914264</v>
      </c>
      <c r="AD18" s="25">
        <v>0.1369496944112847</v>
      </c>
      <c r="AE18" s="25">
        <v>0.34089532324252747</v>
      </c>
      <c r="AF18" s="25">
        <v>0.06185284295300194</v>
      </c>
      <c r="AG18" s="25">
        <v>0.844858257673276</v>
      </c>
      <c r="AH18" s="25">
        <v>1.008941443553526</v>
      </c>
      <c r="AI18" s="25">
        <v>0.8301656377369093</v>
      </c>
      <c r="AJ18" s="25">
        <v>0.39507859510592946</v>
      </c>
      <c r="AK18" s="25">
        <v>0.8111614161077307</v>
      </c>
      <c r="AL18" s="25">
        <v>0.009555888435156373</v>
      </c>
      <c r="AM18" s="25">
        <v>0.29586192570326403</v>
      </c>
      <c r="AN18" s="25">
        <v>1.0191721290591478</v>
      </c>
      <c r="AO18" s="25">
        <v>0.5692536882485952</v>
      </c>
      <c r="AP18" s="25">
        <v>2.5260916385880976</v>
      </c>
      <c r="AQ18" s="25">
        <v>0.18307954169919283</v>
      </c>
      <c r="AR18" s="25">
        <v>0.4396714199293519</v>
      </c>
      <c r="AS18" s="25">
        <v>0.13125644048271182</v>
      </c>
      <c r="AT18" s="25">
        <v>0.4888658205753473</v>
      </c>
      <c r="AU18" s="25">
        <v>1.5547148592073503</v>
      </c>
      <c r="AV18" s="25">
        <v>0.10804892261179616</v>
      </c>
      <c r="AW18" s="25">
        <v>0.2347329337579646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7" customFormat="1" ht="12.75">
      <c r="A19" s="16">
        <v>1970</v>
      </c>
      <c r="B19" s="25">
        <v>0.6558371907908587</v>
      </c>
      <c r="C19" s="25">
        <v>0.8420109918608266</v>
      </c>
      <c r="D19" s="25">
        <v>0.4466352362576361</v>
      </c>
      <c r="E19" s="25">
        <v>2.388335070950836</v>
      </c>
      <c r="F19" s="25">
        <v>1.0241076465550443</v>
      </c>
      <c r="G19" s="25">
        <v>0.08149377327803499</v>
      </c>
      <c r="H19" s="25">
        <v>0.10940430432716014</v>
      </c>
      <c r="I19" s="25">
        <v>0.7405340458752039</v>
      </c>
      <c r="J19" s="25">
        <v>0.8201274749889107</v>
      </c>
      <c r="K19" s="25">
        <v>3.3464505721841933</v>
      </c>
      <c r="L19" s="25">
        <v>0.4965489612654301</v>
      </c>
      <c r="M19" s="25">
        <v>1.909296947844578</v>
      </c>
      <c r="N19" s="25">
        <v>1.1343991849021948</v>
      </c>
      <c r="O19" s="25">
        <v>1.533928526262409</v>
      </c>
      <c r="P19" s="25">
        <v>0.6336416541497186</v>
      </c>
      <c r="Q19" s="25">
        <v>0.4144015567631574</v>
      </c>
      <c r="R19" s="25">
        <v>0.0804497013534263</v>
      </c>
      <c r="S19" s="25">
        <v>0.2861319455675605</v>
      </c>
      <c r="T19" s="25">
        <v>0.16832985061031122</v>
      </c>
      <c r="U19" s="25">
        <v>0.7963031610332645</v>
      </c>
      <c r="V19" s="25">
        <v>1.8258616280849855</v>
      </c>
      <c r="W19" s="25">
        <v>1.4192357874151509</v>
      </c>
      <c r="X19" s="25">
        <v>0.6971197949289338</v>
      </c>
      <c r="Y19" s="25">
        <v>0.48476196285168716</v>
      </c>
      <c r="Z19" s="25">
        <v>0.8593534340180413</v>
      </c>
      <c r="AA19" s="25">
        <v>0.7298756067398401</v>
      </c>
      <c r="AB19" s="25">
        <v>1.8998051675795538</v>
      </c>
      <c r="AC19" s="25">
        <v>0.0421447980443386</v>
      </c>
      <c r="AD19" s="25">
        <v>0.13437736463756605</v>
      </c>
      <c r="AE19" s="25">
        <v>0.3476695852234967</v>
      </c>
      <c r="AF19" s="25">
        <v>0.06284194022733623</v>
      </c>
      <c r="AG19" s="25">
        <v>0.8491413551611908</v>
      </c>
      <c r="AH19" s="25">
        <v>1.0209361038224438</v>
      </c>
      <c r="AI19" s="25">
        <v>0.8092035227254673</v>
      </c>
      <c r="AJ19" s="25">
        <v>0.40343574261481846</v>
      </c>
      <c r="AK19" s="25">
        <v>0.7767209310983162</v>
      </c>
      <c r="AL19" s="25">
        <v>0.009277584840562732</v>
      </c>
      <c r="AM19" s="25">
        <v>0.29610649633531405</v>
      </c>
      <c r="AN19" s="25">
        <v>1.0355310290999178</v>
      </c>
      <c r="AO19" s="25">
        <v>0.5879826995480449</v>
      </c>
      <c r="AP19" s="25">
        <v>2.4055070363439124</v>
      </c>
      <c r="AQ19" s="25">
        <v>0.18924284258912713</v>
      </c>
      <c r="AR19" s="25">
        <v>0.4409240363691702</v>
      </c>
      <c r="AS19" s="25">
        <v>0.1293423510243979</v>
      </c>
      <c r="AT19" s="25">
        <v>0.505168016115876</v>
      </c>
      <c r="AU19" s="25">
        <v>1.5763264496913247</v>
      </c>
      <c r="AV19" s="25">
        <v>0.10895795861386214</v>
      </c>
      <c r="AW19" s="25">
        <v>0.23066021916657625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7" customFormat="1" ht="12.75">
      <c r="A20" s="16">
        <v>1971</v>
      </c>
      <c r="B20" s="25">
        <v>0.6817923442978283</v>
      </c>
      <c r="C20" s="25">
        <v>0.8580852616981717</v>
      </c>
      <c r="D20" s="25">
        <v>0.48491145191656065</v>
      </c>
      <c r="E20" s="25">
        <v>2.574957132389035</v>
      </c>
      <c r="F20" s="25">
        <v>1.162557207990115</v>
      </c>
      <c r="G20" s="25">
        <v>0.0781241571705999</v>
      </c>
      <c r="H20" s="25">
        <v>0.1009271983238795</v>
      </c>
      <c r="I20" s="25">
        <v>0.669713401853906</v>
      </c>
      <c r="J20" s="25">
        <v>0.8491745391831931</v>
      </c>
      <c r="K20" s="25">
        <v>3.3525699279559786</v>
      </c>
      <c r="L20" s="25">
        <v>0.49569346732412073</v>
      </c>
      <c r="M20" s="25">
        <v>1.8295267473954435</v>
      </c>
      <c r="N20" s="25">
        <v>1.1337857119358612</v>
      </c>
      <c r="O20" s="25">
        <v>1.6212492647162466</v>
      </c>
      <c r="P20" s="25">
        <v>0.6327598829916583</v>
      </c>
      <c r="Q20" s="25">
        <v>0.4328404387213509</v>
      </c>
      <c r="R20" s="25">
        <v>0.07677866722765464</v>
      </c>
      <c r="S20" s="25">
        <v>0.2866380082260753</v>
      </c>
      <c r="T20" s="25">
        <v>0.16083349737319474</v>
      </c>
      <c r="U20" s="25">
        <v>0.7773338654100003</v>
      </c>
      <c r="V20" s="25">
        <v>1.911720047806424</v>
      </c>
      <c r="W20" s="25">
        <v>1.4247083293318406</v>
      </c>
      <c r="X20" s="25">
        <v>0.7269749993775496</v>
      </c>
      <c r="Y20" s="25">
        <v>0.4852924943720751</v>
      </c>
      <c r="Z20" s="25">
        <v>0.8345911592863842</v>
      </c>
      <c r="AA20" s="25">
        <v>0.7562201863601771</v>
      </c>
      <c r="AB20" s="25">
        <v>1.9206789008048784</v>
      </c>
      <c r="AC20" s="25">
        <v>0.04114311660918997</v>
      </c>
      <c r="AD20" s="25">
        <v>0.12657628930958184</v>
      </c>
      <c r="AE20" s="25">
        <v>0.34696832178953646</v>
      </c>
      <c r="AF20" s="25">
        <v>0.06929297655133221</v>
      </c>
      <c r="AG20" s="25">
        <v>0.8248741691654475</v>
      </c>
      <c r="AH20" s="25">
        <v>1.0500395594733725</v>
      </c>
      <c r="AI20" s="25">
        <v>0.8563777885798408</v>
      </c>
      <c r="AJ20" s="25">
        <v>0.39582486659836497</v>
      </c>
      <c r="AK20" s="25">
        <v>0.7994705596205618</v>
      </c>
      <c r="AL20" s="25">
        <v>0.008441379448233904</v>
      </c>
      <c r="AM20" s="25">
        <v>0.3063426763749106</v>
      </c>
      <c r="AN20" s="25">
        <v>1.0770629894854673</v>
      </c>
      <c r="AO20" s="25">
        <v>0.5790457330979054</v>
      </c>
      <c r="AP20" s="25">
        <v>2.6280643107144823</v>
      </c>
      <c r="AQ20" s="25">
        <v>0.18111878773264212</v>
      </c>
      <c r="AR20" s="25">
        <v>0.43243982965680067</v>
      </c>
      <c r="AS20" s="25">
        <v>0.13293067705099781</v>
      </c>
      <c r="AT20" s="25">
        <v>0.4969978647564767</v>
      </c>
      <c r="AU20" s="25">
        <v>1.5580624328694355</v>
      </c>
      <c r="AV20" s="25">
        <v>0.10695178470510033</v>
      </c>
      <c r="AW20" s="25">
        <v>0.24397456923751118</v>
      </c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7" customFormat="1" ht="12.75">
      <c r="A21" s="16">
        <v>1972</v>
      </c>
      <c r="B21" s="25">
        <v>0.660402334032658</v>
      </c>
      <c r="C21" s="25">
        <v>0.8241393380250378</v>
      </c>
      <c r="D21" s="25">
        <v>0.5534209092673598</v>
      </c>
      <c r="E21" s="25">
        <v>2.395518073154216</v>
      </c>
      <c r="F21" s="25">
        <v>1.2126791029789734</v>
      </c>
      <c r="G21" s="25">
        <v>0.07327855594814842</v>
      </c>
      <c r="H21" s="25">
        <v>0.09567534188789899</v>
      </c>
      <c r="I21" s="25">
        <v>0.683900174202281</v>
      </c>
      <c r="J21" s="25">
        <v>0.8289700375528707</v>
      </c>
      <c r="K21" s="25">
        <v>3.4661192553133717</v>
      </c>
      <c r="L21" s="25">
        <v>0.4951941419622783</v>
      </c>
      <c r="M21" s="25">
        <v>1.889030909864335</v>
      </c>
      <c r="N21" s="25">
        <v>1.1804438660311958</v>
      </c>
      <c r="O21" s="25">
        <v>1.888491170349383</v>
      </c>
      <c r="P21" s="25">
        <v>0.673136728979626</v>
      </c>
      <c r="Q21" s="25">
        <v>0.43871373624236437</v>
      </c>
      <c r="R21" s="25">
        <v>0.07226581733764838</v>
      </c>
      <c r="S21" s="25">
        <v>0.26067722435202595</v>
      </c>
      <c r="T21" s="25">
        <v>0.15033673793620453</v>
      </c>
      <c r="U21" s="25">
        <v>0.75184577131385</v>
      </c>
      <c r="V21" s="25">
        <v>2.0238126702328207</v>
      </c>
      <c r="W21" s="25">
        <v>1.4743832714266454</v>
      </c>
      <c r="X21" s="25">
        <v>0.6813569052072986</v>
      </c>
      <c r="Y21" s="25">
        <v>0.47832745707093716</v>
      </c>
      <c r="Z21" s="25">
        <v>0.8287429935304325</v>
      </c>
      <c r="AA21" s="25">
        <v>0.7340382491655997</v>
      </c>
      <c r="AB21" s="25">
        <v>2.2294419612037006</v>
      </c>
      <c r="AC21" s="25">
        <v>0.037973121031871344</v>
      </c>
      <c r="AD21" s="25">
        <v>0.11730214413237683</v>
      </c>
      <c r="AE21" s="25">
        <v>0.41831653598964397</v>
      </c>
      <c r="AF21" s="25">
        <v>0.07396371373544308</v>
      </c>
      <c r="AG21" s="25">
        <v>0.7987427459297094</v>
      </c>
      <c r="AH21" s="25">
        <v>1.0433516829827043</v>
      </c>
      <c r="AI21" s="25">
        <v>0.9508846901090592</v>
      </c>
      <c r="AJ21" s="25">
        <v>0.38430757955036543</v>
      </c>
      <c r="AK21" s="25">
        <v>0.752852939989349</v>
      </c>
      <c r="AL21" s="25">
        <v>0.007354388325505796</v>
      </c>
      <c r="AM21" s="25">
        <v>0.3069111209329445</v>
      </c>
      <c r="AN21" s="25">
        <v>1.079700030333753</v>
      </c>
      <c r="AO21" s="25">
        <v>0.6198153559444595</v>
      </c>
      <c r="AP21" s="25">
        <v>3.042453644181366</v>
      </c>
      <c r="AQ21" s="25">
        <v>0.17459041709222098</v>
      </c>
      <c r="AR21" s="25">
        <v>0.4332405123236322</v>
      </c>
      <c r="AS21" s="25">
        <v>0.12940611917184802</v>
      </c>
      <c r="AT21" s="25">
        <v>0.5194630622941642</v>
      </c>
      <c r="AU21" s="25">
        <v>1.6140233862075966</v>
      </c>
      <c r="AV21" s="25">
        <v>0.112573072166522</v>
      </c>
      <c r="AW21" s="25">
        <v>0.26214551984029105</v>
      </c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7" customFormat="1" ht="12.75">
      <c r="A22" s="16">
        <v>1973</v>
      </c>
      <c r="B22" s="25">
        <v>0.6970144221799204</v>
      </c>
      <c r="C22" s="25">
        <v>0.9004959561529122</v>
      </c>
      <c r="D22" s="25">
        <v>0.5666086301963341</v>
      </c>
      <c r="E22" s="25">
        <v>2.5373945062100702</v>
      </c>
      <c r="F22" s="25">
        <v>1.0858767962117666</v>
      </c>
      <c r="G22" s="25">
        <v>0.07572702702594859</v>
      </c>
      <c r="H22" s="25">
        <v>0.1082624210216644</v>
      </c>
      <c r="I22" s="25">
        <v>0.7171779773955993</v>
      </c>
      <c r="J22" s="25">
        <v>0.9285805862501753</v>
      </c>
      <c r="K22" s="25">
        <v>3.2998020818495992</v>
      </c>
      <c r="L22" s="25">
        <v>0.5427738181941413</v>
      </c>
      <c r="M22" s="25">
        <v>1.8682821346625964</v>
      </c>
      <c r="N22" s="25">
        <v>1.2352979396984687</v>
      </c>
      <c r="O22" s="25">
        <v>1.8467604483978948</v>
      </c>
      <c r="P22" s="25">
        <v>0.6692287427705716</v>
      </c>
      <c r="Q22" s="25">
        <v>0.4457115733677687</v>
      </c>
      <c r="R22" s="25">
        <v>0.0732831059822356</v>
      </c>
      <c r="S22" s="25">
        <v>0.2841315367707525</v>
      </c>
      <c r="T22" s="25">
        <v>0.17486996585781653</v>
      </c>
      <c r="U22" s="25">
        <v>0.8162617830749715</v>
      </c>
      <c r="V22" s="25">
        <v>2.0685047771125626</v>
      </c>
      <c r="W22" s="25">
        <v>1.4708422294526682</v>
      </c>
      <c r="X22" s="25">
        <v>0.7483289834171694</v>
      </c>
      <c r="Y22" s="25">
        <v>0.5048219879389034</v>
      </c>
      <c r="Z22" s="25">
        <v>0.8736406265220403</v>
      </c>
      <c r="AA22" s="25">
        <v>0.8018445745518809</v>
      </c>
      <c r="AB22" s="25">
        <v>2.340071091710397</v>
      </c>
      <c r="AC22" s="25">
        <v>0.038510982218901244</v>
      </c>
      <c r="AD22" s="25">
        <v>0.11918564895075878</v>
      </c>
      <c r="AE22" s="25">
        <v>0.4406397101162393</v>
      </c>
      <c r="AF22" s="25">
        <v>0.07370449653241487</v>
      </c>
      <c r="AG22" s="25">
        <v>0.8061144507476296</v>
      </c>
      <c r="AH22" s="25">
        <v>1.0426909196078251</v>
      </c>
      <c r="AI22" s="25">
        <v>1.0685644846161444</v>
      </c>
      <c r="AJ22" s="25">
        <v>0.4266060105468435</v>
      </c>
      <c r="AK22" s="25">
        <v>0.7760313305906109</v>
      </c>
      <c r="AL22" s="25">
        <v>0.008006103924124115</v>
      </c>
      <c r="AM22" s="25">
        <v>0.3218159300260041</v>
      </c>
      <c r="AN22" s="25">
        <v>1.1778257848650777</v>
      </c>
      <c r="AO22" s="25">
        <v>0.6478593631683254</v>
      </c>
      <c r="AP22" s="25">
        <v>3.220659249996988</v>
      </c>
      <c r="AQ22" s="25">
        <v>0.17586799063255706</v>
      </c>
      <c r="AR22" s="25">
        <v>0.4659166739127775</v>
      </c>
      <c r="AS22" s="25">
        <v>0.12620260019941068</v>
      </c>
      <c r="AT22" s="25">
        <v>0.5314565468591349</v>
      </c>
      <c r="AU22" s="25">
        <v>1.6061175999087294</v>
      </c>
      <c r="AV22" s="25">
        <v>0.12320205385161671</v>
      </c>
      <c r="AW22" s="25">
        <v>0.253851172136721</v>
      </c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7" customFormat="1" ht="12.75">
      <c r="A23" s="16">
        <v>1974</v>
      </c>
      <c r="B23" s="25">
        <v>0.6325261844877285</v>
      </c>
      <c r="C23" s="25">
        <v>0.8221517177899518</v>
      </c>
      <c r="D23" s="25">
        <v>0.4669653635316587</v>
      </c>
      <c r="E23" s="25">
        <v>2.5137498439306234</v>
      </c>
      <c r="F23" s="25">
        <v>0.9746581921521458</v>
      </c>
      <c r="G23" s="25">
        <v>0.07503390309227194</v>
      </c>
      <c r="H23" s="25">
        <v>0.10418955661924362</v>
      </c>
      <c r="I23" s="25">
        <v>0.7127269417453065</v>
      </c>
      <c r="J23" s="25">
        <v>0.8515523451296939</v>
      </c>
      <c r="K23" s="25">
        <v>3.029169349270113</v>
      </c>
      <c r="L23" s="25">
        <v>0.5362461712184353</v>
      </c>
      <c r="M23" s="25">
        <v>1.9000780232818522</v>
      </c>
      <c r="N23" s="25">
        <v>1.1878937545056605</v>
      </c>
      <c r="O23" s="25">
        <v>1.4740747269768915</v>
      </c>
      <c r="P23" s="25">
        <v>0.6666590341662882</v>
      </c>
      <c r="Q23" s="25">
        <v>0.4508519693783776</v>
      </c>
      <c r="R23" s="25">
        <v>0.07722652623222151</v>
      </c>
      <c r="S23" s="25">
        <v>0.28516207253185455</v>
      </c>
      <c r="T23" s="25">
        <v>0.18968980635094732</v>
      </c>
      <c r="U23" s="25">
        <v>0.7961011280522777</v>
      </c>
      <c r="V23" s="25">
        <v>1.8455317938590794</v>
      </c>
      <c r="W23" s="25">
        <v>1.3202728473267815</v>
      </c>
      <c r="X23" s="25">
        <v>0.6730421481483597</v>
      </c>
      <c r="Y23" s="25">
        <v>0.47817928185369846</v>
      </c>
      <c r="Z23" s="25">
        <v>0.8237595559265724</v>
      </c>
      <c r="AA23" s="25">
        <v>0.7563261405325199</v>
      </c>
      <c r="AB23" s="25">
        <v>1.959348508641807</v>
      </c>
      <c r="AC23" s="25">
        <v>0.03799103299730881</v>
      </c>
      <c r="AD23" s="25">
        <v>0.11745872713757818</v>
      </c>
      <c r="AE23" s="25">
        <v>0.3090157030087796</v>
      </c>
      <c r="AF23" s="25">
        <v>0.07601599637351525</v>
      </c>
      <c r="AG23" s="25">
        <v>0.8751063250200927</v>
      </c>
      <c r="AH23" s="25">
        <v>1.0379110263321756</v>
      </c>
      <c r="AI23" s="25">
        <v>0.972908061414435</v>
      </c>
      <c r="AJ23" s="25">
        <v>0.3848792102681593</v>
      </c>
      <c r="AK23" s="25">
        <v>0.789153837490742</v>
      </c>
      <c r="AL23" s="25">
        <v>0.008515220774490696</v>
      </c>
      <c r="AM23" s="25">
        <v>0.32524449103626013</v>
      </c>
      <c r="AN23" s="25">
        <v>0.9914390739094432</v>
      </c>
      <c r="AO23" s="25">
        <v>0.6095215661653125</v>
      </c>
      <c r="AP23" s="25">
        <v>2.6389419553337063</v>
      </c>
      <c r="AQ23" s="25">
        <v>0.18375974795476793</v>
      </c>
      <c r="AR23" s="25">
        <v>0.485353625594435</v>
      </c>
      <c r="AS23" s="25">
        <v>0.13273406099863472</v>
      </c>
      <c r="AT23" s="25">
        <v>0.5474032523349971</v>
      </c>
      <c r="AU23" s="25">
        <v>1.5851734919521805</v>
      </c>
      <c r="AV23" s="25">
        <v>0.12203005583184125</v>
      </c>
      <c r="AW23" s="25">
        <v>0.22784035249043175</v>
      </c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s="17" customFormat="1" ht="12.75">
      <c r="A24" s="16">
        <v>1975</v>
      </c>
      <c r="B24" s="25">
        <v>0.6092720598213089</v>
      </c>
      <c r="C24" s="25">
        <v>0.7529986791460842</v>
      </c>
      <c r="D24" s="25">
        <v>0.45469508690312294</v>
      </c>
      <c r="E24" s="25">
        <v>2.5612901896144384</v>
      </c>
      <c r="F24" s="25">
        <v>0.8951485635070265</v>
      </c>
      <c r="G24" s="25">
        <v>0.07221690301746024</v>
      </c>
      <c r="H24" s="25">
        <v>0.10006715112870249</v>
      </c>
      <c r="I24" s="25">
        <v>0.6434424567156947</v>
      </c>
      <c r="J24" s="25">
        <v>0.8024380194827923</v>
      </c>
      <c r="K24" s="25">
        <v>3.120335319211049</v>
      </c>
      <c r="L24" s="25">
        <v>0.5279658418801005</v>
      </c>
      <c r="M24" s="25">
        <v>2.031554105797838</v>
      </c>
      <c r="N24" s="25">
        <v>1.1820064982118286</v>
      </c>
      <c r="O24" s="25">
        <v>1.4034278293305824</v>
      </c>
      <c r="P24" s="25">
        <v>0.6417377040113283</v>
      </c>
      <c r="Q24" s="25">
        <v>0.3859759309149971</v>
      </c>
      <c r="R24" s="25">
        <v>0.0741312949886769</v>
      </c>
      <c r="S24" s="25">
        <v>0.27267874561022803</v>
      </c>
      <c r="T24" s="25">
        <v>0.1587534420104043</v>
      </c>
      <c r="U24" s="25">
        <v>0.7572331434931546</v>
      </c>
      <c r="V24" s="25">
        <v>1.8594930347556018</v>
      </c>
      <c r="W24" s="25">
        <v>1.2218375991500259</v>
      </c>
      <c r="X24" s="25">
        <v>0.5930533494448244</v>
      </c>
      <c r="Y24" s="25">
        <v>0.4791177286158172</v>
      </c>
      <c r="Z24" s="25">
        <v>0.801714461305753</v>
      </c>
      <c r="AA24" s="25">
        <v>0.7866341007694299</v>
      </c>
      <c r="AB24" s="25">
        <v>1.7585269557656398</v>
      </c>
      <c r="AC24" s="25">
        <v>0.03554495023189836</v>
      </c>
      <c r="AD24" s="25">
        <v>0.11697024202614208</v>
      </c>
      <c r="AE24" s="25">
        <v>0.3530939932454867</v>
      </c>
      <c r="AF24" s="25">
        <v>0.07315417132057622</v>
      </c>
      <c r="AG24" s="25">
        <v>0.8628318041691525</v>
      </c>
      <c r="AH24" s="25">
        <v>1.060936558801563</v>
      </c>
      <c r="AI24" s="25">
        <v>0.8487024901346754</v>
      </c>
      <c r="AJ24" s="25">
        <v>0.38314134801460564</v>
      </c>
      <c r="AK24" s="25">
        <v>0.8097331219614498</v>
      </c>
      <c r="AL24" s="25">
        <v>0.007938133497865051</v>
      </c>
      <c r="AM24" s="25">
        <v>0.28103645897307866</v>
      </c>
      <c r="AN24" s="25">
        <v>0.9259947474072414</v>
      </c>
      <c r="AO24" s="25">
        <v>0.5901511284065039</v>
      </c>
      <c r="AP24" s="25">
        <v>2.548637541156825</v>
      </c>
      <c r="AQ24" s="25">
        <v>0.1833262918671745</v>
      </c>
      <c r="AR24" s="25">
        <v>0.47031697908584463</v>
      </c>
      <c r="AS24" s="25">
        <v>0.12441321655907833</v>
      </c>
      <c r="AT24" s="25">
        <v>0.5216125490322138</v>
      </c>
      <c r="AU24" s="25">
        <v>1.5570531916331727</v>
      </c>
      <c r="AV24" s="25">
        <v>0.11812042017389777</v>
      </c>
      <c r="AW24" s="25">
        <v>0.2400611367697601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7" customFormat="1" ht="12.75">
      <c r="A25" s="16">
        <v>1976</v>
      </c>
      <c r="B25" s="25">
        <v>0.6969681608446024</v>
      </c>
      <c r="C25" s="25">
        <v>0.8843336720586802</v>
      </c>
      <c r="D25" s="25">
        <v>0.45745469376720094</v>
      </c>
      <c r="E25" s="25">
        <v>2.671196536246925</v>
      </c>
      <c r="F25" s="25">
        <v>0.9928706067322555</v>
      </c>
      <c r="G25" s="25">
        <v>0.07713168639543297</v>
      </c>
      <c r="H25" s="25">
        <v>0.10705432261964232</v>
      </c>
      <c r="I25" s="25">
        <v>0.7069424367629028</v>
      </c>
      <c r="J25" s="25">
        <v>0.9313423426324756</v>
      </c>
      <c r="K25" s="25">
        <v>3.47672241638645</v>
      </c>
      <c r="L25" s="25">
        <v>0.5618391080793194</v>
      </c>
      <c r="M25" s="25">
        <v>2.156054777013792</v>
      </c>
      <c r="N25" s="25">
        <v>1.3508220607343864</v>
      </c>
      <c r="O25" s="25">
        <v>1.6478618630444013</v>
      </c>
      <c r="P25" s="25">
        <v>0.6919416070322353</v>
      </c>
      <c r="Q25" s="25">
        <v>0.4561284040699444</v>
      </c>
      <c r="R25" s="25">
        <v>0.07760300705434328</v>
      </c>
      <c r="S25" s="25">
        <v>0.2919216576238279</v>
      </c>
      <c r="T25" s="25">
        <v>0.17554438414473897</v>
      </c>
      <c r="U25" s="25">
        <v>0.8680420610151998</v>
      </c>
      <c r="V25" s="25">
        <v>1.9349178244937046</v>
      </c>
      <c r="W25" s="25">
        <v>1.3900140134884948</v>
      </c>
      <c r="X25" s="25">
        <v>0.6788804663380875</v>
      </c>
      <c r="Y25" s="25">
        <v>0.4983285696155647</v>
      </c>
      <c r="Z25" s="25">
        <v>0.8868268127120075</v>
      </c>
      <c r="AA25" s="25">
        <v>0.8523502457701276</v>
      </c>
      <c r="AB25" s="25">
        <v>1.9264684352342516</v>
      </c>
      <c r="AC25" s="25">
        <v>0.0375967701335252</v>
      </c>
      <c r="AD25" s="25">
        <v>0.12686919397714072</v>
      </c>
      <c r="AE25" s="25">
        <v>0.34239462194322323</v>
      </c>
      <c r="AF25" s="25">
        <v>0.07348039435979892</v>
      </c>
      <c r="AG25" s="25">
        <v>0.8985643480851708</v>
      </c>
      <c r="AH25" s="25">
        <v>1.1718982823847868</v>
      </c>
      <c r="AI25" s="25">
        <v>0.851421067665446</v>
      </c>
      <c r="AJ25" s="25">
        <v>0.42991564379055625</v>
      </c>
      <c r="AK25" s="25">
        <v>0.8858193381848203</v>
      </c>
      <c r="AL25" s="25">
        <v>0.008094108183504985</v>
      </c>
      <c r="AM25" s="25">
        <v>0.33001177331187165</v>
      </c>
      <c r="AN25" s="25">
        <v>0.8487722692554313</v>
      </c>
      <c r="AO25" s="25">
        <v>0.6598532943367008</v>
      </c>
      <c r="AP25" s="25">
        <v>2.8985387647373373</v>
      </c>
      <c r="AQ25" s="25">
        <v>0.18815446936034605</v>
      </c>
      <c r="AR25" s="25">
        <v>0.4789049705894443</v>
      </c>
      <c r="AS25" s="25">
        <v>0.13653035736913238</v>
      </c>
      <c r="AT25" s="25">
        <v>0.5830782130473846</v>
      </c>
      <c r="AU25" s="25">
        <v>1.62935575050043</v>
      </c>
      <c r="AV25" s="25">
        <v>0.12001471925946385</v>
      </c>
      <c r="AW25" s="25">
        <v>0.2688255153699049</v>
      </c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7" customFormat="1" ht="12.75">
      <c r="A26" s="16">
        <v>1977</v>
      </c>
      <c r="B26" s="25">
        <v>0.667500769769076</v>
      </c>
      <c r="C26" s="25">
        <v>0.8993199904184493</v>
      </c>
      <c r="D26" s="25">
        <v>0.4934269696583108</v>
      </c>
      <c r="E26" s="25">
        <v>2.6795365895465926</v>
      </c>
      <c r="F26" s="25">
        <v>1.0917810049056784</v>
      </c>
      <c r="G26" s="25">
        <v>0.07856217153351377</v>
      </c>
      <c r="H26" s="25">
        <v>0.11412419586984617</v>
      </c>
      <c r="I26" s="25">
        <v>0.6888686780468537</v>
      </c>
      <c r="J26" s="25">
        <v>0.898265675738484</v>
      </c>
      <c r="K26" s="25">
        <v>3.5447332390180373</v>
      </c>
      <c r="L26" s="25">
        <v>0.5476680319614574</v>
      </c>
      <c r="M26" s="25">
        <v>2.239364977959025</v>
      </c>
      <c r="N26" s="25">
        <v>1.3389441965270075</v>
      </c>
      <c r="O26" s="25">
        <v>1.705979766919973</v>
      </c>
      <c r="P26" s="25">
        <v>0.7000980094898169</v>
      </c>
      <c r="Q26" s="25">
        <v>0.43081556462800796</v>
      </c>
      <c r="R26" s="25">
        <v>0.07751890401501074</v>
      </c>
      <c r="S26" s="25">
        <v>0.2948479324785869</v>
      </c>
      <c r="T26" s="25">
        <v>0.178270910479146</v>
      </c>
      <c r="U26" s="25">
        <v>0.7699101584561597</v>
      </c>
      <c r="V26" s="25">
        <v>1.9424269381833263</v>
      </c>
      <c r="W26" s="25">
        <v>1.3631256864413908</v>
      </c>
      <c r="X26" s="25">
        <v>0.6955830830877044</v>
      </c>
      <c r="Y26" s="25">
        <v>0.5038628203516077</v>
      </c>
      <c r="Z26" s="25">
        <v>0.900773050277005</v>
      </c>
      <c r="AA26" s="25">
        <v>0.7961028284105957</v>
      </c>
      <c r="AB26" s="25">
        <v>2.050949793703041</v>
      </c>
      <c r="AC26" s="25">
        <v>0.04027298828704556</v>
      </c>
      <c r="AD26" s="25">
        <v>0.11317840625416546</v>
      </c>
      <c r="AE26" s="25">
        <v>0.41442399961030413</v>
      </c>
      <c r="AF26" s="25">
        <v>0.07285724079029147</v>
      </c>
      <c r="AG26" s="25">
        <v>0.894321671921433</v>
      </c>
      <c r="AH26" s="25">
        <v>1.1422341515678538</v>
      </c>
      <c r="AI26" s="25">
        <v>0.9465371363409593</v>
      </c>
      <c r="AJ26" s="25">
        <v>0.43041805826124413</v>
      </c>
      <c r="AK26" s="25">
        <v>0.8966276581490522</v>
      </c>
      <c r="AL26" s="25">
        <v>0.008017908402476648</v>
      </c>
      <c r="AM26" s="25">
        <v>0.3050905639267152</v>
      </c>
      <c r="AN26" s="25">
        <v>0.9448620684425757</v>
      </c>
      <c r="AO26" s="25">
        <v>0.6618274643135356</v>
      </c>
      <c r="AP26" s="25">
        <v>2.899206683650746</v>
      </c>
      <c r="AQ26" s="25">
        <v>0.18866072059970795</v>
      </c>
      <c r="AR26" s="25">
        <v>0.4596550914939059</v>
      </c>
      <c r="AS26" s="25">
        <v>0.14346527018279892</v>
      </c>
      <c r="AT26" s="25">
        <v>0.5626289931080868</v>
      </c>
      <c r="AU26" s="25">
        <v>1.6004353140934704</v>
      </c>
      <c r="AV26" s="25">
        <v>0.11264085436483223</v>
      </c>
      <c r="AW26" s="25">
        <v>0.25710833414375023</v>
      </c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s="17" customFormat="1" ht="12.75">
      <c r="A27" s="16">
        <v>1978</v>
      </c>
      <c r="B27" s="25">
        <v>0.7290708704448529</v>
      </c>
      <c r="C27" s="25">
        <v>1.026457188671357</v>
      </c>
      <c r="D27" s="25">
        <v>0.5970636157864947</v>
      </c>
      <c r="E27" s="25">
        <v>3.1192608412623346</v>
      </c>
      <c r="F27" s="25">
        <v>1.3088601136456584</v>
      </c>
      <c r="G27" s="25">
        <v>0.08468789479724953</v>
      </c>
      <c r="H27" s="25">
        <v>0.1458678886989984</v>
      </c>
      <c r="I27" s="25">
        <v>0.8804027490234502</v>
      </c>
      <c r="J27" s="25">
        <v>0.9711418958925757</v>
      </c>
      <c r="K27" s="25">
        <v>3.7737110990317255</v>
      </c>
      <c r="L27" s="25">
        <v>0.6973018094706535</v>
      </c>
      <c r="M27" s="25">
        <v>2.2175068649579197</v>
      </c>
      <c r="N27" s="25">
        <v>1.42636750879638</v>
      </c>
      <c r="O27" s="25">
        <v>2.2415590250559165</v>
      </c>
      <c r="P27" s="25">
        <v>0.753725768300736</v>
      </c>
      <c r="Q27" s="25">
        <v>0.49462440480486375</v>
      </c>
      <c r="R27" s="25">
        <v>0.07971488936797998</v>
      </c>
      <c r="S27" s="25">
        <v>0.3418456829311231</v>
      </c>
      <c r="T27" s="25">
        <v>0.1856803053201721</v>
      </c>
      <c r="U27" s="25">
        <v>0.9027833624567186</v>
      </c>
      <c r="V27" s="25">
        <v>2.2946761694713853</v>
      </c>
      <c r="W27" s="25">
        <v>1.4509839028553255</v>
      </c>
      <c r="X27" s="25">
        <v>0.6626546590662363</v>
      </c>
      <c r="Y27" s="25">
        <v>0.6075622978029125</v>
      </c>
      <c r="Z27" s="25">
        <v>1.0265213658767691</v>
      </c>
      <c r="AA27" s="25">
        <v>0.8863402873897316</v>
      </c>
      <c r="AB27" s="25">
        <v>2.4482420424297366</v>
      </c>
      <c r="AC27" s="25">
        <v>0.03971155833081463</v>
      </c>
      <c r="AD27" s="25">
        <v>0.1214323897362879</v>
      </c>
      <c r="AE27" s="25">
        <v>0.387231430803817</v>
      </c>
      <c r="AF27" s="25">
        <v>0.08949749421739323</v>
      </c>
      <c r="AG27" s="25">
        <v>0.9131705466358675</v>
      </c>
      <c r="AH27" s="25">
        <v>1.1509246274053664</v>
      </c>
      <c r="AI27" s="25">
        <v>0.9821807402808446</v>
      </c>
      <c r="AJ27" s="25">
        <v>0.5050020093315917</v>
      </c>
      <c r="AK27" s="25">
        <v>0.9123785669798151</v>
      </c>
      <c r="AL27" s="25">
        <v>0.008629845521473807</v>
      </c>
      <c r="AM27" s="25">
        <v>0.3575048523044261</v>
      </c>
      <c r="AN27" s="25">
        <v>1.1682990566272535</v>
      </c>
      <c r="AO27" s="25">
        <v>0.684514738366157</v>
      </c>
      <c r="AP27" s="25">
        <v>3.2422077169056123</v>
      </c>
      <c r="AQ27" s="25">
        <v>0.23472505798756824</v>
      </c>
      <c r="AR27" s="25">
        <v>0.5206948466420045</v>
      </c>
      <c r="AS27" s="25">
        <v>0.14472736359336144</v>
      </c>
      <c r="AT27" s="25">
        <v>0.7674935151871641</v>
      </c>
      <c r="AU27" s="25">
        <v>1.8626707265405644</v>
      </c>
      <c r="AV27" s="25">
        <v>0.12121954288329242</v>
      </c>
      <c r="AW27" s="25">
        <v>0.3269249083100739</v>
      </c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7" customFormat="1" ht="12.75">
      <c r="A28" s="16">
        <v>1979</v>
      </c>
      <c r="B28" s="25">
        <v>0.7795438492524379</v>
      </c>
      <c r="C28" s="25">
        <v>1.052922415658937</v>
      </c>
      <c r="D28" s="25">
        <v>0.49183588860443644</v>
      </c>
      <c r="E28" s="25">
        <v>3.0250353627718063</v>
      </c>
      <c r="F28" s="25">
        <v>1.2427079240405257</v>
      </c>
      <c r="G28" s="25">
        <v>0.08593331753050037</v>
      </c>
      <c r="H28" s="25">
        <v>0.14267796729007357</v>
      </c>
      <c r="I28" s="25">
        <v>0.9654700448036102</v>
      </c>
      <c r="J28" s="25">
        <v>1.0852249311216722</v>
      </c>
      <c r="K28" s="25">
        <v>3.8683532321636975</v>
      </c>
      <c r="L28" s="25">
        <v>0.761630147130404</v>
      </c>
      <c r="M28" s="25">
        <v>2.367508664722192</v>
      </c>
      <c r="N28" s="25">
        <v>1.4704295110334449</v>
      </c>
      <c r="O28" s="25">
        <v>2.22156640631807</v>
      </c>
      <c r="P28" s="25">
        <v>0.7433408559203605</v>
      </c>
      <c r="Q28" s="25">
        <v>0.5018421797626703</v>
      </c>
      <c r="R28" s="25">
        <v>0.08253828094625011</v>
      </c>
      <c r="S28" s="25">
        <v>0.3589854458985243</v>
      </c>
      <c r="T28" s="25">
        <v>0.1869173524725847</v>
      </c>
      <c r="U28" s="25">
        <v>0.9676949070110356</v>
      </c>
      <c r="V28" s="25">
        <v>2.3800373442352267</v>
      </c>
      <c r="W28" s="25">
        <v>1.5370288782607608</v>
      </c>
      <c r="X28" s="25">
        <v>0.7796639596674009</v>
      </c>
      <c r="Y28" s="25">
        <v>0.6037048784803051</v>
      </c>
      <c r="Z28" s="25">
        <v>1.0902664804426263</v>
      </c>
      <c r="AA28" s="25">
        <v>0.999865537634662</v>
      </c>
      <c r="AB28" s="25">
        <v>2.7833379032392287</v>
      </c>
      <c r="AC28" s="25">
        <v>0.03835166219934922</v>
      </c>
      <c r="AD28" s="25">
        <v>0.11982028655581291</v>
      </c>
      <c r="AE28" s="25">
        <v>0.3992115756190395</v>
      </c>
      <c r="AF28" s="25">
        <v>0.08954940595428391</v>
      </c>
      <c r="AG28" s="25">
        <v>0.9793636702286401</v>
      </c>
      <c r="AH28" s="25">
        <v>1.2192192945914442</v>
      </c>
      <c r="AI28" s="25">
        <v>1.1248573092398642</v>
      </c>
      <c r="AJ28" s="25">
        <v>0.5959362704669914</v>
      </c>
      <c r="AK28" s="25">
        <v>0.9610941995244989</v>
      </c>
      <c r="AL28" s="25">
        <v>0.008469995255534803</v>
      </c>
      <c r="AM28" s="25">
        <v>0.3726156060331365</v>
      </c>
      <c r="AN28" s="25">
        <v>1.1909391846070774</v>
      </c>
      <c r="AO28" s="25">
        <v>0.7092613277736347</v>
      </c>
      <c r="AP28" s="25">
        <v>3.4880396873380284</v>
      </c>
      <c r="AQ28" s="25">
        <v>0.23205236198380416</v>
      </c>
      <c r="AR28" s="25">
        <v>0.5968060431997996</v>
      </c>
      <c r="AS28" s="25">
        <v>0.16073889818597656</v>
      </c>
      <c r="AT28" s="25">
        <v>0.7720050038588536</v>
      </c>
      <c r="AU28" s="25">
        <v>2.0098043963593444</v>
      </c>
      <c r="AV28" s="25">
        <v>0.1284664133977972</v>
      </c>
      <c r="AW28" s="25">
        <v>0.3133644865578237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7" customFormat="1" ht="12.75">
      <c r="A29" s="16">
        <v>1980</v>
      </c>
      <c r="B29" s="25">
        <v>0.7949625177796197</v>
      </c>
      <c r="C29" s="25">
        <v>1.0397812667269135</v>
      </c>
      <c r="D29" s="25">
        <v>0.4744247244876161</v>
      </c>
      <c r="E29" s="25">
        <v>2.9135807690168325</v>
      </c>
      <c r="F29" s="25">
        <v>1.1749493197964034</v>
      </c>
      <c r="G29" s="25">
        <v>0.08986183598742364</v>
      </c>
      <c r="H29" s="25">
        <v>0.15165413210259832</v>
      </c>
      <c r="I29" s="25">
        <v>0.9820491824572867</v>
      </c>
      <c r="J29" s="25">
        <v>1.0624685929019761</v>
      </c>
      <c r="K29" s="25">
        <v>3.796286638809209</v>
      </c>
      <c r="L29" s="25">
        <v>0.6894226256747951</v>
      </c>
      <c r="M29" s="25">
        <v>2.4003186374863743</v>
      </c>
      <c r="N29" s="25">
        <v>1.4887043635356763</v>
      </c>
      <c r="O29" s="25">
        <v>2.041167778672756</v>
      </c>
      <c r="P29" s="25">
        <v>0.7471232990988456</v>
      </c>
      <c r="Q29" s="25">
        <v>0.5201751249071517</v>
      </c>
      <c r="R29" s="25">
        <v>0.08074980733311757</v>
      </c>
      <c r="S29" s="25">
        <v>0.3877344342862228</v>
      </c>
      <c r="T29" s="25">
        <v>0.18765201990240207</v>
      </c>
      <c r="U29" s="25">
        <v>1.01049469251393</v>
      </c>
      <c r="V29" s="25">
        <v>2.451010250571039</v>
      </c>
      <c r="W29" s="25">
        <v>1.4798889835078335</v>
      </c>
      <c r="X29" s="25">
        <v>0.7738437271093361</v>
      </c>
      <c r="Y29" s="25">
        <v>0.5431830957171527</v>
      </c>
      <c r="Z29" s="25">
        <v>1.0990078325262613</v>
      </c>
      <c r="AA29" s="25">
        <v>0.9961314500967356</v>
      </c>
      <c r="AB29" s="25">
        <v>2.6835991451062053</v>
      </c>
      <c r="AC29" s="25">
        <v>0.04022256907239129</v>
      </c>
      <c r="AD29" s="25">
        <v>0.12070645291860489</v>
      </c>
      <c r="AE29" s="25">
        <v>0.34400903865344223</v>
      </c>
      <c r="AF29" s="25">
        <v>0.08945412298314416</v>
      </c>
      <c r="AG29" s="25">
        <v>1.0463694215457253</v>
      </c>
      <c r="AH29" s="25">
        <v>1.287762093000664</v>
      </c>
      <c r="AI29" s="25">
        <v>1.0837581567326706</v>
      </c>
      <c r="AJ29" s="25">
        <v>0.49397999869579784</v>
      </c>
      <c r="AK29" s="25">
        <v>1.0013426143649127</v>
      </c>
      <c r="AL29" s="25">
        <v>0.008825128390648964</v>
      </c>
      <c r="AM29" s="25">
        <v>0.3785582035279374</v>
      </c>
      <c r="AN29" s="25">
        <v>1.0860286670022181</v>
      </c>
      <c r="AO29" s="25">
        <v>0.7298456446086481</v>
      </c>
      <c r="AP29" s="25">
        <v>3.036958295476308</v>
      </c>
      <c r="AQ29" s="25">
        <v>0.22901371306299145</v>
      </c>
      <c r="AR29" s="25">
        <v>0.6257391033083207</v>
      </c>
      <c r="AS29" s="25">
        <v>0.1713356625699829</v>
      </c>
      <c r="AT29" s="25">
        <v>0.6931323667089193</v>
      </c>
      <c r="AU29" s="25">
        <v>2.0949367700578487</v>
      </c>
      <c r="AV29" s="25">
        <v>0.12782492683865984</v>
      </c>
      <c r="AW29" s="25">
        <v>0.2913805200033007</v>
      </c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7" customFormat="1" ht="12.75">
      <c r="A30" s="16">
        <v>1981</v>
      </c>
      <c r="B30" s="25">
        <v>0.7389163903969604</v>
      </c>
      <c r="C30" s="25">
        <v>0.9664519575599245</v>
      </c>
      <c r="D30" s="25">
        <v>0.43716397868675383</v>
      </c>
      <c r="E30" s="25">
        <v>3.0014614031094022</v>
      </c>
      <c r="F30" s="25">
        <v>0.9851719126829349</v>
      </c>
      <c r="G30" s="25">
        <v>0.08169460054203272</v>
      </c>
      <c r="H30" s="25">
        <v>0.14691579219791476</v>
      </c>
      <c r="I30" s="25">
        <v>0.8996924307349715</v>
      </c>
      <c r="J30" s="25">
        <v>1.0351391311339768</v>
      </c>
      <c r="K30" s="25">
        <v>3.475925202502666</v>
      </c>
      <c r="L30" s="25">
        <v>0.7073304865782091</v>
      </c>
      <c r="M30" s="25">
        <v>2.228112560506752</v>
      </c>
      <c r="N30" s="25">
        <v>1.3727947698826641</v>
      </c>
      <c r="O30" s="25">
        <v>1.790402369429065</v>
      </c>
      <c r="P30" s="25">
        <v>0.6958243317061923</v>
      </c>
      <c r="Q30" s="25">
        <v>0.4755917868791348</v>
      </c>
      <c r="R30" s="25">
        <v>0.07727356983753235</v>
      </c>
      <c r="S30" s="25">
        <v>0.3863848464464542</v>
      </c>
      <c r="T30" s="25">
        <v>0.17034134708380363</v>
      </c>
      <c r="U30" s="25">
        <v>0.9802078496345537</v>
      </c>
      <c r="V30" s="25">
        <v>2.3513332536000724</v>
      </c>
      <c r="W30" s="25">
        <v>1.3031048941196164</v>
      </c>
      <c r="X30" s="25">
        <v>0.7337208621819263</v>
      </c>
      <c r="Y30" s="25">
        <v>0.5456318997265943</v>
      </c>
      <c r="Z30" s="25">
        <v>1.097576742173136</v>
      </c>
      <c r="AA30" s="25">
        <v>0.9071915513675057</v>
      </c>
      <c r="AB30" s="25">
        <v>2.4275114097727446</v>
      </c>
      <c r="AC30" s="25">
        <v>0.037129178402638005</v>
      </c>
      <c r="AD30" s="25">
        <v>0.10817949140338423</v>
      </c>
      <c r="AE30" s="25">
        <v>0.2892396754586095</v>
      </c>
      <c r="AF30" s="25">
        <v>0.08492661077030189</v>
      </c>
      <c r="AG30" s="25">
        <v>0.971002441618758</v>
      </c>
      <c r="AH30" s="25">
        <v>1.1914229677328239</v>
      </c>
      <c r="AI30" s="25">
        <v>0.9107519207619451</v>
      </c>
      <c r="AJ30" s="25">
        <v>0.5418190350700745</v>
      </c>
      <c r="AK30" s="25">
        <v>0.958599871273823</v>
      </c>
      <c r="AL30" s="25">
        <v>0.007795787290103591</v>
      </c>
      <c r="AM30" s="25">
        <v>0.34760985045659554</v>
      </c>
      <c r="AN30" s="25">
        <v>0.9927759248052661</v>
      </c>
      <c r="AO30" s="25">
        <v>0.6933628917630978</v>
      </c>
      <c r="AP30" s="25">
        <v>2.9291170870040313</v>
      </c>
      <c r="AQ30" s="25">
        <v>0.2353487141254154</v>
      </c>
      <c r="AR30" s="25">
        <v>0.5631918690683366</v>
      </c>
      <c r="AS30" s="25">
        <v>0.16206127216153662</v>
      </c>
      <c r="AT30" s="25">
        <v>0.7737454132589194</v>
      </c>
      <c r="AU30" s="25">
        <v>2.011710243539716</v>
      </c>
      <c r="AV30" s="25">
        <v>0.1210630292905283</v>
      </c>
      <c r="AW30" s="25">
        <v>0.25056201918428866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7" customFormat="1" ht="12.75">
      <c r="A31" s="16">
        <v>1982</v>
      </c>
      <c r="B31" s="25">
        <v>0.6790312718268073</v>
      </c>
      <c r="C31" s="25">
        <v>0.8954078054736768</v>
      </c>
      <c r="D31" s="25">
        <v>0.4535864340819097</v>
      </c>
      <c r="E31" s="25">
        <v>2.948840876856116</v>
      </c>
      <c r="F31" s="25">
        <v>1.0206420444261086</v>
      </c>
      <c r="G31" s="25">
        <v>0.07650448484628526</v>
      </c>
      <c r="H31" s="25">
        <v>0.14555645324501426</v>
      </c>
      <c r="I31" s="25">
        <v>0.8526599439380925</v>
      </c>
      <c r="J31" s="25">
        <v>0.9145525995130237</v>
      </c>
      <c r="K31" s="25">
        <v>3.426923674933598</v>
      </c>
      <c r="L31" s="25">
        <v>0.6739515005176626</v>
      </c>
      <c r="M31" s="25">
        <v>2.2517227116687373</v>
      </c>
      <c r="N31" s="25">
        <v>1.3873883705163004</v>
      </c>
      <c r="O31" s="25">
        <v>1.8607142124053564</v>
      </c>
      <c r="P31" s="25">
        <v>0.6833208334925146</v>
      </c>
      <c r="Q31" s="25">
        <v>0.45194970453086436</v>
      </c>
      <c r="R31" s="25">
        <v>0.07464821246896142</v>
      </c>
      <c r="S31" s="25">
        <v>0.35892449473242244</v>
      </c>
      <c r="T31" s="25">
        <v>0.13148436689355258</v>
      </c>
      <c r="U31" s="25">
        <v>0.9717916622959795</v>
      </c>
      <c r="V31" s="25">
        <v>2.356411164358375</v>
      </c>
      <c r="W31" s="25">
        <v>1.3344340715641267</v>
      </c>
      <c r="X31" s="25">
        <v>0.6908608139415638</v>
      </c>
      <c r="Y31" s="25">
        <v>0.5428554343019272</v>
      </c>
      <c r="Z31" s="25">
        <v>1.0446374601997697</v>
      </c>
      <c r="AA31" s="25">
        <v>0.8821251117027152</v>
      </c>
      <c r="AB31" s="25">
        <v>2.535349061385802</v>
      </c>
      <c r="AC31" s="25">
        <v>0.036434995760916196</v>
      </c>
      <c r="AD31" s="25">
        <v>0.10711918296234735</v>
      </c>
      <c r="AE31" s="25">
        <v>0.29649770670846143</v>
      </c>
      <c r="AF31" s="25">
        <v>0.07216738715850851</v>
      </c>
      <c r="AG31" s="25">
        <v>0.8595039634038077</v>
      </c>
      <c r="AH31" s="25">
        <v>1.1275496369938616</v>
      </c>
      <c r="AI31" s="25">
        <v>0.7969163878229896</v>
      </c>
      <c r="AJ31" s="25">
        <v>0.49620498264034724</v>
      </c>
      <c r="AK31" s="25">
        <v>0.9239894970999295</v>
      </c>
      <c r="AL31" s="25">
        <v>0.007886179123907728</v>
      </c>
      <c r="AM31" s="25">
        <v>0.30417228771411925</v>
      </c>
      <c r="AN31" s="25">
        <v>1.1004189590309255</v>
      </c>
      <c r="AO31" s="25">
        <v>0.6771302776312218</v>
      </c>
      <c r="AP31" s="25">
        <v>2.9080567510420305</v>
      </c>
      <c r="AQ31" s="25">
        <v>0.22345515075805622</v>
      </c>
      <c r="AR31" s="25">
        <v>0.5318416631717721</v>
      </c>
      <c r="AS31" s="25">
        <v>0.15272056057200084</v>
      </c>
      <c r="AT31" s="25">
        <v>0.74644187168171</v>
      </c>
      <c r="AU31" s="25">
        <v>1.8695823191170768</v>
      </c>
      <c r="AV31" s="25">
        <v>0.11534582646929523</v>
      </c>
      <c r="AW31" s="25">
        <v>0.25608929046958157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7" customFormat="1" ht="12.75">
      <c r="A32" s="16">
        <v>1983</v>
      </c>
      <c r="B32" s="25">
        <v>0.6752175317644941</v>
      </c>
      <c r="C32" s="25">
        <v>0.9199235034118939</v>
      </c>
      <c r="D32" s="25">
        <v>0.4386080045569592</v>
      </c>
      <c r="E32" s="25">
        <v>2.766922243836411</v>
      </c>
      <c r="F32" s="25">
        <v>1.0441561221972593</v>
      </c>
      <c r="G32" s="25">
        <v>0.07814616981027259</v>
      </c>
      <c r="H32" s="25">
        <v>0.14256461183459057</v>
      </c>
      <c r="I32" s="25">
        <v>0.8627409440945719</v>
      </c>
      <c r="J32" s="25">
        <v>0.9154571248250499</v>
      </c>
      <c r="K32" s="25">
        <v>3.115726432717602</v>
      </c>
      <c r="L32" s="25">
        <v>0.6436704365933592</v>
      </c>
      <c r="M32" s="25">
        <v>2.074742760534793</v>
      </c>
      <c r="N32" s="25">
        <v>1.3765390350003508</v>
      </c>
      <c r="O32" s="25">
        <v>1.8496518764771157</v>
      </c>
      <c r="P32" s="25">
        <v>0.6616118762859752</v>
      </c>
      <c r="Q32" s="25">
        <v>0.45140290114087483</v>
      </c>
      <c r="R32" s="25">
        <v>0.07438353587835846</v>
      </c>
      <c r="S32" s="25">
        <v>0.35997781299728193</v>
      </c>
      <c r="T32" s="25">
        <v>0.13168838737444447</v>
      </c>
      <c r="U32" s="25">
        <v>1.0070054102527088</v>
      </c>
      <c r="V32" s="25">
        <v>2.319104343048494</v>
      </c>
      <c r="W32" s="25">
        <v>1.3357723695084331</v>
      </c>
      <c r="X32" s="25">
        <v>0.7091789457609889</v>
      </c>
      <c r="Y32" s="25">
        <v>0.5346830660763804</v>
      </c>
      <c r="Z32" s="25">
        <v>0.9846480333392521</v>
      </c>
      <c r="AA32" s="25">
        <v>0.9186804762955284</v>
      </c>
      <c r="AB32" s="25">
        <v>2.536261809992132</v>
      </c>
      <c r="AC32" s="25">
        <v>0.03616422955936721</v>
      </c>
      <c r="AD32" s="25">
        <v>0.10286870188821293</v>
      </c>
      <c r="AE32" s="25">
        <v>0.30674840767321776</v>
      </c>
      <c r="AF32" s="25">
        <v>0.08126366358984502</v>
      </c>
      <c r="AG32" s="25">
        <v>0.9281796658138828</v>
      </c>
      <c r="AH32" s="25">
        <v>1.131762366719565</v>
      </c>
      <c r="AI32" s="25">
        <v>0.7932832253510653</v>
      </c>
      <c r="AJ32" s="25">
        <v>0.49088332878282925</v>
      </c>
      <c r="AK32" s="25">
        <v>0.9876398448482968</v>
      </c>
      <c r="AL32" s="25">
        <v>0.007831259630105057</v>
      </c>
      <c r="AM32" s="25">
        <v>0.2991639068178475</v>
      </c>
      <c r="AN32" s="25">
        <v>1.1136718235120047</v>
      </c>
      <c r="AO32" s="25">
        <v>0.6807120138903943</v>
      </c>
      <c r="AP32" s="25">
        <v>2.7084179997265534</v>
      </c>
      <c r="AQ32" s="25">
        <v>0.22273675034422286</v>
      </c>
      <c r="AR32" s="25">
        <v>0.5177122337183134</v>
      </c>
      <c r="AS32" s="25">
        <v>0.15052089903176563</v>
      </c>
      <c r="AT32" s="25">
        <v>0.716472254779236</v>
      </c>
      <c r="AU32" s="25">
        <v>1.996755081358357</v>
      </c>
      <c r="AV32" s="25">
        <v>0.12300021414976335</v>
      </c>
      <c r="AW32" s="25">
        <v>0.2796302013873938</v>
      </c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7" customFormat="1" ht="12.75">
      <c r="A33" s="16">
        <v>1984</v>
      </c>
      <c r="B33" s="25">
        <v>0.7186477085247747</v>
      </c>
      <c r="C33" s="25">
        <v>0.9645581814426532</v>
      </c>
      <c r="D33" s="25">
        <v>0.43053897345955655</v>
      </c>
      <c r="E33" s="25">
        <v>3.0085553409638157</v>
      </c>
      <c r="F33" s="25">
        <v>1.0716287441916796</v>
      </c>
      <c r="G33" s="25">
        <v>0.07468876753193801</v>
      </c>
      <c r="H33" s="25">
        <v>0.16639732178585553</v>
      </c>
      <c r="I33" s="25">
        <v>0.840465017136359</v>
      </c>
      <c r="J33" s="25">
        <v>0.9539194045249727</v>
      </c>
      <c r="K33" s="25">
        <v>2.8304921771097993</v>
      </c>
      <c r="L33" s="25">
        <v>0.6339522456627745</v>
      </c>
      <c r="M33" s="25">
        <v>1.9753774615462472</v>
      </c>
      <c r="N33" s="25">
        <v>1.2526015738460514</v>
      </c>
      <c r="O33" s="25">
        <v>1.9116844585436372</v>
      </c>
      <c r="P33" s="25">
        <v>0.6004067850483991</v>
      </c>
      <c r="Q33" s="25">
        <v>0.46599181699556647</v>
      </c>
      <c r="R33" s="25">
        <v>0.07105183327617602</v>
      </c>
      <c r="S33" s="25">
        <v>0.36872276551512206</v>
      </c>
      <c r="T33" s="25">
        <v>0.12355784812528559</v>
      </c>
      <c r="U33" s="25">
        <v>0.9969243079917111</v>
      </c>
      <c r="V33" s="25">
        <v>2.230793432144605</v>
      </c>
      <c r="W33" s="25">
        <v>1.1828309722587556</v>
      </c>
      <c r="X33" s="25">
        <v>0.7668538803699808</v>
      </c>
      <c r="Y33" s="25">
        <v>0.4929690111242522</v>
      </c>
      <c r="Z33" s="25">
        <v>1.0544418297535816</v>
      </c>
      <c r="AA33" s="25">
        <v>0.8672477559564538</v>
      </c>
      <c r="AB33" s="25">
        <v>2.4249094718255986</v>
      </c>
      <c r="AC33" s="25">
        <v>0.03311883032131829</v>
      </c>
      <c r="AD33" s="25">
        <v>0.10098615057633407</v>
      </c>
      <c r="AE33" s="25">
        <v>0.31182868853789686</v>
      </c>
      <c r="AF33" s="25">
        <v>0.0857308942532153</v>
      </c>
      <c r="AG33" s="25">
        <v>0.8649921408087105</v>
      </c>
      <c r="AH33" s="25">
        <v>1.1037612167981163</v>
      </c>
      <c r="AI33" s="25">
        <v>0.8268351741970251</v>
      </c>
      <c r="AJ33" s="25">
        <v>0.5093529853167424</v>
      </c>
      <c r="AK33" s="25">
        <v>0.9045806371195074</v>
      </c>
      <c r="AL33" s="25">
        <v>0.007646604074491954</v>
      </c>
      <c r="AM33" s="25">
        <v>0.3019833015660085</v>
      </c>
      <c r="AN33" s="25">
        <v>1.0582370360511828</v>
      </c>
      <c r="AO33" s="25">
        <v>0.6696550136606512</v>
      </c>
      <c r="AP33" s="25">
        <v>2.777702345908759</v>
      </c>
      <c r="AQ33" s="25">
        <v>0.20850634296699042</v>
      </c>
      <c r="AR33" s="25">
        <v>0.5062883077965474</v>
      </c>
      <c r="AS33" s="25">
        <v>0.1391336263733769</v>
      </c>
      <c r="AT33" s="25">
        <v>0.7396242003563315</v>
      </c>
      <c r="AU33" s="25">
        <v>1.8616297503600232</v>
      </c>
      <c r="AV33" s="25">
        <v>0.1227606215434339</v>
      </c>
      <c r="AW33" s="25">
        <v>0.2704147271771656</v>
      </c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7" customFormat="1" ht="12.75">
      <c r="A34" s="16">
        <v>1985</v>
      </c>
      <c r="B34" s="25">
        <v>0.6846061348208488</v>
      </c>
      <c r="C34" s="25">
        <v>0.9178392784957682</v>
      </c>
      <c r="D34" s="25">
        <v>0.4066151984589193</v>
      </c>
      <c r="E34" s="25">
        <v>2.763392178519121</v>
      </c>
      <c r="F34" s="25">
        <v>1.0695094136740904</v>
      </c>
      <c r="G34" s="25">
        <v>0.07190311614361436</v>
      </c>
      <c r="H34" s="25">
        <v>0.15861405848141688</v>
      </c>
      <c r="I34" s="25">
        <v>0.7946715506703078</v>
      </c>
      <c r="J34" s="25">
        <v>0.9064976106829896</v>
      </c>
      <c r="K34" s="25">
        <v>2.828815299953802</v>
      </c>
      <c r="L34" s="25">
        <v>0.6205232198968594</v>
      </c>
      <c r="M34" s="25">
        <v>2.0004251609822563</v>
      </c>
      <c r="N34" s="25">
        <v>1.2428687751790046</v>
      </c>
      <c r="O34" s="25">
        <v>1.8927615462739313</v>
      </c>
      <c r="P34" s="25">
        <v>0.6084887733525581</v>
      </c>
      <c r="Q34" s="25">
        <v>0.42987979793708264</v>
      </c>
      <c r="R34" s="25">
        <v>0.06870459510477846</v>
      </c>
      <c r="S34" s="25">
        <v>0.35288759555596483</v>
      </c>
      <c r="T34" s="25">
        <v>0.103143376947702</v>
      </c>
      <c r="U34" s="25">
        <v>0.9421417666624758</v>
      </c>
      <c r="V34" s="25">
        <v>2.248941549126442</v>
      </c>
      <c r="W34" s="25">
        <v>1.1548003332043912</v>
      </c>
      <c r="X34" s="25">
        <v>0.6766926077436938</v>
      </c>
      <c r="Y34" s="25">
        <v>0.4379759895909586</v>
      </c>
      <c r="Z34" s="25">
        <v>0.9759965963229035</v>
      </c>
      <c r="AA34" s="25">
        <v>0.8564945806901687</v>
      </c>
      <c r="AB34" s="25">
        <v>2.488090572527823</v>
      </c>
      <c r="AC34" s="25">
        <v>0.032188569677395085</v>
      </c>
      <c r="AD34" s="25">
        <v>0.1013417047717961</v>
      </c>
      <c r="AE34" s="25">
        <v>0.3031585938464992</v>
      </c>
      <c r="AF34" s="25">
        <v>0.07479130632699844</v>
      </c>
      <c r="AG34" s="25">
        <v>0.8304458913193888</v>
      </c>
      <c r="AH34" s="25">
        <v>1.0980536584329503</v>
      </c>
      <c r="AI34" s="25">
        <v>0.8368264860034595</v>
      </c>
      <c r="AJ34" s="25">
        <v>0.49448295949641796</v>
      </c>
      <c r="AK34" s="25">
        <v>0.9554730761450693</v>
      </c>
      <c r="AL34" s="25">
        <v>0.007626763619498077</v>
      </c>
      <c r="AM34" s="25">
        <v>0.28973370122061426</v>
      </c>
      <c r="AN34" s="25">
        <v>1.0806772205430102</v>
      </c>
      <c r="AO34" s="25">
        <v>0.6779761233221123</v>
      </c>
      <c r="AP34" s="25">
        <v>2.6817940674716834</v>
      </c>
      <c r="AQ34" s="25">
        <v>0.20565563314031984</v>
      </c>
      <c r="AR34" s="25">
        <v>0.4979984226080275</v>
      </c>
      <c r="AS34" s="25">
        <v>0.1324585815665736</v>
      </c>
      <c r="AT34" s="25">
        <v>0.6788966023890447</v>
      </c>
      <c r="AU34" s="25">
        <v>1.9077474572444928</v>
      </c>
      <c r="AV34" s="25">
        <v>0.12388407300708036</v>
      </c>
      <c r="AW34" s="25">
        <v>0.2726251176255549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7" customFormat="1" ht="12.75">
      <c r="A35" s="16">
        <v>1986</v>
      </c>
      <c r="B35" s="25">
        <v>0.7088501323029522</v>
      </c>
      <c r="C35" s="25">
        <v>1.0517078741804657</v>
      </c>
      <c r="D35" s="25">
        <v>0.409717305189808</v>
      </c>
      <c r="E35" s="25">
        <v>2.969496893317646</v>
      </c>
      <c r="F35" s="25">
        <v>1.1437467171069158</v>
      </c>
      <c r="G35" s="25">
        <v>0.0761376768814684</v>
      </c>
      <c r="H35" s="25">
        <v>0.16641151451123562</v>
      </c>
      <c r="I35" s="25">
        <v>0.8188833611110847</v>
      </c>
      <c r="J35" s="25">
        <v>0.9544081208027787</v>
      </c>
      <c r="K35" s="25">
        <v>2.988811372008724</v>
      </c>
      <c r="L35" s="25">
        <v>0.5984779079906829</v>
      </c>
      <c r="M35" s="25">
        <v>1.9152800935941716</v>
      </c>
      <c r="N35" s="25">
        <v>1.3381169011439669</v>
      </c>
      <c r="O35" s="25">
        <v>2.134594334725429</v>
      </c>
      <c r="P35" s="25">
        <v>0.661375063367439</v>
      </c>
      <c r="Q35" s="25">
        <v>0.44940212097513055</v>
      </c>
      <c r="R35" s="25">
        <v>0.0713487622795749</v>
      </c>
      <c r="S35" s="25">
        <v>0.3564514296496101</v>
      </c>
      <c r="T35" s="25">
        <v>0.10776908178950616</v>
      </c>
      <c r="U35" s="25">
        <v>0.995027764988435</v>
      </c>
      <c r="V35" s="25">
        <v>2.2549019280556437</v>
      </c>
      <c r="W35" s="25">
        <v>1.2837077593036286</v>
      </c>
      <c r="X35" s="25">
        <v>0.6916663044253566</v>
      </c>
      <c r="Y35" s="25">
        <v>0.412916229777463</v>
      </c>
      <c r="Z35" s="25">
        <v>1.0009589917331518</v>
      </c>
      <c r="AA35" s="25">
        <v>0.8502258098318977</v>
      </c>
      <c r="AB35" s="25">
        <v>2.7476427696311974</v>
      </c>
      <c r="AC35" s="25">
        <v>0.0332773345389888</v>
      </c>
      <c r="AD35" s="25">
        <v>0.10461837865052998</v>
      </c>
      <c r="AE35" s="25">
        <v>0.3282426012469296</v>
      </c>
      <c r="AF35" s="25">
        <v>0.0816365299546005</v>
      </c>
      <c r="AG35" s="25">
        <v>0.819027605065038</v>
      </c>
      <c r="AH35" s="25">
        <v>1.1833741983818882</v>
      </c>
      <c r="AI35" s="25">
        <v>0.91806315973708</v>
      </c>
      <c r="AJ35" s="25">
        <v>0.4900790198059859</v>
      </c>
      <c r="AK35" s="25">
        <v>0.990710325045832</v>
      </c>
      <c r="AL35" s="25">
        <v>0.007669430875332108</v>
      </c>
      <c r="AM35" s="25">
        <v>0.29031308138148687</v>
      </c>
      <c r="AN35" s="25">
        <v>1.0486172486882672</v>
      </c>
      <c r="AO35" s="25">
        <v>0.6652692236530544</v>
      </c>
      <c r="AP35" s="25">
        <v>2.969967711019659</v>
      </c>
      <c r="AQ35" s="25">
        <v>0.21378507254744025</v>
      </c>
      <c r="AR35" s="25">
        <v>0.499421664044218</v>
      </c>
      <c r="AS35" s="25">
        <v>0.1412029275197211</v>
      </c>
      <c r="AT35" s="25">
        <v>0.7093984585213979</v>
      </c>
      <c r="AU35" s="25">
        <v>1.8315084759510014</v>
      </c>
      <c r="AV35" s="25">
        <v>0.11675073376647058</v>
      </c>
      <c r="AW35" s="25">
        <v>0.24688916022603352</v>
      </c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7" customFormat="1" ht="12.75">
      <c r="A36" s="16">
        <v>1987</v>
      </c>
      <c r="B36" s="25">
        <v>0.7974551657889697</v>
      </c>
      <c r="C36" s="25">
        <v>1.142519005829631</v>
      </c>
      <c r="D36" s="25">
        <v>0.3981701635633596</v>
      </c>
      <c r="E36" s="25">
        <v>2.8772345392211163</v>
      </c>
      <c r="F36" s="25">
        <v>1.1720305502548742</v>
      </c>
      <c r="G36" s="25">
        <v>0.07615863839208031</v>
      </c>
      <c r="H36" s="25">
        <v>0.1846019765347536</v>
      </c>
      <c r="I36" s="25">
        <v>0.8753177977072382</v>
      </c>
      <c r="J36" s="25">
        <v>1.0241749754074125</v>
      </c>
      <c r="K36" s="25">
        <v>3.0979233448466026</v>
      </c>
      <c r="L36" s="25">
        <v>0.6212163995641234</v>
      </c>
      <c r="M36" s="25">
        <v>1.7624600044853391</v>
      </c>
      <c r="N36" s="25">
        <v>1.342944813645392</v>
      </c>
      <c r="O36" s="25">
        <v>2.0301129151899016</v>
      </c>
      <c r="P36" s="25">
        <v>0.6316985767173461</v>
      </c>
      <c r="Q36" s="25">
        <v>0.44570431806070093</v>
      </c>
      <c r="R36" s="25">
        <v>0.06911163030171366</v>
      </c>
      <c r="S36" s="25">
        <v>0.3533233901768909</v>
      </c>
      <c r="T36" s="25">
        <v>0.11309236465441123</v>
      </c>
      <c r="U36" s="25">
        <v>0.9756759252160856</v>
      </c>
      <c r="V36" s="25">
        <v>2.142383476875492</v>
      </c>
      <c r="W36" s="25">
        <v>1.3042472673505123</v>
      </c>
      <c r="X36" s="25">
        <v>0.7501046290554176</v>
      </c>
      <c r="Y36" s="25">
        <v>0.47926287427637243</v>
      </c>
      <c r="Z36" s="25">
        <v>1.0382919785110423</v>
      </c>
      <c r="AA36" s="25">
        <v>0.8777461028536441</v>
      </c>
      <c r="AB36" s="25">
        <v>2.7626467695425365</v>
      </c>
      <c r="AC36" s="25">
        <v>0.031881560446376335</v>
      </c>
      <c r="AD36" s="25">
        <v>0.10422730708611372</v>
      </c>
      <c r="AE36" s="25">
        <v>0.3432014317667777</v>
      </c>
      <c r="AF36" s="25">
        <v>0.08032043975963693</v>
      </c>
      <c r="AG36" s="25">
        <v>0.841853806080385</v>
      </c>
      <c r="AH36" s="25">
        <v>1.1199656898083328</v>
      </c>
      <c r="AI36" s="25">
        <v>0.9735436463577245</v>
      </c>
      <c r="AJ36" s="25">
        <v>0.48669042936485385</v>
      </c>
      <c r="AK36" s="25">
        <v>0.986160987008063</v>
      </c>
      <c r="AL36" s="25">
        <v>0.007787196765283265</v>
      </c>
      <c r="AM36" s="25">
        <v>0.29545146865536565</v>
      </c>
      <c r="AN36" s="25">
        <v>1.1327115452212593</v>
      </c>
      <c r="AO36" s="25">
        <v>0.677497992091071</v>
      </c>
      <c r="AP36" s="25">
        <v>2.93123257317472</v>
      </c>
      <c r="AQ36" s="25">
        <v>0.22142088397460918</v>
      </c>
      <c r="AR36" s="25">
        <v>0.5145266505381704</v>
      </c>
      <c r="AS36" s="25">
        <v>0.13769651939505256</v>
      </c>
      <c r="AT36" s="25">
        <v>0.7457585405027167</v>
      </c>
      <c r="AU36" s="25">
        <v>1.967354982939794</v>
      </c>
      <c r="AV36" s="25">
        <v>0.11395644860678045</v>
      </c>
      <c r="AW36" s="25">
        <v>0.2891145328624771</v>
      </c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7" customFormat="1" ht="12.75">
      <c r="A37" s="16">
        <v>1988</v>
      </c>
      <c r="B37" s="25">
        <v>0.7964106013574126</v>
      </c>
      <c r="C37" s="25">
        <v>1.1288148830025155</v>
      </c>
      <c r="D37" s="25">
        <v>0.37476095478099686</v>
      </c>
      <c r="E37" s="25">
        <v>2.8472905104386848</v>
      </c>
      <c r="F37" s="25">
        <v>1.1937628761378625</v>
      </c>
      <c r="G37" s="25">
        <v>0.06636157499379107</v>
      </c>
      <c r="H37" s="25">
        <v>0.18074489765306617</v>
      </c>
      <c r="I37" s="25">
        <v>0.8646190709740811</v>
      </c>
      <c r="J37" s="25">
        <v>0.8970645288316852</v>
      </c>
      <c r="K37" s="25">
        <v>2.79529474129411</v>
      </c>
      <c r="L37" s="25">
        <v>0.6311036407936358</v>
      </c>
      <c r="M37" s="25">
        <v>1.700755288119384</v>
      </c>
      <c r="N37" s="25">
        <v>1.183668214503842</v>
      </c>
      <c r="O37" s="25">
        <v>2.0164671741765616</v>
      </c>
      <c r="P37" s="25">
        <v>0.6842988957916692</v>
      </c>
      <c r="Q37" s="25">
        <v>0.4701629183594855</v>
      </c>
      <c r="R37" s="25">
        <v>0.06523313083441289</v>
      </c>
      <c r="S37" s="25">
        <v>0.3349367079257622</v>
      </c>
      <c r="T37" s="25">
        <v>0.10724598656970573</v>
      </c>
      <c r="U37" s="25">
        <v>0.8214135708593294</v>
      </c>
      <c r="V37" s="25">
        <v>2.005001547024399</v>
      </c>
      <c r="W37" s="25">
        <v>1.2329009394584887</v>
      </c>
      <c r="X37" s="25">
        <v>0.7790884312384715</v>
      </c>
      <c r="Y37" s="25">
        <v>0.4803584853538384</v>
      </c>
      <c r="Z37" s="25">
        <v>1.026607388347188</v>
      </c>
      <c r="AA37" s="25">
        <v>0.7940593802277047</v>
      </c>
      <c r="AB37" s="25">
        <v>2.687745676163533</v>
      </c>
      <c r="AC37" s="25">
        <v>0.029121803654355433</v>
      </c>
      <c r="AD37" s="25">
        <v>0.10631026558632363</v>
      </c>
      <c r="AE37" s="25">
        <v>0.3444901199988852</v>
      </c>
      <c r="AF37" s="25">
        <v>0.07831199810602642</v>
      </c>
      <c r="AG37" s="25">
        <v>0.7884779442159667</v>
      </c>
      <c r="AH37" s="25">
        <v>1.0037351518805884</v>
      </c>
      <c r="AI37" s="25">
        <v>1.0425309548144979</v>
      </c>
      <c r="AJ37" s="25">
        <v>0.4991287119243042</v>
      </c>
      <c r="AK37" s="25">
        <v>0.9482772990457283</v>
      </c>
      <c r="AL37" s="25">
        <v>0.007526968300376348</v>
      </c>
      <c r="AM37" s="25">
        <v>0.281820759401059</v>
      </c>
      <c r="AN37" s="25">
        <v>1.0380846246137119</v>
      </c>
      <c r="AO37" s="25">
        <v>0.6491618254655173</v>
      </c>
      <c r="AP37" s="25">
        <v>2.926663576769607</v>
      </c>
      <c r="AQ37" s="25">
        <v>0.22666732388611255</v>
      </c>
      <c r="AR37" s="25">
        <v>0.5355599682860906</v>
      </c>
      <c r="AS37" s="25">
        <v>0.1244810228502801</v>
      </c>
      <c r="AT37" s="25">
        <v>0.790354658379893</v>
      </c>
      <c r="AU37" s="25">
        <v>1.6193361130003499</v>
      </c>
      <c r="AV37" s="25">
        <v>0.11044002967616198</v>
      </c>
      <c r="AW37" s="25">
        <v>0.2902687743172536</v>
      </c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7" customFormat="1" ht="12.75">
      <c r="A38" s="16">
        <v>1989</v>
      </c>
      <c r="B38" s="25">
        <v>0.8208792336665398</v>
      </c>
      <c r="C38" s="25">
        <v>1.2683999059114408</v>
      </c>
      <c r="D38" s="25">
        <v>0.3586234764252393</v>
      </c>
      <c r="E38" s="25">
        <v>3.0263932318992888</v>
      </c>
      <c r="F38" s="25">
        <v>1.0967728540801098</v>
      </c>
      <c r="G38" s="25">
        <v>0.07104176389075843</v>
      </c>
      <c r="H38" s="25">
        <v>0.19719809487429144</v>
      </c>
      <c r="I38" s="25">
        <v>0.8983013062905503</v>
      </c>
      <c r="J38" s="25">
        <v>0.9355413931914477</v>
      </c>
      <c r="K38" s="25">
        <v>2.7731770224029817</v>
      </c>
      <c r="L38" s="25">
        <v>0.6328769594433176</v>
      </c>
      <c r="M38" s="25">
        <v>1.7281207848508735</v>
      </c>
      <c r="N38" s="25">
        <v>1.174037247831078</v>
      </c>
      <c r="O38" s="25">
        <v>1.9467635865681285</v>
      </c>
      <c r="P38" s="25">
        <v>0.6728376198836877</v>
      </c>
      <c r="Q38" s="25">
        <v>0.4913958728918298</v>
      </c>
      <c r="R38" s="25">
        <v>0.06727030711850236</v>
      </c>
      <c r="S38" s="25">
        <v>0.3597847207643549</v>
      </c>
      <c r="T38" s="25">
        <v>0.11127393797889484</v>
      </c>
      <c r="U38" s="25">
        <v>0.9036470939847204</v>
      </c>
      <c r="V38" s="25">
        <v>1.9756323438859411</v>
      </c>
      <c r="W38" s="25">
        <v>1.1717520552969554</v>
      </c>
      <c r="X38" s="25">
        <v>0.838516789638284</v>
      </c>
      <c r="Y38" s="25">
        <v>0.4497023515875237</v>
      </c>
      <c r="Z38" s="25">
        <v>1.0534189961681737</v>
      </c>
      <c r="AA38" s="25">
        <v>0.714934079280556</v>
      </c>
      <c r="AB38" s="25">
        <v>2.5825838507589443</v>
      </c>
      <c r="AC38" s="25">
        <v>0.029852387192287035</v>
      </c>
      <c r="AD38" s="25">
        <v>0.10937941030979273</v>
      </c>
      <c r="AE38" s="25">
        <v>0.3278987432733063</v>
      </c>
      <c r="AF38" s="25">
        <v>0.07709939889607868</v>
      </c>
      <c r="AG38" s="25">
        <v>0.8040813156327911</v>
      </c>
      <c r="AH38" s="25">
        <v>0.9814435603505169</v>
      </c>
      <c r="AI38" s="25">
        <v>1.0716939801177188</v>
      </c>
      <c r="AJ38" s="25">
        <v>0.5443002665741594</v>
      </c>
      <c r="AK38" s="25">
        <v>0.9838567511509821</v>
      </c>
      <c r="AL38" s="25">
        <v>0.007642200375194026</v>
      </c>
      <c r="AM38" s="25">
        <v>0.32013950893548954</v>
      </c>
      <c r="AN38" s="25">
        <v>0.9065650194799679</v>
      </c>
      <c r="AO38" s="25">
        <v>0.5954639701227664</v>
      </c>
      <c r="AP38" s="25">
        <v>2.82645645650632</v>
      </c>
      <c r="AQ38" s="25">
        <v>0.2058770576782327</v>
      </c>
      <c r="AR38" s="25">
        <v>0.5240173097635676</v>
      </c>
      <c r="AS38" s="25">
        <v>0.13062823397541862</v>
      </c>
      <c r="AT38" s="25">
        <v>0.7819183907518322</v>
      </c>
      <c r="AU38" s="25">
        <v>1.6122411816203677</v>
      </c>
      <c r="AV38" s="25">
        <v>0.10489027962355962</v>
      </c>
      <c r="AW38" s="25">
        <v>0.2670598096822209</v>
      </c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7" customFormat="1" ht="12.75">
      <c r="A39" s="16">
        <v>1990</v>
      </c>
      <c r="B39" s="25">
        <v>0.8476914013612624</v>
      </c>
      <c r="C39" s="25">
        <v>1.3940157549392784</v>
      </c>
      <c r="D39" s="25">
        <v>0.3279434498354388</v>
      </c>
      <c r="E39" s="25">
        <v>3.028679054719226</v>
      </c>
      <c r="F39" s="25">
        <v>1.1007220824108648</v>
      </c>
      <c r="G39" s="25">
        <v>0.07406202668016963</v>
      </c>
      <c r="H39" s="25">
        <v>0.201773463815672</v>
      </c>
      <c r="I39" s="25">
        <v>0.8478189406106786</v>
      </c>
      <c r="J39" s="25">
        <v>0.9138294343700357</v>
      </c>
      <c r="K39" s="25">
        <v>2.9982496936404717</v>
      </c>
      <c r="L39" s="25">
        <v>0.6101512745482484</v>
      </c>
      <c r="M39" s="25">
        <v>1.7927499153596973</v>
      </c>
      <c r="N39" s="25">
        <v>1.2855352248955958</v>
      </c>
      <c r="O39" s="25">
        <v>2.1093213348209807</v>
      </c>
      <c r="P39" s="25">
        <v>0.7495276365793503</v>
      </c>
      <c r="Q39" s="25">
        <v>0.5056125036899854</v>
      </c>
      <c r="R39" s="25">
        <v>0.06648788093739161</v>
      </c>
      <c r="S39" s="25">
        <v>0.3706052941753226</v>
      </c>
      <c r="T39" s="25">
        <v>0.11070929624235272</v>
      </c>
      <c r="U39" s="25">
        <v>0.9927963877867666</v>
      </c>
      <c r="V39" s="25">
        <v>2.1715899756345416</v>
      </c>
      <c r="W39" s="25">
        <v>1.3232336585003246</v>
      </c>
      <c r="X39" s="25">
        <v>0.8491602943410262</v>
      </c>
      <c r="Y39" s="25">
        <v>0.46637173706470486</v>
      </c>
      <c r="Z39" s="25">
        <v>1.0411257083750314</v>
      </c>
      <c r="AA39" s="25">
        <v>0.7674790258014432</v>
      </c>
      <c r="AB39" s="25">
        <v>2.688212315152084</v>
      </c>
      <c r="AC39" s="25">
        <v>0.02874344126276157</v>
      </c>
      <c r="AD39" s="25">
        <v>0.11227766429430454</v>
      </c>
      <c r="AE39" s="25">
        <v>0.32353766694956826</v>
      </c>
      <c r="AF39" s="25">
        <v>0.07630897040593326</v>
      </c>
      <c r="AG39" s="25">
        <v>0.8262766117941324</v>
      </c>
      <c r="AH39" s="25">
        <v>1.0385731203877138</v>
      </c>
      <c r="AI39" s="25">
        <v>1.0790966945531253</v>
      </c>
      <c r="AJ39" s="25">
        <v>0.5066326674933099</v>
      </c>
      <c r="AK39" s="25">
        <v>1.0113338864848656</v>
      </c>
      <c r="AL39" s="25">
        <v>0.007380215603775192</v>
      </c>
      <c r="AM39" s="25">
        <v>0.30168794552920886</v>
      </c>
      <c r="AN39" s="25">
        <v>1.0447744787725173</v>
      </c>
      <c r="AO39" s="25">
        <v>0.5998536681845658</v>
      </c>
      <c r="AP39" s="25">
        <v>3.0121316757348198</v>
      </c>
      <c r="AQ39" s="25">
        <v>0.19801116418977302</v>
      </c>
      <c r="AR39" s="25">
        <v>0.5151680565456285</v>
      </c>
      <c r="AS39" s="25">
        <v>0.1371665918367923</v>
      </c>
      <c r="AT39" s="25">
        <v>0.7772282964795958</v>
      </c>
      <c r="AU39" s="25">
        <v>1.8547975262708574</v>
      </c>
      <c r="AV39" s="25">
        <v>0.11919472157833455</v>
      </c>
      <c r="AW39" s="25">
        <v>0.2255393307636417</v>
      </c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7" customFormat="1" ht="12.75">
      <c r="A40" s="16">
        <v>1991</v>
      </c>
      <c r="B40" s="25">
        <v>0.8474668726054677</v>
      </c>
      <c r="C40" s="25">
        <v>1.4376785426425667</v>
      </c>
      <c r="D40" s="25">
        <v>0.3505411933817054</v>
      </c>
      <c r="E40" s="25">
        <v>3.2916111785966637</v>
      </c>
      <c r="F40" s="25">
        <v>1.0706175505705773</v>
      </c>
      <c r="G40" s="25">
        <v>0.07225560927246769</v>
      </c>
      <c r="H40" s="25">
        <v>0.21101802273909387</v>
      </c>
      <c r="I40" s="25">
        <v>0.8384646528195702</v>
      </c>
      <c r="J40" s="25">
        <v>0.9618087736184753</v>
      </c>
      <c r="K40" s="25">
        <v>2.9600919614312633</v>
      </c>
      <c r="L40" s="25">
        <v>0.5777458065080576</v>
      </c>
      <c r="M40" s="25">
        <v>1.910315049182065</v>
      </c>
      <c r="N40" s="25">
        <v>1.2853256630371073</v>
      </c>
      <c r="O40" s="25">
        <v>1.9653690822891532</v>
      </c>
      <c r="P40" s="25">
        <v>0.744408178308468</v>
      </c>
      <c r="Q40" s="25">
        <v>0.5303671273413322</v>
      </c>
      <c r="R40" s="25">
        <v>0.06738941365659758</v>
      </c>
      <c r="S40" s="25">
        <v>0.37669896700049466</v>
      </c>
      <c r="T40" s="25">
        <v>0.10983320002631446</v>
      </c>
      <c r="U40" s="25">
        <v>1.061176058265846</v>
      </c>
      <c r="V40" s="25">
        <v>2.3108159237461257</v>
      </c>
      <c r="W40" s="25">
        <v>1.3538161126851627</v>
      </c>
      <c r="X40" s="25">
        <v>0.8879257671392197</v>
      </c>
      <c r="Y40" s="25">
        <v>0.46862645690585475</v>
      </c>
      <c r="Z40" s="25">
        <v>1.045517480471654</v>
      </c>
      <c r="AA40" s="25">
        <v>0.7984387765372372</v>
      </c>
      <c r="AB40" s="25">
        <v>2.587129191573222</v>
      </c>
      <c r="AC40" s="25">
        <v>0.028136336563439626</v>
      </c>
      <c r="AD40" s="25">
        <v>0.11667900555528278</v>
      </c>
      <c r="AE40" s="25">
        <v>0.3470760636299085</v>
      </c>
      <c r="AF40" s="25">
        <v>0.0727247543452492</v>
      </c>
      <c r="AG40" s="25">
        <v>0.8425121444164669</v>
      </c>
      <c r="AH40" s="25">
        <v>1.0810230533649143</v>
      </c>
      <c r="AI40" s="25">
        <v>1.1502849849475807</v>
      </c>
      <c r="AJ40" s="25">
        <v>0.5108963034663887</v>
      </c>
      <c r="AK40" s="25">
        <v>0.9614312643383243</v>
      </c>
      <c r="AL40" s="25">
        <v>0.0072649227849707265</v>
      </c>
      <c r="AM40" s="25">
        <v>0.30425277142073265</v>
      </c>
      <c r="AN40" s="25">
        <v>1.0059256769366245</v>
      </c>
      <c r="AO40" s="25">
        <v>0.5794950149051924</v>
      </c>
      <c r="AP40" s="25">
        <v>3.212019218810854</v>
      </c>
      <c r="AQ40" s="25">
        <v>0.2030997838750299</v>
      </c>
      <c r="AR40" s="25">
        <v>0.48032471253845455</v>
      </c>
      <c r="AS40" s="25">
        <v>0.13500354764760158</v>
      </c>
      <c r="AT40" s="25">
        <v>0.839483732879699</v>
      </c>
      <c r="AU40" s="25">
        <v>1.8775185805695107</v>
      </c>
      <c r="AV40" s="25">
        <v>0.1112550199844857</v>
      </c>
      <c r="AW40" s="25">
        <v>0.3031684366305697</v>
      </c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7" customFormat="1" ht="12.75">
      <c r="A41" s="16">
        <v>1992</v>
      </c>
      <c r="B41" s="25">
        <v>0.8254899672673321</v>
      </c>
      <c r="C41" s="25">
        <v>1.355539562000323</v>
      </c>
      <c r="D41" s="25">
        <v>0.36754264072542314</v>
      </c>
      <c r="E41" s="25">
        <v>3.322849095167908</v>
      </c>
      <c r="F41" s="25">
        <v>1.1145241745675973</v>
      </c>
      <c r="G41" s="25">
        <v>0.07261686699385098</v>
      </c>
      <c r="H41" s="25">
        <v>0.2080586046738479</v>
      </c>
      <c r="I41" s="25">
        <v>0.8076982896710054</v>
      </c>
      <c r="J41" s="25">
        <v>0.9505561032600927</v>
      </c>
      <c r="K41" s="25">
        <v>2.9455769963617153</v>
      </c>
      <c r="L41" s="25">
        <v>0.6118057830759842</v>
      </c>
      <c r="M41" s="25">
        <v>1.924542644135404</v>
      </c>
      <c r="N41" s="25">
        <v>1.3011563738387737</v>
      </c>
      <c r="O41" s="25">
        <v>2.121967250966183</v>
      </c>
      <c r="P41" s="25">
        <v>0.7534082523700775</v>
      </c>
      <c r="Q41" s="25">
        <v>0.5317005449663355</v>
      </c>
      <c r="R41" s="25">
        <v>0.06278473678787497</v>
      </c>
      <c r="S41" s="25">
        <v>0.3688507864904077</v>
      </c>
      <c r="T41" s="25">
        <v>0.1019036131050107</v>
      </c>
      <c r="U41" s="25">
        <v>1.0044732930952072</v>
      </c>
      <c r="V41" s="25">
        <v>2.345709218799259</v>
      </c>
      <c r="W41" s="25">
        <v>1.3705125808683793</v>
      </c>
      <c r="X41" s="25">
        <v>0.8773213520374655</v>
      </c>
      <c r="Y41" s="25">
        <v>0.43970160255815743</v>
      </c>
      <c r="Z41" s="25">
        <v>1.1446173841079677</v>
      </c>
      <c r="AA41" s="25">
        <v>0.8215555812633711</v>
      </c>
      <c r="AB41" s="25">
        <v>2.606156726308681</v>
      </c>
      <c r="AC41" s="25">
        <v>0.02724557512704835</v>
      </c>
      <c r="AD41" s="25">
        <v>0.11633129691846457</v>
      </c>
      <c r="AE41" s="25">
        <v>0.3244015754983473</v>
      </c>
      <c r="AF41" s="25">
        <v>0.07781307045607413</v>
      </c>
      <c r="AG41" s="25">
        <v>0.7632681631578454</v>
      </c>
      <c r="AH41" s="25">
        <v>1.0499325549773426</v>
      </c>
      <c r="AI41" s="25">
        <v>1.0490085017843995</v>
      </c>
      <c r="AJ41" s="25">
        <v>0.5170060189234</v>
      </c>
      <c r="AK41" s="25">
        <v>0.904901889396126</v>
      </c>
      <c r="AL41" s="25">
        <v>0.006809106362218782</v>
      </c>
      <c r="AM41" s="25">
        <v>0.299391978270606</v>
      </c>
      <c r="AN41" s="25">
        <v>1.007599886389275</v>
      </c>
      <c r="AO41" s="25">
        <v>0.6040536530766811</v>
      </c>
      <c r="AP41" s="25">
        <v>3.109533271889704</v>
      </c>
      <c r="AQ41" s="25">
        <v>0.22052248602312058</v>
      </c>
      <c r="AR41" s="25">
        <v>0.5264557524307364</v>
      </c>
      <c r="AS41" s="25">
        <v>0.12706128360998054</v>
      </c>
      <c r="AT41" s="25">
        <v>0.8795745376061366</v>
      </c>
      <c r="AU41" s="25">
        <v>1.7063834565898215</v>
      </c>
      <c r="AV41" s="25">
        <v>0.10139921004950903</v>
      </c>
      <c r="AW41" s="25">
        <v>0.21691120860905794</v>
      </c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7" customFormat="1" ht="12.75">
      <c r="A42" s="16">
        <v>1993</v>
      </c>
      <c r="B42" s="25">
        <v>0.7743692948633257</v>
      </c>
      <c r="C42" s="25">
        <v>1.4931728264199695</v>
      </c>
      <c r="D42" s="25">
        <v>0.3733525017853548</v>
      </c>
      <c r="E42" s="25">
        <v>3.5910836415139618</v>
      </c>
      <c r="F42" s="25">
        <v>1.150171573759266</v>
      </c>
      <c r="G42" s="25">
        <v>0.07649988279773795</v>
      </c>
      <c r="H42" s="25">
        <v>0.20769820067813458</v>
      </c>
      <c r="I42" s="25">
        <v>0.9209514584794861</v>
      </c>
      <c r="J42" s="25">
        <v>1.0334710122245405</v>
      </c>
      <c r="K42" s="25">
        <v>2.91346051230363</v>
      </c>
      <c r="L42" s="25">
        <v>0.5968668050890933</v>
      </c>
      <c r="M42" s="25">
        <v>1.9326687117298513</v>
      </c>
      <c r="N42" s="25">
        <v>1.398984864607931</v>
      </c>
      <c r="O42" s="25">
        <v>2.06965476295845</v>
      </c>
      <c r="P42" s="25">
        <v>0.7758386128876648</v>
      </c>
      <c r="Q42" s="25">
        <v>0.5568904802470402</v>
      </c>
      <c r="R42" s="25">
        <v>0.06507400942612</v>
      </c>
      <c r="S42" s="25">
        <v>0.3748312090334852</v>
      </c>
      <c r="T42" s="25">
        <v>0.10502891449182189</v>
      </c>
      <c r="U42" s="25">
        <v>1.0946328759018973</v>
      </c>
      <c r="V42" s="25">
        <v>2.303204668866918</v>
      </c>
      <c r="W42" s="25">
        <v>1.4291482429676576</v>
      </c>
      <c r="X42" s="25">
        <v>0.9953055081585728</v>
      </c>
      <c r="Y42" s="25">
        <v>0.4512625061129784</v>
      </c>
      <c r="Z42" s="25">
        <v>1.1935186028544578</v>
      </c>
      <c r="AA42" s="25">
        <v>0.8252521244799407</v>
      </c>
      <c r="AB42" s="25">
        <v>2.659500857467046</v>
      </c>
      <c r="AC42" s="25">
        <v>0.027307537363676675</v>
      </c>
      <c r="AD42" s="25">
        <v>0.11608647171398839</v>
      </c>
      <c r="AE42" s="25">
        <v>0.33010490044769986</v>
      </c>
      <c r="AF42" s="25">
        <v>0.0756715992185155</v>
      </c>
      <c r="AG42" s="25">
        <v>0.7618493192349011</v>
      </c>
      <c r="AH42" s="25">
        <v>1.1208870383904048</v>
      </c>
      <c r="AI42" s="25">
        <v>1.0455401858532032</v>
      </c>
      <c r="AJ42" s="25">
        <v>0.5408387875216523</v>
      </c>
      <c r="AK42" s="25">
        <v>0.9523464079640274</v>
      </c>
      <c r="AL42" s="25">
        <v>0.006949930788602751</v>
      </c>
      <c r="AM42" s="25">
        <v>0.3234425271725673</v>
      </c>
      <c r="AN42" s="25">
        <v>0.9499330588680589</v>
      </c>
      <c r="AO42" s="25">
        <v>0.6396158395953488</v>
      </c>
      <c r="AP42" s="25">
        <v>3.247225521547474</v>
      </c>
      <c r="AQ42" s="25">
        <v>0.21228346759713548</v>
      </c>
      <c r="AR42" s="25">
        <v>0.555919834722517</v>
      </c>
      <c r="AS42" s="25">
        <v>0.1280019797069532</v>
      </c>
      <c r="AT42" s="25">
        <v>0.9547701822339915</v>
      </c>
      <c r="AU42" s="25">
        <v>1.6669742866534027</v>
      </c>
      <c r="AV42" s="25">
        <v>0.12295490389680458</v>
      </c>
      <c r="AW42" s="25">
        <v>0.2755169854926156</v>
      </c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7" customFormat="1" ht="12.75">
      <c r="A43" s="16">
        <v>1994</v>
      </c>
      <c r="B43" s="25">
        <v>0.8868634117201757</v>
      </c>
      <c r="C43" s="25">
        <v>1.5361885576063974</v>
      </c>
      <c r="D43" s="25">
        <v>0.3852983225343444</v>
      </c>
      <c r="E43" s="25">
        <v>3.600598079856509</v>
      </c>
      <c r="F43" s="25">
        <v>1.1757452339626062</v>
      </c>
      <c r="G43" s="25">
        <v>0.07842840818911165</v>
      </c>
      <c r="H43" s="25">
        <v>0.2278667179119061</v>
      </c>
      <c r="I43" s="25">
        <v>0.8931057066098492</v>
      </c>
      <c r="J43" s="25">
        <v>1.0345092831268545</v>
      </c>
      <c r="K43" s="25">
        <v>2.892551023898761</v>
      </c>
      <c r="L43" s="25">
        <v>0.7145631726999591</v>
      </c>
      <c r="M43" s="25">
        <v>1.9780810832846656</v>
      </c>
      <c r="N43" s="25">
        <v>1.3766462442921594</v>
      </c>
      <c r="O43" s="25">
        <v>2.1008318659729546</v>
      </c>
      <c r="P43" s="25">
        <v>0.7245466418577943</v>
      </c>
      <c r="Q43" s="25">
        <v>0.5602145811905223</v>
      </c>
      <c r="R43" s="25">
        <v>0.06674649967725102</v>
      </c>
      <c r="S43" s="25">
        <v>0.39081551251586394</v>
      </c>
      <c r="T43" s="25">
        <v>0.11157488786856606</v>
      </c>
      <c r="U43" s="25">
        <v>1.1432720112669703</v>
      </c>
      <c r="V43" s="25">
        <v>2.5302977002285076</v>
      </c>
      <c r="W43" s="25">
        <v>1.4536846101001295</v>
      </c>
      <c r="X43" s="25">
        <v>1.0030755992642844</v>
      </c>
      <c r="Y43" s="25">
        <v>0.5443590597941524</v>
      </c>
      <c r="Z43" s="25">
        <v>1.2528440814110413</v>
      </c>
      <c r="AA43" s="25">
        <v>0.8791604882125038</v>
      </c>
      <c r="AB43" s="25">
        <v>2.605866054226617</v>
      </c>
      <c r="AC43" s="25">
        <v>0.02897755855432905</v>
      </c>
      <c r="AD43" s="25">
        <v>0.1232236354377062</v>
      </c>
      <c r="AE43" s="25">
        <v>0.3655988886471042</v>
      </c>
      <c r="AF43" s="25">
        <v>0.08812247009068731</v>
      </c>
      <c r="AG43" s="25">
        <v>0.7833538132991343</v>
      </c>
      <c r="AH43" s="25">
        <v>1.1268077517549622</v>
      </c>
      <c r="AI43" s="25">
        <v>1.1153172441373627</v>
      </c>
      <c r="AJ43" s="25">
        <v>0.519687674496605</v>
      </c>
      <c r="AK43" s="25">
        <v>0.990853489677608</v>
      </c>
      <c r="AL43" s="25">
        <v>0.0075480676007905105</v>
      </c>
      <c r="AM43" s="25">
        <v>0.3170163171066863</v>
      </c>
      <c r="AN43" s="25">
        <v>1.039208320021394</v>
      </c>
      <c r="AO43" s="25">
        <v>0.5818706462161815</v>
      </c>
      <c r="AP43" s="25">
        <v>3.064368870980172</v>
      </c>
      <c r="AQ43" s="25">
        <v>0.24261722528423765</v>
      </c>
      <c r="AR43" s="25">
        <v>0.5276581762258558</v>
      </c>
      <c r="AS43" s="25">
        <v>0.13356292404533723</v>
      </c>
      <c r="AT43" s="25">
        <v>0.9379601984535343</v>
      </c>
      <c r="AU43" s="25">
        <v>1.749919136841944</v>
      </c>
      <c r="AV43" s="25">
        <v>0.13741602597858346</v>
      </c>
      <c r="AW43" s="25">
        <v>0.27770189506804027</v>
      </c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7" customFormat="1" ht="12.75">
      <c r="A44" s="16">
        <v>1995</v>
      </c>
      <c r="B44" s="25">
        <v>0.9723863139013313</v>
      </c>
      <c r="C44" s="25">
        <v>1.4786599464167232</v>
      </c>
      <c r="D44" s="25">
        <v>0.4338142537774593</v>
      </c>
      <c r="E44" s="25">
        <v>4.0246846634913975</v>
      </c>
      <c r="F44" s="25">
        <v>1.230894569094998</v>
      </c>
      <c r="G44" s="25">
        <v>0.07845302525695423</v>
      </c>
      <c r="H44" s="25">
        <v>0.23019046307686497</v>
      </c>
      <c r="I44" s="25">
        <v>0.9767144041889636</v>
      </c>
      <c r="J44" s="25">
        <v>1.1777492564455334</v>
      </c>
      <c r="K44" s="25">
        <v>2.8016930399191557</v>
      </c>
      <c r="L44" s="25">
        <v>0.7702082149092738</v>
      </c>
      <c r="M44" s="25">
        <v>1.832254833364185</v>
      </c>
      <c r="N44" s="25">
        <v>1.3218947697065764</v>
      </c>
      <c r="O44" s="25">
        <v>2.264325981895373</v>
      </c>
      <c r="P44" s="25">
        <v>0.8102103376038796</v>
      </c>
      <c r="Q44" s="25">
        <v>0.5471778252880903</v>
      </c>
      <c r="R44" s="25">
        <v>0.0693621311339759</v>
      </c>
      <c r="S44" s="25">
        <v>0.41139992855965357</v>
      </c>
      <c r="T44" s="25">
        <v>0.11523578351046677</v>
      </c>
      <c r="U44" s="25">
        <v>1.125728034762536</v>
      </c>
      <c r="V44" s="25">
        <v>2.568922370067242</v>
      </c>
      <c r="W44" s="25">
        <v>1.4371972126230605</v>
      </c>
      <c r="X44" s="25">
        <v>1.0084998520023918</v>
      </c>
      <c r="Y44" s="25">
        <v>0.518957109389032</v>
      </c>
      <c r="Z44" s="25">
        <v>1.4340690984599682</v>
      </c>
      <c r="AA44" s="25">
        <v>0.8955318437972815</v>
      </c>
      <c r="AB44" s="25">
        <v>2.7017189060793076</v>
      </c>
      <c r="AC44" s="25">
        <v>0.029883394145959214</v>
      </c>
      <c r="AD44" s="25">
        <v>0.13267199381409875</v>
      </c>
      <c r="AE44" s="25">
        <v>0.3710276367460708</v>
      </c>
      <c r="AF44" s="25">
        <v>0.08710380041401886</v>
      </c>
      <c r="AG44" s="25">
        <v>0.8126084901507898</v>
      </c>
      <c r="AH44" s="25">
        <v>1.1600821566537272</v>
      </c>
      <c r="AI44" s="25">
        <v>1.149489923215047</v>
      </c>
      <c r="AJ44" s="25">
        <v>0.5839395732653496</v>
      </c>
      <c r="AK44" s="25">
        <v>1.0582964816724287</v>
      </c>
      <c r="AL44" s="25">
        <v>0.007251390149477867</v>
      </c>
      <c r="AM44" s="25">
        <v>0.3759764641990787</v>
      </c>
      <c r="AN44" s="25">
        <v>1.0399744810155072</v>
      </c>
      <c r="AO44" s="25">
        <v>0.6654761765502671</v>
      </c>
      <c r="AP44" s="25">
        <v>3.6682673878883865</v>
      </c>
      <c r="AQ44" s="25">
        <v>0.2541633793240191</v>
      </c>
      <c r="AR44" s="25">
        <v>0.5851282544794466</v>
      </c>
      <c r="AS44" s="25">
        <v>0.1334454205376185</v>
      </c>
      <c r="AT44" s="25">
        <v>1.036615397595543</v>
      </c>
      <c r="AU44" s="25">
        <v>1.769520207017994</v>
      </c>
      <c r="AV44" s="25">
        <v>0.15018534523420063</v>
      </c>
      <c r="AW44" s="25">
        <v>0.25632001902021906</v>
      </c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7" customFormat="1" ht="12.75">
      <c r="A45" s="16">
        <v>1996</v>
      </c>
      <c r="B45" s="25">
        <v>1</v>
      </c>
      <c r="C45" s="25">
        <v>1.4548789267834794</v>
      </c>
      <c r="D45" s="25">
        <v>0.42073854406942046</v>
      </c>
      <c r="E45" s="25">
        <v>3.8657671995307434</v>
      </c>
      <c r="F45" s="25">
        <v>1.247015135685819</v>
      </c>
      <c r="G45" s="25">
        <v>0.07072692670157743</v>
      </c>
      <c r="H45" s="25">
        <v>0.2244255334930399</v>
      </c>
      <c r="I45" s="25">
        <v>0.9542075424686175</v>
      </c>
      <c r="J45" s="25">
        <v>1.234796389397512</v>
      </c>
      <c r="K45" s="25">
        <v>2.6356929295812956</v>
      </c>
      <c r="L45" s="25">
        <v>0.7736735390602921</v>
      </c>
      <c r="M45" s="25">
        <v>1.8456082375298308</v>
      </c>
      <c r="N45" s="25">
        <v>1.2241975887334786</v>
      </c>
      <c r="O45" s="25">
        <v>2.199374965826022</v>
      </c>
      <c r="P45" s="25">
        <v>0.7570397078685969</v>
      </c>
      <c r="Q45" s="25">
        <v>0.552715651156333</v>
      </c>
      <c r="R45" s="25">
        <v>0.06548814834703846</v>
      </c>
      <c r="S45" s="25">
        <v>0.3807265740402471</v>
      </c>
      <c r="T45" s="25">
        <v>0.10764594338624878</v>
      </c>
      <c r="U45" s="25">
        <v>1.0364251194093645</v>
      </c>
      <c r="V45" s="25">
        <v>2.4410746404238624</v>
      </c>
      <c r="W45" s="25">
        <v>1.4270475712299004</v>
      </c>
      <c r="X45" s="25">
        <v>1.0493370582585468</v>
      </c>
      <c r="Y45" s="25">
        <v>0.5284096142060407</v>
      </c>
      <c r="Z45" s="25">
        <v>1.4622617406804916</v>
      </c>
      <c r="AA45" s="25">
        <v>0.8840704762176529</v>
      </c>
      <c r="AB45" s="25">
        <v>2.553015200819902</v>
      </c>
      <c r="AC45" s="25">
        <v>0.027489318343635254</v>
      </c>
      <c r="AD45" s="25">
        <v>0.12024644762396636</v>
      </c>
      <c r="AE45" s="25">
        <v>0.3907375656708844</v>
      </c>
      <c r="AF45" s="25">
        <v>0.08819023370778364</v>
      </c>
      <c r="AG45" s="25">
        <v>0.7165330377769673</v>
      </c>
      <c r="AH45" s="25">
        <v>1.0407634136235195</v>
      </c>
      <c r="AI45" s="25">
        <v>1.0417722240293414</v>
      </c>
      <c r="AJ45" s="25">
        <v>0.5578374992449334</v>
      </c>
      <c r="AK45" s="25">
        <v>0.982942734879708</v>
      </c>
      <c r="AL45" s="25">
        <v>0.006789715526493992</v>
      </c>
      <c r="AM45" s="25">
        <v>0.39210039776626016</v>
      </c>
      <c r="AN45" s="25">
        <v>0.9705069997840833</v>
      </c>
      <c r="AO45" s="25">
        <v>0.641680416899659</v>
      </c>
      <c r="AP45" s="25">
        <v>3.1244104898268104</v>
      </c>
      <c r="AQ45" s="25">
        <v>0.26340600237906114</v>
      </c>
      <c r="AR45" s="25">
        <v>0.5922340131915322</v>
      </c>
      <c r="AS45" s="25">
        <v>0.11852389003428936</v>
      </c>
      <c r="AT45" s="25">
        <v>0.9531481434729329</v>
      </c>
      <c r="AU45" s="25">
        <v>1.6120771513195769</v>
      </c>
      <c r="AV45" s="25">
        <v>0.14752320750808118</v>
      </c>
      <c r="AW45" s="25">
        <v>0.28570429094801997</v>
      </c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7" customFormat="1" ht="12.75">
      <c r="A46" s="16">
        <v>1997</v>
      </c>
      <c r="B46" s="25">
        <v>1.0203434374476836</v>
      </c>
      <c r="C46" s="25">
        <v>1.2902212709514151</v>
      </c>
      <c r="D46" s="25">
        <v>0.43940326013351505</v>
      </c>
      <c r="E46" s="25">
        <v>4.263228183011091</v>
      </c>
      <c r="F46" s="25">
        <v>1.2208123435749128</v>
      </c>
      <c r="G46" s="25">
        <v>0.08122673652683614</v>
      </c>
      <c r="H46" s="25">
        <v>0.251573463329679</v>
      </c>
      <c r="I46" s="25">
        <v>0.9776776957410258</v>
      </c>
      <c r="J46" s="25">
        <v>1.2282194754355311</v>
      </c>
      <c r="K46" s="25">
        <v>2.852448122490554</v>
      </c>
      <c r="L46" s="25">
        <v>0.7581443770443332</v>
      </c>
      <c r="M46" s="25">
        <v>1.9001384385396185</v>
      </c>
      <c r="N46" s="25">
        <v>1.289810946770439</v>
      </c>
      <c r="O46" s="25">
        <v>2.307011026931092</v>
      </c>
      <c r="P46" s="25">
        <v>0.8022881624278457</v>
      </c>
      <c r="Q46" s="25">
        <v>0.5418490847970755</v>
      </c>
      <c r="R46" s="25">
        <v>0.07122989851245592</v>
      </c>
      <c r="S46" s="25">
        <v>0.42883298726446073</v>
      </c>
      <c r="T46" s="25">
        <v>0.11521527098030364</v>
      </c>
      <c r="U46" s="25">
        <v>1.0972110180804404</v>
      </c>
      <c r="V46" s="25">
        <v>2.78291512677161</v>
      </c>
      <c r="W46" s="25">
        <v>1.5101177898615885</v>
      </c>
      <c r="X46" s="25">
        <v>1.104174091374901</v>
      </c>
      <c r="Y46" s="25">
        <v>0.5749679690786758</v>
      </c>
      <c r="Z46" s="25">
        <v>1.668459789839913</v>
      </c>
      <c r="AA46" s="25">
        <v>0.9090334575927836</v>
      </c>
      <c r="AB46" s="25">
        <v>2.723577355908673</v>
      </c>
      <c r="AC46" s="25">
        <v>0.031555330492885426</v>
      </c>
      <c r="AD46" s="25">
        <v>0.13157476107055183</v>
      </c>
      <c r="AE46" s="25">
        <v>0.42048301750102457</v>
      </c>
      <c r="AF46" s="25">
        <v>0.0934097629126804</v>
      </c>
      <c r="AG46" s="25">
        <v>0.829644922470138</v>
      </c>
      <c r="AH46" s="25">
        <v>1.0445382247241612</v>
      </c>
      <c r="AI46" s="25">
        <v>1.2034966374668392</v>
      </c>
      <c r="AJ46" s="25">
        <v>0.6125851975829676</v>
      </c>
      <c r="AK46" s="25">
        <v>1.0760970493889348</v>
      </c>
      <c r="AL46" s="25">
        <v>0.006652520922386188</v>
      </c>
      <c r="AM46" s="25">
        <v>0.41047892406716735</v>
      </c>
      <c r="AN46" s="25">
        <v>1.0468014087432036</v>
      </c>
      <c r="AO46" s="25">
        <v>0.6671823448540187</v>
      </c>
      <c r="AP46" s="25">
        <v>3.455113345568211</v>
      </c>
      <c r="AQ46" s="25">
        <v>0.2591588317111038</v>
      </c>
      <c r="AR46" s="25">
        <v>0.6676940051777647</v>
      </c>
      <c r="AS46" s="25">
        <v>0.13529504067770015</v>
      </c>
      <c r="AT46" s="25">
        <v>1.01582709166781</v>
      </c>
      <c r="AU46" s="25">
        <v>1.8029681553491361</v>
      </c>
      <c r="AV46" s="25">
        <v>0.17012729604436713</v>
      </c>
      <c r="AW46" s="25">
        <v>0.29498501837598196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</row>
    <row r="47" spans="1:66" s="17" customFormat="1" ht="12.75">
      <c r="A47" s="16">
        <v>1998</v>
      </c>
      <c r="B47" s="25">
        <v>1.0497130820411398</v>
      </c>
      <c r="C47" s="25">
        <v>1.4072072613048106</v>
      </c>
      <c r="D47" s="25">
        <v>0.48433864338892946</v>
      </c>
      <c r="E47" s="25">
        <v>4.422857638749262</v>
      </c>
      <c r="F47" s="25">
        <v>1.234579716181121</v>
      </c>
      <c r="G47" s="25">
        <v>0.0798204400506147</v>
      </c>
      <c r="H47" s="25">
        <v>0.2746839722012366</v>
      </c>
      <c r="I47" s="25">
        <v>1.005869196496374</v>
      </c>
      <c r="J47" s="25">
        <v>1.3156067589494507</v>
      </c>
      <c r="K47" s="25">
        <v>3.0881301067041305</v>
      </c>
      <c r="L47" s="25">
        <v>0.8768262502936895</v>
      </c>
      <c r="M47" s="25">
        <v>1.970727921281187</v>
      </c>
      <c r="N47" s="25">
        <v>1.3867209756843417</v>
      </c>
      <c r="O47" s="25">
        <v>2.4706780072348815</v>
      </c>
      <c r="P47" s="25">
        <v>0.9891954856794526</v>
      </c>
      <c r="Q47" s="25">
        <v>0.586153768525308</v>
      </c>
      <c r="R47" s="25">
        <v>0.07080900400829687</v>
      </c>
      <c r="S47" s="25">
        <v>0.4363166290120845</v>
      </c>
      <c r="T47" s="25">
        <v>0.120508117851524</v>
      </c>
      <c r="U47" s="25">
        <v>1.0858102469871922</v>
      </c>
      <c r="V47" s="25">
        <v>2.8502095568452597</v>
      </c>
      <c r="W47" s="25">
        <v>1.5896622494673598</v>
      </c>
      <c r="X47" s="25">
        <v>1.162138202991115</v>
      </c>
      <c r="Y47" s="25">
        <v>0.607854439207742</v>
      </c>
      <c r="Z47" s="25">
        <v>1.7749692038942253</v>
      </c>
      <c r="AA47" s="25">
        <v>0.9785800594807678</v>
      </c>
      <c r="AB47" s="25">
        <v>2.992616801340739</v>
      </c>
      <c r="AC47" s="25">
        <v>0.030572450635584312</v>
      </c>
      <c r="AD47" s="25">
        <v>0.13252694782734117</v>
      </c>
      <c r="AE47" s="25">
        <v>0.4292536100789806</v>
      </c>
      <c r="AF47" s="25">
        <v>0.09783300403913522</v>
      </c>
      <c r="AG47" s="25">
        <v>0.8773971139038237</v>
      </c>
      <c r="AH47" s="25">
        <v>1.1940198289585504</v>
      </c>
      <c r="AI47" s="25">
        <v>1.1664927831158418</v>
      </c>
      <c r="AJ47" s="25">
        <v>0.6070475145232687</v>
      </c>
      <c r="AK47" s="25">
        <v>1.1151696810071872</v>
      </c>
      <c r="AL47" s="25">
        <v>0.0072161937433650675</v>
      </c>
      <c r="AM47" s="25">
        <v>0.4215167463525524</v>
      </c>
      <c r="AN47" s="25">
        <v>1.2401374318774727</v>
      </c>
      <c r="AO47" s="25">
        <v>0.748302685763366</v>
      </c>
      <c r="AP47" s="25">
        <v>3.398222836953302</v>
      </c>
      <c r="AQ47" s="25">
        <v>0.2817570588078387</v>
      </c>
      <c r="AR47" s="25">
        <v>0.7029517884524231</v>
      </c>
      <c r="AS47" s="25">
        <v>0.1416226228436899</v>
      </c>
      <c r="AT47" s="25">
        <v>1.0307319856343702</v>
      </c>
      <c r="AU47" s="25">
        <v>1.8298267065127278</v>
      </c>
      <c r="AV47" s="25">
        <v>0.1819823043482209</v>
      </c>
      <c r="AW47" s="25">
        <v>0.2920708885140932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</row>
    <row r="48" spans="1:66" s="17" customFormat="1" ht="12.75">
      <c r="A48" s="16">
        <v>1999</v>
      </c>
      <c r="B48" s="25">
        <v>1.0606451289568195</v>
      </c>
      <c r="C48" s="25">
        <v>1.4957235828032023</v>
      </c>
      <c r="D48" s="25">
        <v>0.47540274535514754</v>
      </c>
      <c r="E48" s="25">
        <v>4.752010036211296</v>
      </c>
      <c r="F48" s="25">
        <v>1.2655220221868544</v>
      </c>
      <c r="G48" s="25">
        <v>0.0769080764259909</v>
      </c>
      <c r="H48" s="25">
        <v>0.2727347704009747</v>
      </c>
      <c r="I48" s="25">
        <v>0.970281522783018</v>
      </c>
      <c r="J48" s="25">
        <v>1.3195123215970341</v>
      </c>
      <c r="K48" s="25">
        <v>3.2434183000142447</v>
      </c>
      <c r="L48" s="25">
        <v>0.8476022524373934</v>
      </c>
      <c r="M48" s="25">
        <v>1.9998409208640886</v>
      </c>
      <c r="N48" s="25">
        <v>1.4007847943344411</v>
      </c>
      <c r="O48" s="25">
        <v>2.6163345375479103</v>
      </c>
      <c r="P48" s="25">
        <v>0.9041607329648943</v>
      </c>
      <c r="Q48" s="25">
        <v>0.5880520506849356</v>
      </c>
      <c r="R48" s="25">
        <v>0.06379220319671014</v>
      </c>
      <c r="S48" s="25">
        <v>0.43172207302798427</v>
      </c>
      <c r="T48" s="25">
        <v>0.11844130486670748</v>
      </c>
      <c r="U48" s="25">
        <v>1.1149052985486037</v>
      </c>
      <c r="V48" s="25">
        <v>2.8173014088727917</v>
      </c>
      <c r="W48" s="25">
        <v>1.5851320321213076</v>
      </c>
      <c r="X48" s="25">
        <v>1.2059919002786494</v>
      </c>
      <c r="Y48" s="25">
        <v>0.5864723327914905</v>
      </c>
      <c r="Z48" s="25">
        <v>1.764580325532923</v>
      </c>
      <c r="AA48" s="25">
        <v>0.9466693954267802</v>
      </c>
      <c r="AB48" s="25">
        <v>3.1370226941639894</v>
      </c>
      <c r="AC48" s="25">
        <v>0.029598214545524103</v>
      </c>
      <c r="AD48" s="25">
        <v>0.12878983187929513</v>
      </c>
      <c r="AE48" s="25">
        <v>0.42301854920359044</v>
      </c>
      <c r="AF48" s="25">
        <v>0.0935327324145878</v>
      </c>
      <c r="AG48" s="25">
        <v>0.8586363874198764</v>
      </c>
      <c r="AH48" s="25">
        <v>1.1869682300934998</v>
      </c>
      <c r="AI48" s="25">
        <v>1.2172610573682883</v>
      </c>
      <c r="AJ48" s="25">
        <v>0.6145348046307262</v>
      </c>
      <c r="AK48" s="25">
        <v>1.058925458413307</v>
      </c>
      <c r="AL48" s="25">
        <v>0.0067644858620592285</v>
      </c>
      <c r="AM48" s="25">
        <v>0.39500729637728504</v>
      </c>
      <c r="AN48" s="25">
        <v>1.288696598739862</v>
      </c>
      <c r="AO48" s="25">
        <v>0.7424961623260014</v>
      </c>
      <c r="AP48" s="25">
        <v>3.496012744868203</v>
      </c>
      <c r="AQ48" s="25">
        <v>0.2749127029994275</v>
      </c>
      <c r="AR48" s="25">
        <v>0.6935869607874914</v>
      </c>
      <c r="AS48" s="25">
        <v>0.14167601790647996</v>
      </c>
      <c r="AT48" s="25">
        <v>1.0029443097728676</v>
      </c>
      <c r="AU48" s="25">
        <v>1.879970696187768</v>
      </c>
      <c r="AV48" s="25">
        <v>0.1658251158750603</v>
      </c>
      <c r="AW48" s="25">
        <v>0.2868582290104614</v>
      </c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7" customFormat="1" ht="12.75">
      <c r="A49" s="16">
        <v>2000</v>
      </c>
      <c r="B49" s="25">
        <v>0.9902466481493125</v>
      </c>
      <c r="C49" s="25">
        <v>1.353619079187228</v>
      </c>
      <c r="D49" s="25">
        <v>0.4984549033679914</v>
      </c>
      <c r="E49" s="25">
        <v>4.607403343717536</v>
      </c>
      <c r="F49" s="25">
        <v>1.3234887389050989</v>
      </c>
      <c r="G49" s="25">
        <v>0.07533620738564663</v>
      </c>
      <c r="H49" s="25">
        <v>0.2706604897071238</v>
      </c>
      <c r="I49" s="25">
        <v>0.9408978335791275</v>
      </c>
      <c r="J49" s="25">
        <v>1.1971188858161763</v>
      </c>
      <c r="K49" s="25">
        <v>3.2719980040299257</v>
      </c>
      <c r="L49" s="25">
        <v>0.7953048017622879</v>
      </c>
      <c r="M49" s="25">
        <v>1.9715999767714627</v>
      </c>
      <c r="N49" s="25">
        <v>1.3853738190806832</v>
      </c>
      <c r="O49" s="25">
        <v>2.5709597180954</v>
      </c>
      <c r="P49" s="25">
        <v>0.9249269770238736</v>
      </c>
      <c r="Q49" s="25">
        <v>0.551843725959157</v>
      </c>
      <c r="R49" s="25">
        <v>0.06418760795854037</v>
      </c>
      <c r="S49" s="25">
        <v>0.4002813900916963</v>
      </c>
      <c r="T49" s="25">
        <v>0.10698571897869151</v>
      </c>
      <c r="U49" s="25">
        <v>1.1461078457471132</v>
      </c>
      <c r="V49" s="25">
        <v>2.953504205331282</v>
      </c>
      <c r="W49" s="25">
        <v>1.5747711633037014</v>
      </c>
      <c r="X49" s="25">
        <v>1.0858263115745757</v>
      </c>
      <c r="Y49" s="25">
        <v>0.5793500468826607</v>
      </c>
      <c r="Z49" s="25">
        <v>1.7218122612077307</v>
      </c>
      <c r="AA49" s="25">
        <v>1.0181589513093297</v>
      </c>
      <c r="AB49" s="25">
        <v>2.9693645571624208</v>
      </c>
      <c r="AC49" s="25">
        <v>0.02859833021716558</v>
      </c>
      <c r="AD49" s="25">
        <v>0.1282282133700729</v>
      </c>
      <c r="AE49" s="25">
        <v>0.45497889259428104</v>
      </c>
      <c r="AF49" s="25">
        <v>0.10075059925640824</v>
      </c>
      <c r="AG49" s="25">
        <v>0.8093186361352929</v>
      </c>
      <c r="AH49" s="25">
        <v>1.1565940819661504</v>
      </c>
      <c r="AI49" s="25">
        <v>1.1509444121799801</v>
      </c>
      <c r="AJ49" s="25">
        <v>0.6338990259505308</v>
      </c>
      <c r="AK49" s="25">
        <v>1.0556767741145672</v>
      </c>
      <c r="AL49" s="25">
        <v>0.00671779555004429</v>
      </c>
      <c r="AM49" s="25">
        <v>0.3892086766040229</v>
      </c>
      <c r="AN49" s="25">
        <v>1.2978661567582728</v>
      </c>
      <c r="AO49" s="25">
        <v>0.7423759391369517</v>
      </c>
      <c r="AP49" s="25">
        <v>3.4523554624352335</v>
      </c>
      <c r="AQ49" s="25">
        <v>0.28511110508655674</v>
      </c>
      <c r="AR49" s="25">
        <v>0.6546028735706737</v>
      </c>
      <c r="AS49" s="25">
        <v>0.1309501168627402</v>
      </c>
      <c r="AT49" s="25">
        <v>1.0008208348112735</v>
      </c>
      <c r="AU49" s="25">
        <v>1.9305239122579598</v>
      </c>
      <c r="AV49" s="25">
        <v>0.15246980444264138</v>
      </c>
      <c r="AW49" s="25">
        <v>0.292027099425834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7" customFormat="1" ht="12.75">
      <c r="A50" s="16">
        <v>2001</v>
      </c>
      <c r="B50" s="25">
        <v>0.999727661544681</v>
      </c>
      <c r="C50" s="25">
        <v>1.3420461686983007</v>
      </c>
      <c r="D50" s="25">
        <v>0.4761696931560402</v>
      </c>
      <c r="E50" s="25">
        <v>4.539198438605692</v>
      </c>
      <c r="F50" s="25">
        <v>1.118378264153576</v>
      </c>
      <c r="G50" s="25">
        <v>0.07521076699073143</v>
      </c>
      <c r="H50" s="25">
        <v>0.2675977740931002</v>
      </c>
      <c r="I50" s="25">
        <v>0.8560591959158115</v>
      </c>
      <c r="J50" s="25">
        <v>1.17161120792113</v>
      </c>
      <c r="K50" s="25">
        <v>3.141619187885768</v>
      </c>
      <c r="L50" s="25">
        <v>0.7538519976918864</v>
      </c>
      <c r="M50" s="25">
        <v>2.024268911630233</v>
      </c>
      <c r="N50" s="25">
        <v>1.395520404029047</v>
      </c>
      <c r="O50" s="25">
        <v>2.4303113527613234</v>
      </c>
      <c r="P50" s="25">
        <v>0.8681066026558153</v>
      </c>
      <c r="Q50" s="25">
        <v>0.5638580838852638</v>
      </c>
      <c r="R50" s="25">
        <v>0.06314647135369972</v>
      </c>
      <c r="S50" s="25">
        <v>0.40103293069350054</v>
      </c>
      <c r="T50" s="25">
        <v>0.10559372434031654</v>
      </c>
      <c r="U50" s="25">
        <v>1.1579763140782178</v>
      </c>
      <c r="V50" s="25">
        <v>2.9266701891282834</v>
      </c>
      <c r="W50" s="25">
        <v>1.568046054672792</v>
      </c>
      <c r="X50" s="25">
        <v>1.1686994579345293</v>
      </c>
      <c r="Y50" s="25">
        <v>0.5106144897796964</v>
      </c>
      <c r="Z50" s="25">
        <v>1.6335702151400737</v>
      </c>
      <c r="AA50" s="25">
        <v>1.0418422320037717</v>
      </c>
      <c r="AB50" s="25">
        <v>2.8972413028596495</v>
      </c>
      <c r="AC50" s="25">
        <v>0.02886888360311509</v>
      </c>
      <c r="AD50" s="25">
        <v>0.13323081683845867</v>
      </c>
      <c r="AE50" s="25">
        <v>0.4054802727140834</v>
      </c>
      <c r="AF50" s="25">
        <v>0.09185023075790986</v>
      </c>
      <c r="AG50" s="25">
        <v>0.8496538713972371</v>
      </c>
      <c r="AH50" s="25">
        <v>1.1890979851635128</v>
      </c>
      <c r="AI50" s="25">
        <v>1.046757454450756</v>
      </c>
      <c r="AJ50" s="25">
        <v>0.6386542738401448</v>
      </c>
      <c r="AK50" s="25">
        <v>1.1139052106762517</v>
      </c>
      <c r="AL50" s="25">
        <v>0.006851217279221462</v>
      </c>
      <c r="AM50" s="25">
        <v>0.38222389474005564</v>
      </c>
      <c r="AN50" s="25">
        <v>1.2766971396744784</v>
      </c>
      <c r="AO50" s="25">
        <v>0.726727104506367</v>
      </c>
      <c r="AP50" s="25">
        <v>3.3528304399470894</v>
      </c>
      <c r="AQ50" s="25">
        <v>0.2544778399753476</v>
      </c>
      <c r="AR50" s="25">
        <v>0.6319383448627106</v>
      </c>
      <c r="AS50" s="25">
        <v>0.13076440490254515</v>
      </c>
      <c r="AT50" s="25">
        <v>0.9607764315699597</v>
      </c>
      <c r="AU50" s="25">
        <v>1.9231996009132617</v>
      </c>
      <c r="AV50" s="25">
        <v>0.1513053451170735</v>
      </c>
      <c r="AW50" s="25">
        <v>0.25579820056487385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7" customFormat="1" ht="12.75">
      <c r="A51" s="16">
        <v>2002</v>
      </c>
      <c r="B51" s="25">
        <v>0.9680052620507875</v>
      </c>
      <c r="C51" s="25">
        <v>1.3126982451450184</v>
      </c>
      <c r="D51" s="25">
        <v>0.5376161153022972</v>
      </c>
      <c r="E51" s="25">
        <v>4.750688177729625</v>
      </c>
      <c r="F51" s="25">
        <v>1.2169466349147828</v>
      </c>
      <c r="G51" s="25">
        <v>0.09005349582730308</v>
      </c>
      <c r="H51" s="25">
        <v>0.21117092226830514</v>
      </c>
      <c r="I51" s="25">
        <v>0.8644438622916122</v>
      </c>
      <c r="J51" s="25">
        <v>1.1485427700723188</v>
      </c>
      <c r="K51" s="25">
        <v>3.132478063490716</v>
      </c>
      <c r="L51" s="25">
        <v>0.9395984599710747</v>
      </c>
      <c r="M51" s="25">
        <v>1.9565015488258894</v>
      </c>
      <c r="N51" s="25">
        <v>1.2582778031849822</v>
      </c>
      <c r="O51" s="25">
        <v>2.4207633040340837</v>
      </c>
      <c r="P51" s="25">
        <v>1.029876711052612</v>
      </c>
      <c r="Q51" s="25">
        <v>0.5612063436054961</v>
      </c>
      <c r="R51" s="25">
        <v>0.07143095779059198</v>
      </c>
      <c r="S51" s="25">
        <v>0.35450657788780965</v>
      </c>
      <c r="T51" s="25">
        <v>0.12127239151667313</v>
      </c>
      <c r="U51" s="25">
        <v>1.0650718058770203</v>
      </c>
      <c r="V51" s="25">
        <v>2.695372611517642</v>
      </c>
      <c r="W51" s="25">
        <v>1.5281190483004339</v>
      </c>
      <c r="X51" s="25">
        <v>1.1398124502318432</v>
      </c>
      <c r="Y51" s="25">
        <v>0.5613402308997547</v>
      </c>
      <c r="Z51" s="25">
        <v>1.7932363476424398</v>
      </c>
      <c r="AA51" s="25">
        <v>1.0164974630998727</v>
      </c>
      <c r="AB51" s="25">
        <v>2.8697228701865742</v>
      </c>
      <c r="AC51" s="25">
        <v>0.03161286589500375</v>
      </c>
      <c r="AD51" s="25">
        <v>0.1625767832924269</v>
      </c>
      <c r="AE51" s="25">
        <v>0.41139859237329457</v>
      </c>
      <c r="AF51" s="25">
        <v>0.09778242123340058</v>
      </c>
      <c r="AG51" s="25">
        <v>0.9297437939067865</v>
      </c>
      <c r="AH51" s="25">
        <v>1.0811136475566105</v>
      </c>
      <c r="AI51" s="25">
        <v>0.9670325096350612</v>
      </c>
      <c r="AJ51" s="25">
        <v>0.6141693077668735</v>
      </c>
      <c r="AK51" s="25">
        <v>1.0671380767006073</v>
      </c>
      <c r="AL51" s="25">
        <v>0.00836071186096418</v>
      </c>
      <c r="AM51" s="25">
        <v>0.4115875030499346</v>
      </c>
      <c r="AN51" s="25">
        <v>1.1884562652491248</v>
      </c>
      <c r="AO51" s="25">
        <v>0.8120433147142184</v>
      </c>
      <c r="AP51" s="25">
        <v>2.998360598064443</v>
      </c>
      <c r="AQ51" s="25">
        <v>0.2829695100687564</v>
      </c>
      <c r="AR51" s="25">
        <v>0.6661297844008858</v>
      </c>
      <c r="AS51" s="25">
        <v>0.14278306310009636</v>
      </c>
      <c r="AT51" s="25">
        <v>0.9780714223282143</v>
      </c>
      <c r="AU51" s="25">
        <v>1.7235123461985549</v>
      </c>
      <c r="AV51" s="25">
        <v>0.15212723011096682</v>
      </c>
      <c r="AW51" s="25">
        <v>0.24988564177440512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7" customFormat="1" ht="12.75">
      <c r="A52" s="16">
        <v>2003</v>
      </c>
      <c r="B52" s="25">
        <v>0.9461257508617728</v>
      </c>
      <c r="C52" s="25">
        <v>1.3180909162079881</v>
      </c>
      <c r="D52" s="25">
        <v>0.5455704514742372</v>
      </c>
      <c r="E52" s="25">
        <v>4.271593485339069</v>
      </c>
      <c r="F52" s="25">
        <v>1.2588231709022584</v>
      </c>
      <c r="G52" s="25">
        <v>0.08439180954885508</v>
      </c>
      <c r="H52" s="25">
        <v>0.19027930223598857</v>
      </c>
      <c r="I52" s="25">
        <v>0.9723596367919546</v>
      </c>
      <c r="J52" s="25">
        <v>1.193071840354074</v>
      </c>
      <c r="K52" s="25">
        <v>3.410496683058097</v>
      </c>
      <c r="L52" s="25">
        <v>0.9070511977604432</v>
      </c>
      <c r="M52" s="25">
        <v>2.0449768051297954</v>
      </c>
      <c r="N52" s="25">
        <v>1.281043196430625</v>
      </c>
      <c r="O52" s="25">
        <v>2.6327824213290847</v>
      </c>
      <c r="P52" s="25">
        <v>1.0539955897458864</v>
      </c>
      <c r="Q52" s="25">
        <v>0.5741016681304778</v>
      </c>
      <c r="R52" s="25">
        <v>0.061173732067011995</v>
      </c>
      <c r="S52" s="25">
        <v>0.3235462029480674</v>
      </c>
      <c r="T52" s="25">
        <v>0.11130428036865493</v>
      </c>
      <c r="U52" s="25">
        <v>1.0911547746172305</v>
      </c>
      <c r="V52" s="25">
        <v>2.711811710441096</v>
      </c>
      <c r="W52" s="25">
        <v>1.517266829576614</v>
      </c>
      <c r="X52" s="25">
        <v>1.2638633720581185</v>
      </c>
      <c r="Y52" s="25">
        <v>0.5278766441189103</v>
      </c>
      <c r="Z52" s="25">
        <v>1.973847568857652</v>
      </c>
      <c r="AA52" s="25">
        <v>0.9844686984154275</v>
      </c>
      <c r="AB52" s="25">
        <v>3.018631670405243</v>
      </c>
      <c r="AC52" s="25">
        <v>0.02884327336431074</v>
      </c>
      <c r="AD52" s="25">
        <v>0.14508727403441732</v>
      </c>
      <c r="AE52" s="25">
        <v>0.43801173250369135</v>
      </c>
      <c r="AF52" s="25">
        <v>0.09822701829148053</v>
      </c>
      <c r="AG52" s="25">
        <v>0.8159790835078758</v>
      </c>
      <c r="AH52" s="25">
        <v>1.2114322834720697</v>
      </c>
      <c r="AI52" s="25">
        <v>1.172420288334593</v>
      </c>
      <c r="AJ52" s="25">
        <v>0.5850041020299194</v>
      </c>
      <c r="AK52" s="25">
        <v>0.9749003070035939</v>
      </c>
      <c r="AL52" s="25">
        <v>0.007653033624507916</v>
      </c>
      <c r="AM52" s="25">
        <v>0.42134843253662685</v>
      </c>
      <c r="AN52" s="25">
        <v>1.2223089926854065</v>
      </c>
      <c r="AO52" s="25">
        <v>0.786807267466541</v>
      </c>
      <c r="AP52" s="25">
        <v>3.638978018679044</v>
      </c>
      <c r="AQ52" s="25">
        <v>0.2976932665479566</v>
      </c>
      <c r="AR52" s="25">
        <v>0.6474067780966647</v>
      </c>
      <c r="AS52" s="25">
        <v>0.12654647875262556</v>
      </c>
      <c r="AT52" s="25">
        <v>0.8407538809022496</v>
      </c>
      <c r="AU52" s="25">
        <v>1.5825924475903528</v>
      </c>
      <c r="AV52" s="25">
        <v>0.14764428827700074</v>
      </c>
      <c r="AW52" s="25">
        <v>0.28589095008857635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7" customFormat="1" ht="12.75">
      <c r="A53" s="16">
        <v>2004</v>
      </c>
      <c r="B53" s="25">
        <v>0.9835782745868811</v>
      </c>
      <c r="C53" s="25">
        <v>1.3459088702715556</v>
      </c>
      <c r="D53" s="25">
        <v>0.4511894162421829</v>
      </c>
      <c r="E53" s="25">
        <v>4.2639740382652125</v>
      </c>
      <c r="F53" s="25">
        <v>1.1827827129019701</v>
      </c>
      <c r="G53" s="25">
        <v>0.06977620725209263</v>
      </c>
      <c r="H53" s="25">
        <v>0.22493296259920711</v>
      </c>
      <c r="I53" s="25">
        <v>0.9117806175848686</v>
      </c>
      <c r="J53" s="25">
        <v>1.2252310458448097</v>
      </c>
      <c r="K53" s="25">
        <v>3.348123563449084</v>
      </c>
      <c r="L53" s="25">
        <v>0.77559544805054</v>
      </c>
      <c r="M53" s="25">
        <v>1.9131867410197474</v>
      </c>
      <c r="N53" s="25">
        <v>1.2906036385988904</v>
      </c>
      <c r="O53" s="25">
        <v>2.505404538138884</v>
      </c>
      <c r="P53" s="25">
        <v>1.0958716232667916</v>
      </c>
      <c r="Q53" s="25">
        <v>0.5544719455603063</v>
      </c>
      <c r="R53" s="25">
        <v>0.05670619805015751</v>
      </c>
      <c r="S53" s="25">
        <v>0.35003180166320275</v>
      </c>
      <c r="T53" s="25">
        <v>0.09759158377977156</v>
      </c>
      <c r="U53" s="25">
        <v>1.089988633659136</v>
      </c>
      <c r="V53" s="25">
        <v>2.6894407921935657</v>
      </c>
      <c r="W53" s="25">
        <v>1.4735026528958854</v>
      </c>
      <c r="X53" s="25">
        <v>1.1808496305742437</v>
      </c>
      <c r="Y53" s="25">
        <v>0.44185249005605476</v>
      </c>
      <c r="Z53" s="25">
        <v>2.0342337141165427</v>
      </c>
      <c r="AA53" s="25">
        <v>1.0383724618782564</v>
      </c>
      <c r="AB53" s="25">
        <v>3.020379485966229</v>
      </c>
      <c r="AC53" s="25">
        <v>0.02634060417160876</v>
      </c>
      <c r="AD53" s="25">
        <v>0.12322746178286284</v>
      </c>
      <c r="AE53" s="25">
        <v>0.43373112807531566</v>
      </c>
      <c r="AF53" s="25">
        <v>0.08471894823204955</v>
      </c>
      <c r="AG53" s="25">
        <v>0.7633522865677995</v>
      </c>
      <c r="AH53" s="25">
        <v>1.2756057547440875</v>
      </c>
      <c r="AI53" s="25">
        <v>1.2781567229098674</v>
      </c>
      <c r="AJ53" s="25">
        <v>0.4731457937457346</v>
      </c>
      <c r="AK53" s="25">
        <v>1.0023348788348387</v>
      </c>
      <c r="AL53" s="25">
        <v>0.006494037952015873</v>
      </c>
      <c r="AM53" s="25">
        <v>0.45142831010058726</v>
      </c>
      <c r="AN53" s="25">
        <v>1.323344641198481</v>
      </c>
      <c r="AO53" s="25">
        <v>0.8422889316917264</v>
      </c>
      <c r="AP53" s="25">
        <v>3.599805037583764</v>
      </c>
      <c r="AQ53" s="25">
        <v>0.2593823250820311</v>
      </c>
      <c r="AR53" s="25">
        <v>0.7467689174284776</v>
      </c>
      <c r="AS53" s="25">
        <v>0.11608269965625431</v>
      </c>
      <c r="AT53" s="25">
        <v>0.8747078891724194</v>
      </c>
      <c r="AU53" s="25">
        <v>1.7878757322928904</v>
      </c>
      <c r="AV53" s="25">
        <v>0.15339512806245184</v>
      </c>
      <c r="AW53" s="25">
        <v>0.27482439342861237</v>
      </c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7" customFormat="1" ht="12.75">
      <c r="A56" s="24" t="s">
        <v>60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7" customFormat="1" ht="12.75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30" customFormat="1" ht="12.75">
      <c r="A58" s="29" t="s">
        <v>56</v>
      </c>
      <c r="B58" s="30">
        <f>LN(B53/B9)/44*100</f>
        <v>1.6666334570714494</v>
      </c>
      <c r="C58" s="30">
        <f aca="true" t="shared" si="0" ref="C58:AW58">LN(C53/C9)/44*100</f>
        <v>2.2072936594475125</v>
      </c>
      <c r="D58" s="30">
        <f t="shared" si="0"/>
        <v>0.7026093865457839</v>
      </c>
      <c r="E58" s="30">
        <f t="shared" si="0"/>
        <v>1.622679348373212</v>
      </c>
      <c r="F58" s="30">
        <f t="shared" si="0"/>
        <v>1.6054624807621907</v>
      </c>
      <c r="G58" s="30">
        <f t="shared" si="0"/>
        <v>-0.8086688911437699</v>
      </c>
      <c r="H58" s="30">
        <f t="shared" si="0"/>
        <v>1.7139711552268264</v>
      </c>
      <c r="I58" s="30">
        <f t="shared" si="0"/>
        <v>1.372696555146487</v>
      </c>
      <c r="J58" s="30">
        <f t="shared" si="0"/>
        <v>1.527528703508984</v>
      </c>
      <c r="K58" s="30">
        <f t="shared" si="0"/>
        <v>0.4800143167133995</v>
      </c>
      <c r="L58" s="30">
        <f t="shared" si="0"/>
        <v>1.6599821307200637</v>
      </c>
      <c r="M58" s="30">
        <f t="shared" si="0"/>
        <v>0.06959387656052889</v>
      </c>
      <c r="N58" s="30">
        <f t="shared" si="0"/>
        <v>0.2132367606363861</v>
      </c>
      <c r="O58" s="30">
        <f t="shared" si="0"/>
        <v>1.8523991407818616</v>
      </c>
      <c r="P58" s="30">
        <f t="shared" si="0"/>
        <v>1.5757698133581866</v>
      </c>
      <c r="Q58" s="30">
        <f t="shared" si="0"/>
        <v>1.3784002566278373</v>
      </c>
      <c r="R58" s="30">
        <f t="shared" si="0"/>
        <v>-1.54241627610744</v>
      </c>
      <c r="S58" s="30">
        <f t="shared" si="0"/>
        <v>0.7270743088471106</v>
      </c>
      <c r="T58" s="30">
        <f t="shared" si="0"/>
        <v>-1.3135725006240062</v>
      </c>
      <c r="U58" s="30">
        <f t="shared" si="0"/>
        <v>0.6542172302858269</v>
      </c>
      <c r="V58" s="30">
        <f t="shared" si="0"/>
        <v>0.9363457775513762</v>
      </c>
      <c r="W58" s="30">
        <f t="shared" si="0"/>
        <v>0.4501718405564115</v>
      </c>
      <c r="X58" s="30">
        <f t="shared" si="0"/>
        <v>1.8341761508191514</v>
      </c>
      <c r="Y58" s="30">
        <f t="shared" si="0"/>
        <v>0.396959541941972</v>
      </c>
      <c r="Z58" s="30">
        <f t="shared" si="0"/>
        <v>2.58286180182166</v>
      </c>
      <c r="AA58" s="30">
        <f t="shared" si="0"/>
        <v>1.120633463189179</v>
      </c>
      <c r="AB58" s="30">
        <f t="shared" si="0"/>
        <v>1.9620603808512729</v>
      </c>
      <c r="AC58" s="30">
        <f t="shared" si="0"/>
        <v>-1.5639288258665478</v>
      </c>
      <c r="AD58" s="30">
        <f t="shared" si="0"/>
        <v>-1.2962334813285492</v>
      </c>
      <c r="AE58" s="30">
        <f t="shared" si="0"/>
        <v>1.9086369192326123</v>
      </c>
      <c r="AF58" s="30">
        <f t="shared" si="0"/>
        <v>1.4929861109176938</v>
      </c>
      <c r="AG58" s="30">
        <f t="shared" si="0"/>
        <v>-0.25723026283931955</v>
      </c>
      <c r="AH58" s="30">
        <f t="shared" si="0"/>
        <v>0.5005627742128496</v>
      </c>
      <c r="AI58" s="30">
        <f t="shared" si="0"/>
        <v>1.9075948306548178</v>
      </c>
      <c r="AJ58" s="30">
        <f t="shared" si="0"/>
        <v>0.6472642422862621</v>
      </c>
      <c r="AK58" s="30">
        <f t="shared" si="0"/>
        <v>0.5530072301141902</v>
      </c>
      <c r="AL58" s="30">
        <f t="shared" si="0"/>
        <v>-1.9168095441046342</v>
      </c>
      <c r="AM58" s="30">
        <f t="shared" si="0"/>
        <v>1.3407228704816359</v>
      </c>
      <c r="AN58" s="30">
        <f t="shared" si="0"/>
        <v>1.2112059233166197</v>
      </c>
      <c r="AO58" s="30">
        <f t="shared" si="0"/>
        <v>1.162626722321841</v>
      </c>
      <c r="AP58" s="30">
        <f t="shared" si="0"/>
        <v>1.6884908371041834</v>
      </c>
      <c r="AQ58" s="30">
        <f t="shared" si="0"/>
        <v>1.0153445536426233</v>
      </c>
      <c r="AR58" s="30">
        <f t="shared" si="0"/>
        <v>1.3588729832597517</v>
      </c>
      <c r="AS58" s="30">
        <f t="shared" si="0"/>
        <v>-0.2843506426222564</v>
      </c>
      <c r="AT58" s="30">
        <f t="shared" si="0"/>
        <v>1.6747951423831702</v>
      </c>
      <c r="AU58" s="30">
        <f t="shared" si="0"/>
        <v>0.5235398424257828</v>
      </c>
      <c r="AV58" s="30">
        <f t="shared" si="0"/>
        <v>0.4258943287027192</v>
      </c>
      <c r="AW58" s="30">
        <f t="shared" si="0"/>
        <v>1.1893738468473969</v>
      </c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</row>
    <row r="59" spans="1:66" s="30" customFormat="1" ht="12.75">
      <c r="A59" s="29" t="s">
        <v>49</v>
      </c>
      <c r="B59" s="30">
        <f>LN(B15/B9)/6*100</f>
        <v>4.798268808435907</v>
      </c>
      <c r="C59" s="30">
        <f aca="true" t="shared" si="1" ref="C59:AW59">LN(C15/C9)/6*100</f>
        <v>5.9454771692767805</v>
      </c>
      <c r="D59" s="30">
        <f t="shared" si="1"/>
        <v>2.5845010533283657</v>
      </c>
      <c r="E59" s="30">
        <f t="shared" si="1"/>
        <v>2.1155842314796844</v>
      </c>
      <c r="F59" s="30">
        <f t="shared" si="1"/>
        <v>4.6663968276219725</v>
      </c>
      <c r="G59" s="30">
        <f t="shared" si="1"/>
        <v>-2.8392491416180747</v>
      </c>
      <c r="H59" s="30">
        <f t="shared" si="1"/>
        <v>1.354335575724013</v>
      </c>
      <c r="I59" s="30">
        <f t="shared" si="1"/>
        <v>2.8182932491553085</v>
      </c>
      <c r="J59" s="30">
        <f t="shared" si="1"/>
        <v>3.612478559378842</v>
      </c>
      <c r="K59" s="30">
        <f t="shared" si="1"/>
        <v>2.908288813133611</v>
      </c>
      <c r="L59" s="30">
        <f t="shared" si="1"/>
        <v>2.2766923361483125</v>
      </c>
      <c r="M59" s="30">
        <f t="shared" si="1"/>
        <v>1.5121504325001744</v>
      </c>
      <c r="N59" s="30">
        <f t="shared" si="1"/>
        <v>0.6387050011798244</v>
      </c>
      <c r="O59" s="30">
        <f t="shared" si="1"/>
        <v>3.0268570762962987</v>
      </c>
      <c r="P59" s="30">
        <f t="shared" si="1"/>
        <v>2.1153946731387023</v>
      </c>
      <c r="Q59" s="30">
        <f t="shared" si="1"/>
        <v>4.072049333886455</v>
      </c>
      <c r="R59" s="30">
        <f t="shared" si="1"/>
        <v>-4.292983444306478</v>
      </c>
      <c r="S59" s="30">
        <f t="shared" si="1"/>
        <v>1.2099717010325304</v>
      </c>
      <c r="T59" s="30">
        <f t="shared" si="1"/>
        <v>-0.7852992481647435</v>
      </c>
      <c r="U59" s="30">
        <f t="shared" si="1"/>
        <v>-0.4284762095150957</v>
      </c>
      <c r="V59" s="30">
        <f t="shared" si="1"/>
        <v>1.1356005178031099</v>
      </c>
      <c r="W59" s="30">
        <f t="shared" si="1"/>
        <v>2.6952051261779424</v>
      </c>
      <c r="X59" s="30">
        <f t="shared" si="1"/>
        <v>3.3711365659971437</v>
      </c>
      <c r="Y59" s="30">
        <f t="shared" si="1"/>
        <v>2.7672432380297987</v>
      </c>
      <c r="Z59" s="30">
        <f t="shared" si="1"/>
        <v>2.3819051224284364</v>
      </c>
      <c r="AA59" s="30">
        <f t="shared" si="1"/>
        <v>3.0707758373738585</v>
      </c>
      <c r="AB59" s="30">
        <f t="shared" si="1"/>
        <v>4.663430066287067</v>
      </c>
      <c r="AC59" s="30">
        <f t="shared" si="1"/>
        <v>-4.717114204068862</v>
      </c>
      <c r="AD59" s="30">
        <f t="shared" si="1"/>
        <v>-6.562308241182636</v>
      </c>
      <c r="AE59" s="30">
        <f t="shared" si="1"/>
        <v>6.271191521926616</v>
      </c>
      <c r="AF59" s="30">
        <f t="shared" si="1"/>
        <v>3.7353212054738183</v>
      </c>
      <c r="AG59" s="30">
        <f t="shared" si="1"/>
        <v>-0.6722078780420435</v>
      </c>
      <c r="AH59" s="30">
        <f t="shared" si="1"/>
        <v>0.24023596093519678</v>
      </c>
      <c r="AI59" s="30">
        <f t="shared" si="1"/>
        <v>4.501009328963335</v>
      </c>
      <c r="AJ59" s="30">
        <f t="shared" si="1"/>
        <v>1.7862232704001526</v>
      </c>
      <c r="AK59" s="30">
        <f t="shared" si="1"/>
        <v>-2.007481073453342</v>
      </c>
      <c r="AL59" s="30">
        <f t="shared" si="1"/>
        <v>-4.6027766562885075</v>
      </c>
      <c r="AM59" s="30">
        <f t="shared" si="1"/>
        <v>0.9445456619054523</v>
      </c>
      <c r="AN59" s="30">
        <f t="shared" si="1"/>
        <v>3.4402487315638504</v>
      </c>
      <c r="AO59" s="30">
        <f t="shared" si="1"/>
        <v>2.2209083841779216</v>
      </c>
      <c r="AP59" s="30">
        <f t="shared" si="1"/>
        <v>4.463976417202707</v>
      </c>
      <c r="AQ59" s="30">
        <f t="shared" si="1"/>
        <v>1.847425571055046</v>
      </c>
      <c r="AR59" s="30">
        <f t="shared" si="1"/>
        <v>0.27822298925064604</v>
      </c>
      <c r="AS59" s="30">
        <f t="shared" si="1"/>
        <v>-1.6273106595214852</v>
      </c>
      <c r="AT59" s="30">
        <f t="shared" si="1"/>
        <v>2.500979112083207</v>
      </c>
      <c r="AU59" s="30">
        <f t="shared" si="1"/>
        <v>0.3271127741879746</v>
      </c>
      <c r="AV59" s="30">
        <f t="shared" si="1"/>
        <v>-2.77093836745404</v>
      </c>
      <c r="AW59" s="30">
        <f t="shared" si="1"/>
        <v>3.0180017975044398</v>
      </c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</row>
    <row r="60" spans="1:66" s="30" customFormat="1" ht="12.75">
      <c r="A60" s="29" t="s">
        <v>50</v>
      </c>
      <c r="B60" s="30">
        <f>LN(B18/B15)/3*100</f>
        <v>0.8949097330364977</v>
      </c>
      <c r="C60" s="30">
        <f aca="true" t="shared" si="2" ref="C60:AW60">LN(C18/C15)/3*100</f>
        <v>4.250123801007092</v>
      </c>
      <c r="D60" s="30">
        <f t="shared" si="2"/>
        <v>7.659010366468571</v>
      </c>
      <c r="E60" s="30">
        <f t="shared" si="2"/>
        <v>0.47028514553469636</v>
      </c>
      <c r="F60" s="30">
        <f t="shared" si="2"/>
        <v>6.439742831484918</v>
      </c>
      <c r="G60" s="30">
        <f t="shared" si="2"/>
        <v>-0.2373413242334058</v>
      </c>
      <c r="H60" s="30">
        <f t="shared" si="2"/>
        <v>-1.407000964621847</v>
      </c>
      <c r="I60" s="30">
        <f t="shared" si="2"/>
        <v>4.344631935067397</v>
      </c>
      <c r="J60" s="30">
        <f t="shared" si="2"/>
        <v>2.4436160354664405</v>
      </c>
      <c r="K60" s="30">
        <f t="shared" si="2"/>
        <v>0.5625782927172983</v>
      </c>
      <c r="L60" s="30">
        <f t="shared" si="2"/>
        <v>2.511799212488958</v>
      </c>
      <c r="M60" s="30">
        <f t="shared" si="2"/>
        <v>-1.2410178205958267</v>
      </c>
      <c r="N60" s="30">
        <f t="shared" si="2"/>
        <v>-2.9514616211746785</v>
      </c>
      <c r="O60" s="30">
        <f t="shared" si="2"/>
        <v>4.2811079385525606</v>
      </c>
      <c r="P60" s="30">
        <f t="shared" si="2"/>
        <v>1.1576456389871188</v>
      </c>
      <c r="Q60" s="30">
        <f t="shared" si="2"/>
        <v>1.8023131859482042</v>
      </c>
      <c r="R60" s="30">
        <f t="shared" si="2"/>
        <v>-0.8327182186573606</v>
      </c>
      <c r="S60" s="30">
        <f t="shared" si="2"/>
        <v>0.4797871276979456</v>
      </c>
      <c r="T60" s="30">
        <f t="shared" si="2"/>
        <v>1.3693730551822234</v>
      </c>
      <c r="U60" s="30">
        <f t="shared" si="2"/>
        <v>-1.1466134027042039</v>
      </c>
      <c r="V60" s="30">
        <f t="shared" si="2"/>
        <v>-0.5813138975420746</v>
      </c>
      <c r="W60" s="30">
        <f t="shared" si="2"/>
        <v>0.08728019129162976</v>
      </c>
      <c r="X60" s="30">
        <f t="shared" si="2"/>
        <v>1.359418473363793</v>
      </c>
      <c r="Y60" s="30">
        <f t="shared" si="2"/>
        <v>1.9549805697301752</v>
      </c>
      <c r="Z60" s="30">
        <f t="shared" si="2"/>
        <v>3.813721681306903</v>
      </c>
      <c r="AA60" s="30">
        <f t="shared" si="2"/>
        <v>-1.2438881544617058</v>
      </c>
      <c r="AB60" s="30">
        <f t="shared" si="2"/>
        <v>1.1384381733560704</v>
      </c>
      <c r="AC60" s="30">
        <f t="shared" si="2"/>
        <v>0.7871730944449274</v>
      </c>
      <c r="AD60" s="30">
        <f t="shared" si="2"/>
        <v>-2.3674167779206696</v>
      </c>
      <c r="AE60" s="30">
        <f t="shared" si="2"/>
        <v>7.422646392920905</v>
      </c>
      <c r="AF60" s="30">
        <f t="shared" si="2"/>
        <v>3.9404464321424477</v>
      </c>
      <c r="AG60" s="30">
        <f t="shared" si="2"/>
        <v>0.9533463594948783</v>
      </c>
      <c r="AH60" s="30">
        <f t="shared" si="2"/>
        <v>-0.9561999666534702</v>
      </c>
      <c r="AI60" s="30">
        <f t="shared" si="2"/>
        <v>4.591071712183829</v>
      </c>
      <c r="AJ60" s="30">
        <f t="shared" si="2"/>
        <v>-0.08986608589618213</v>
      </c>
      <c r="AK60" s="30">
        <f t="shared" si="2"/>
        <v>5.071722572348026</v>
      </c>
      <c r="AL60" s="30">
        <f t="shared" si="2"/>
        <v>-6.031885443692595</v>
      </c>
      <c r="AM60" s="30">
        <f t="shared" si="2"/>
        <v>3.690720764629982</v>
      </c>
      <c r="AN60" s="30">
        <f t="shared" si="2"/>
        <v>2.178133031567281</v>
      </c>
      <c r="AO60" s="30">
        <f t="shared" si="2"/>
        <v>-0.4498555275706257</v>
      </c>
      <c r="AP60" s="30">
        <f t="shared" si="2"/>
        <v>4.029699897922247</v>
      </c>
      <c r="AQ60" s="30">
        <f t="shared" si="2"/>
        <v>-0.4158783342070075</v>
      </c>
      <c r="AR60" s="30">
        <f t="shared" si="2"/>
        <v>1.716087284674814</v>
      </c>
      <c r="AS60" s="30">
        <f t="shared" si="2"/>
        <v>3.1791487421588003</v>
      </c>
      <c r="AT60" s="30">
        <f t="shared" si="2"/>
        <v>0.16830608397253016</v>
      </c>
      <c r="AU60" s="30">
        <f t="shared" si="2"/>
        <v>2.366491645565176</v>
      </c>
      <c r="AV60" s="30">
        <f t="shared" si="2"/>
        <v>0.10722632158648197</v>
      </c>
      <c r="AW60" s="30">
        <f t="shared" si="2"/>
        <v>6.152015873926838</v>
      </c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</row>
    <row r="61" spans="1:66" s="30" customFormat="1" ht="12.75">
      <c r="A61" s="29" t="s">
        <v>51</v>
      </c>
      <c r="B61" s="30">
        <f>LN(B22/B18)/4*100</f>
        <v>1.8546045126603214</v>
      </c>
      <c r="C61" s="30">
        <f aca="true" t="shared" si="3" ref="C61:AW61">LN(C22/C18)/4*100</f>
        <v>2.1274434025516467</v>
      </c>
      <c r="D61" s="30">
        <f t="shared" si="3"/>
        <v>3.8022332929577787</v>
      </c>
      <c r="E61" s="30">
        <f t="shared" si="3"/>
        <v>1.3467869091916556</v>
      </c>
      <c r="F61" s="30">
        <f t="shared" si="3"/>
        <v>3.693631780096839</v>
      </c>
      <c r="G61" s="30">
        <f t="shared" si="3"/>
        <v>-2.412427010406025</v>
      </c>
      <c r="H61" s="30">
        <f t="shared" si="3"/>
        <v>-0.4036776740656063</v>
      </c>
      <c r="I61" s="30">
        <f t="shared" si="3"/>
        <v>1.611863897872659</v>
      </c>
      <c r="J61" s="30">
        <f t="shared" si="3"/>
        <v>2.6206972441316907</v>
      </c>
      <c r="K61" s="30">
        <f t="shared" si="3"/>
        <v>0.13235136673597342</v>
      </c>
      <c r="L61" s="30">
        <f t="shared" si="3"/>
        <v>4.0374564659784395</v>
      </c>
      <c r="M61" s="30">
        <f t="shared" si="3"/>
        <v>-1.1657031023350948</v>
      </c>
      <c r="N61" s="30">
        <f t="shared" si="3"/>
        <v>2.506196628122044</v>
      </c>
      <c r="O61" s="30">
        <f t="shared" si="3"/>
        <v>4.99984351432225</v>
      </c>
      <c r="P61" s="30">
        <f t="shared" si="3"/>
        <v>0.9626564715157006</v>
      </c>
      <c r="Q61" s="30">
        <f t="shared" si="3"/>
        <v>2.2439898062817085</v>
      </c>
      <c r="R61" s="30">
        <f t="shared" si="3"/>
        <v>-3.4914005371536687</v>
      </c>
      <c r="S61" s="30">
        <f t="shared" si="3"/>
        <v>0.6083514082378013</v>
      </c>
      <c r="T61" s="30">
        <f t="shared" si="3"/>
        <v>0.2829062626484052</v>
      </c>
      <c r="U61" s="30">
        <f t="shared" si="3"/>
        <v>1.4693781187814847</v>
      </c>
      <c r="V61" s="30">
        <f t="shared" si="3"/>
        <v>2.4697064073684096</v>
      </c>
      <c r="W61" s="30">
        <f t="shared" si="3"/>
        <v>0.7984438715776438</v>
      </c>
      <c r="X61" s="30">
        <f t="shared" si="3"/>
        <v>2.6959993152419357</v>
      </c>
      <c r="Y61" s="30">
        <f t="shared" si="3"/>
        <v>2.080199040280053</v>
      </c>
      <c r="Z61" s="30">
        <f t="shared" si="3"/>
        <v>0.8481967485342407</v>
      </c>
      <c r="AA61" s="30">
        <f t="shared" si="3"/>
        <v>2.1913446031967334</v>
      </c>
      <c r="AB61" s="30">
        <f t="shared" si="3"/>
        <v>7.353661182008832</v>
      </c>
      <c r="AC61" s="30">
        <f t="shared" si="3"/>
        <v>-1.2221301096322763</v>
      </c>
      <c r="AD61" s="30">
        <f t="shared" si="3"/>
        <v>-3.473282791070817</v>
      </c>
      <c r="AE61" s="30">
        <f t="shared" si="3"/>
        <v>6.41630243687289</v>
      </c>
      <c r="AF61" s="30">
        <f t="shared" si="3"/>
        <v>4.38264363899187</v>
      </c>
      <c r="AG61" s="30">
        <f t="shared" si="3"/>
        <v>-1.1735785004090156</v>
      </c>
      <c r="AH61" s="30">
        <f t="shared" si="3"/>
        <v>0.8225772172416786</v>
      </c>
      <c r="AI61" s="30">
        <f t="shared" si="3"/>
        <v>6.311154477982127</v>
      </c>
      <c r="AJ61" s="30">
        <f t="shared" si="3"/>
        <v>1.9194043824669942</v>
      </c>
      <c r="AK61" s="30">
        <f t="shared" si="3"/>
        <v>-1.1068543473832213</v>
      </c>
      <c r="AL61" s="30">
        <f t="shared" si="3"/>
        <v>-4.42383283204385</v>
      </c>
      <c r="AM61" s="30">
        <f t="shared" si="3"/>
        <v>2.1021714483738148</v>
      </c>
      <c r="AN61" s="30">
        <f t="shared" si="3"/>
        <v>3.6169881030832554</v>
      </c>
      <c r="AO61" s="30">
        <f t="shared" si="3"/>
        <v>3.23368641475335</v>
      </c>
      <c r="AP61" s="30">
        <f t="shared" si="3"/>
        <v>6.07281933029617</v>
      </c>
      <c r="AQ61" s="30">
        <f t="shared" si="3"/>
        <v>-1.0046763029313204</v>
      </c>
      <c r="AR61" s="30">
        <f t="shared" si="3"/>
        <v>1.4494782935079593</v>
      </c>
      <c r="AS61" s="30">
        <f t="shared" si="3"/>
        <v>-0.981610422965499</v>
      </c>
      <c r="AT61" s="30">
        <f t="shared" si="3"/>
        <v>2.0883345623871366</v>
      </c>
      <c r="AU61" s="30">
        <f t="shared" si="3"/>
        <v>0.8131919914869261</v>
      </c>
      <c r="AV61" s="30">
        <f t="shared" si="3"/>
        <v>3.281040253279943</v>
      </c>
      <c r="AW61" s="30">
        <f t="shared" si="3"/>
        <v>1.9574935755508684</v>
      </c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</row>
    <row r="62" spans="1:66" s="30" customFormat="1" ht="12.75">
      <c r="A62" s="29" t="s">
        <v>52</v>
      </c>
      <c r="B62" s="30">
        <f>LN(B28/B22)/6*100</f>
        <v>1.8650472937650393</v>
      </c>
      <c r="C62" s="30">
        <f aca="true" t="shared" si="4" ref="C62:AW62">LN(C28/C22)/6*100</f>
        <v>2.606319269099415</v>
      </c>
      <c r="D62" s="30">
        <f t="shared" si="4"/>
        <v>-2.358728628813328</v>
      </c>
      <c r="E62" s="30">
        <f t="shared" si="4"/>
        <v>2.929750199844131</v>
      </c>
      <c r="F62" s="30">
        <f t="shared" si="4"/>
        <v>2.2484173420533162</v>
      </c>
      <c r="G62" s="30">
        <f t="shared" si="4"/>
        <v>2.10727488554376</v>
      </c>
      <c r="H62" s="30">
        <f t="shared" si="4"/>
        <v>4.6005334934128745</v>
      </c>
      <c r="I62" s="30">
        <f t="shared" si="4"/>
        <v>4.954850681884546</v>
      </c>
      <c r="J62" s="30">
        <f t="shared" si="4"/>
        <v>2.598089756384273</v>
      </c>
      <c r="K62" s="30">
        <f t="shared" si="4"/>
        <v>2.6494400600046304</v>
      </c>
      <c r="L62" s="30">
        <f t="shared" si="4"/>
        <v>5.646139575971531</v>
      </c>
      <c r="M62" s="30">
        <f t="shared" si="4"/>
        <v>3.946980697406878</v>
      </c>
      <c r="N62" s="30">
        <f t="shared" si="4"/>
        <v>2.9040392464259694</v>
      </c>
      <c r="O62" s="30">
        <f t="shared" si="4"/>
        <v>3.0796590062112204</v>
      </c>
      <c r="P62" s="30">
        <f t="shared" si="4"/>
        <v>1.750479611241677</v>
      </c>
      <c r="Q62" s="30">
        <f t="shared" si="4"/>
        <v>1.9768940163882007</v>
      </c>
      <c r="R62" s="30">
        <f t="shared" si="4"/>
        <v>1.9822015432314994</v>
      </c>
      <c r="S62" s="30">
        <f t="shared" si="4"/>
        <v>3.8974093068923916</v>
      </c>
      <c r="T62" s="30">
        <f t="shared" si="4"/>
        <v>1.1103984714921828</v>
      </c>
      <c r="U62" s="30">
        <f t="shared" si="4"/>
        <v>2.836362379718228</v>
      </c>
      <c r="V62" s="30">
        <f t="shared" si="4"/>
        <v>2.338169367356525</v>
      </c>
      <c r="W62" s="30">
        <f t="shared" si="4"/>
        <v>0.7336011862104563</v>
      </c>
      <c r="X62" s="30">
        <f t="shared" si="4"/>
        <v>0.6836717871436263</v>
      </c>
      <c r="Y62" s="30">
        <f t="shared" si="4"/>
        <v>2.9813266455924983</v>
      </c>
      <c r="Z62" s="30">
        <f t="shared" si="4"/>
        <v>3.691805236432656</v>
      </c>
      <c r="AA62" s="30">
        <f t="shared" si="4"/>
        <v>3.6784335967898922</v>
      </c>
      <c r="AB62" s="30">
        <f t="shared" si="4"/>
        <v>2.8911597015788377</v>
      </c>
      <c r="AC62" s="30">
        <f t="shared" si="4"/>
        <v>-0.06909305507626778</v>
      </c>
      <c r="AD62" s="30">
        <f t="shared" si="4"/>
        <v>0.08851092550883426</v>
      </c>
      <c r="AE62" s="30">
        <f t="shared" si="4"/>
        <v>-1.6456002768610232</v>
      </c>
      <c r="AF62" s="30">
        <f t="shared" si="4"/>
        <v>3.2454447696593904</v>
      </c>
      <c r="AG62" s="30">
        <f t="shared" si="4"/>
        <v>3.2446218967067937</v>
      </c>
      <c r="AH62" s="30">
        <f t="shared" si="4"/>
        <v>2.6067656200581792</v>
      </c>
      <c r="AI62" s="30">
        <f t="shared" si="4"/>
        <v>0.8556674470779</v>
      </c>
      <c r="AJ62" s="30">
        <f t="shared" si="4"/>
        <v>5.571213954046222</v>
      </c>
      <c r="AK62" s="30">
        <f t="shared" si="4"/>
        <v>3.5646588787300737</v>
      </c>
      <c r="AL62" s="30">
        <f t="shared" si="4"/>
        <v>0.9387617874728431</v>
      </c>
      <c r="AM62" s="30">
        <f t="shared" si="4"/>
        <v>2.4427934204440587</v>
      </c>
      <c r="AN62" s="30">
        <f t="shared" si="4"/>
        <v>0.18453404868756404</v>
      </c>
      <c r="AO62" s="30">
        <f t="shared" si="4"/>
        <v>1.5091734065618498</v>
      </c>
      <c r="AP62" s="30">
        <f t="shared" si="4"/>
        <v>1.3292301601319376</v>
      </c>
      <c r="AQ62" s="30">
        <f t="shared" si="4"/>
        <v>4.620489733716057</v>
      </c>
      <c r="AR62" s="30">
        <f t="shared" si="4"/>
        <v>4.126422800871491</v>
      </c>
      <c r="AS62" s="30">
        <f t="shared" si="4"/>
        <v>4.031545740540754</v>
      </c>
      <c r="AT62" s="30">
        <f t="shared" si="4"/>
        <v>6.2228265486775</v>
      </c>
      <c r="AU62" s="30">
        <f t="shared" si="4"/>
        <v>3.736959398330255</v>
      </c>
      <c r="AV62" s="30">
        <f t="shared" si="4"/>
        <v>0.6973629000144478</v>
      </c>
      <c r="AW62" s="30">
        <f t="shared" si="4"/>
        <v>3.510314133617513</v>
      </c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</row>
    <row r="63" spans="1:66" s="30" customFormat="1" ht="12.75">
      <c r="A63" s="29" t="s">
        <v>53</v>
      </c>
      <c r="B63" s="30">
        <f>LN(B38/B28)/10*100</f>
        <v>0.5166706203673735</v>
      </c>
      <c r="C63" s="30">
        <f aca="true" t="shared" si="5" ref="C63:AW63">LN(C38/C28)/10*100</f>
        <v>1.8618663840197829</v>
      </c>
      <c r="D63" s="30">
        <f t="shared" si="5"/>
        <v>-3.1587207518785583</v>
      </c>
      <c r="E63" s="30">
        <f t="shared" si="5"/>
        <v>0.004487763935503003</v>
      </c>
      <c r="F63" s="30">
        <f t="shared" si="5"/>
        <v>-1.2492070943012394</v>
      </c>
      <c r="G63" s="30">
        <f t="shared" si="5"/>
        <v>-1.9030369002153305</v>
      </c>
      <c r="H63" s="30">
        <f t="shared" si="5"/>
        <v>3.2361866748709973</v>
      </c>
      <c r="I63" s="30">
        <f t="shared" si="5"/>
        <v>-0.7210953339357123</v>
      </c>
      <c r="J63" s="30">
        <f t="shared" si="5"/>
        <v>-1.4841716241172107</v>
      </c>
      <c r="K63" s="30">
        <f t="shared" si="5"/>
        <v>-3.328352926147428</v>
      </c>
      <c r="L63" s="30">
        <f t="shared" si="5"/>
        <v>-1.8518504025221643</v>
      </c>
      <c r="M63" s="30">
        <f t="shared" si="5"/>
        <v>-3.1480363935331783</v>
      </c>
      <c r="N63" s="30">
        <f t="shared" si="5"/>
        <v>-2.2510609430327886</v>
      </c>
      <c r="O63" s="30">
        <f t="shared" si="5"/>
        <v>-1.320442409519879</v>
      </c>
      <c r="P63" s="30">
        <f t="shared" si="5"/>
        <v>-0.9965067330773412</v>
      </c>
      <c r="Q63" s="30">
        <f t="shared" si="5"/>
        <v>-0.21035625941879396</v>
      </c>
      <c r="R63" s="30">
        <f t="shared" si="5"/>
        <v>-2.0454325970308758</v>
      </c>
      <c r="S63" s="30">
        <f t="shared" si="5"/>
        <v>0.022240077074703858</v>
      </c>
      <c r="T63" s="30">
        <f t="shared" si="5"/>
        <v>-5.186714830278588</v>
      </c>
      <c r="U63" s="30">
        <f t="shared" si="5"/>
        <v>-0.6847795747699679</v>
      </c>
      <c r="V63" s="30">
        <f t="shared" si="5"/>
        <v>-1.8622765718766687</v>
      </c>
      <c r="W63" s="30">
        <f t="shared" si="5"/>
        <v>-2.7135114123909077</v>
      </c>
      <c r="X63" s="30">
        <f t="shared" si="5"/>
        <v>0.72771598569126</v>
      </c>
      <c r="Y63" s="30">
        <f t="shared" si="5"/>
        <v>-2.944995437384034</v>
      </c>
      <c r="Z63" s="30">
        <f t="shared" si="5"/>
        <v>-0.3438108273151676</v>
      </c>
      <c r="AA63" s="30">
        <f t="shared" si="5"/>
        <v>-3.354304659427155</v>
      </c>
      <c r="AB63" s="30">
        <f t="shared" si="5"/>
        <v>-0.7486050175899085</v>
      </c>
      <c r="AC63" s="30">
        <f t="shared" si="5"/>
        <v>-2.505330601695289</v>
      </c>
      <c r="AD63" s="30">
        <f t="shared" si="5"/>
        <v>-0.9117034150812972</v>
      </c>
      <c r="AE63" s="30">
        <f t="shared" si="5"/>
        <v>-1.9678668986764083</v>
      </c>
      <c r="AF63" s="30">
        <f t="shared" si="5"/>
        <v>-1.4969501068870097</v>
      </c>
      <c r="AG63" s="30">
        <f t="shared" si="5"/>
        <v>-1.9720264176286817</v>
      </c>
      <c r="AH63" s="30">
        <f t="shared" si="5"/>
        <v>-2.1694150182393077</v>
      </c>
      <c r="AI63" s="30">
        <f t="shared" si="5"/>
        <v>-0.4841563579350696</v>
      </c>
      <c r="AJ63" s="30">
        <f t="shared" si="5"/>
        <v>-0.9063267740542829</v>
      </c>
      <c r="AK63" s="30">
        <f t="shared" si="5"/>
        <v>0.2340788179170516</v>
      </c>
      <c r="AL63" s="30">
        <f t="shared" si="5"/>
        <v>-1.0284437957777326</v>
      </c>
      <c r="AM63" s="30">
        <f t="shared" si="5"/>
        <v>-1.5179047522541238</v>
      </c>
      <c r="AN63" s="30">
        <f t="shared" si="5"/>
        <v>-2.7283475211963886</v>
      </c>
      <c r="AO63" s="30">
        <f t="shared" si="5"/>
        <v>-1.7488316165069566</v>
      </c>
      <c r="AP63" s="30">
        <f t="shared" si="5"/>
        <v>-2.10316092664238</v>
      </c>
      <c r="AQ63" s="30">
        <f t="shared" si="5"/>
        <v>-1.1968386116441003</v>
      </c>
      <c r="AR63" s="30">
        <f t="shared" si="5"/>
        <v>-1.3006745716793633</v>
      </c>
      <c r="AS63" s="30">
        <f t="shared" si="5"/>
        <v>-2.07425918006957</v>
      </c>
      <c r="AT63" s="30">
        <f t="shared" si="5"/>
        <v>0.12759343760852213</v>
      </c>
      <c r="AU63" s="30">
        <f t="shared" si="5"/>
        <v>-2.2041215280861453</v>
      </c>
      <c r="AV63" s="30">
        <f t="shared" si="5"/>
        <v>-2.02752647990541</v>
      </c>
      <c r="AW63" s="30">
        <f t="shared" si="5"/>
        <v>-1.5989436722309014</v>
      </c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</row>
    <row r="64" spans="1:66" s="30" customFormat="1" ht="12.75">
      <c r="A64" s="29" t="s">
        <v>54</v>
      </c>
      <c r="B64" s="30">
        <f>LN(B48/B38)/10*100</f>
        <v>2.5625661219784157</v>
      </c>
      <c r="C64" s="30">
        <f aca="true" t="shared" si="6" ref="C64:AW64">LN(C48/C38)/10*100</f>
        <v>1.6485390212345488</v>
      </c>
      <c r="D64" s="30">
        <f t="shared" si="6"/>
        <v>2.8188930382750477</v>
      </c>
      <c r="E64" s="30">
        <f t="shared" si="6"/>
        <v>4.511961360749166</v>
      </c>
      <c r="F64" s="30">
        <f t="shared" si="6"/>
        <v>1.431126039663758</v>
      </c>
      <c r="G64" s="30">
        <f t="shared" si="6"/>
        <v>0.7934296812324927</v>
      </c>
      <c r="H64" s="30">
        <f t="shared" si="6"/>
        <v>3.242910047032398</v>
      </c>
      <c r="I64" s="30">
        <f t="shared" si="6"/>
        <v>0.7708071664732441</v>
      </c>
      <c r="J64" s="30">
        <f t="shared" si="6"/>
        <v>3.4389210211344503</v>
      </c>
      <c r="K64" s="30">
        <f t="shared" si="6"/>
        <v>1.5663420205660952</v>
      </c>
      <c r="L64" s="30">
        <f t="shared" si="6"/>
        <v>2.9213545743654135</v>
      </c>
      <c r="M64" s="30">
        <f t="shared" si="6"/>
        <v>1.4603307124893097</v>
      </c>
      <c r="N64" s="30">
        <f t="shared" si="6"/>
        <v>1.7658419875743663</v>
      </c>
      <c r="O64" s="30">
        <f t="shared" si="6"/>
        <v>2.956060121912089</v>
      </c>
      <c r="P64" s="30">
        <f t="shared" si="6"/>
        <v>2.955031240402526</v>
      </c>
      <c r="Q64" s="30">
        <f t="shared" si="6"/>
        <v>1.7956540417555868</v>
      </c>
      <c r="R64" s="30">
        <f t="shared" si="6"/>
        <v>-0.5308796155246434</v>
      </c>
      <c r="S64" s="30">
        <f t="shared" si="6"/>
        <v>1.8227617703245678</v>
      </c>
      <c r="T64" s="30">
        <f t="shared" si="6"/>
        <v>0.6242244954039137</v>
      </c>
      <c r="U64" s="30">
        <f t="shared" si="6"/>
        <v>2.1008584483726818</v>
      </c>
      <c r="V64" s="30">
        <f t="shared" si="6"/>
        <v>3.548909583477418</v>
      </c>
      <c r="W64" s="30">
        <f t="shared" si="6"/>
        <v>3.0216759302317366</v>
      </c>
      <c r="X64" s="30">
        <f t="shared" si="6"/>
        <v>3.6342305659418943</v>
      </c>
      <c r="Y64" s="30">
        <f t="shared" si="6"/>
        <v>2.6553957056558657</v>
      </c>
      <c r="Z64" s="30">
        <f t="shared" si="6"/>
        <v>5.158718251099738</v>
      </c>
      <c r="AA64" s="30">
        <f t="shared" si="6"/>
        <v>2.80759583342856</v>
      </c>
      <c r="AB64" s="30">
        <f t="shared" si="6"/>
        <v>1.9448377321826285</v>
      </c>
      <c r="AC64" s="30">
        <f t="shared" si="6"/>
        <v>-0.08550769479128549</v>
      </c>
      <c r="AD64" s="30">
        <f t="shared" si="6"/>
        <v>1.6335919882017578</v>
      </c>
      <c r="AE64" s="30">
        <f t="shared" si="6"/>
        <v>2.547111784390139</v>
      </c>
      <c r="AF64" s="30">
        <f t="shared" si="6"/>
        <v>1.9321597021190635</v>
      </c>
      <c r="AG64" s="30">
        <f t="shared" si="6"/>
        <v>0.6564513192487381</v>
      </c>
      <c r="AH64" s="30">
        <f t="shared" si="6"/>
        <v>1.901331207770183</v>
      </c>
      <c r="AI64" s="30">
        <f t="shared" si="6"/>
        <v>1.2736274434478259</v>
      </c>
      <c r="AJ64" s="30">
        <f t="shared" si="6"/>
        <v>1.213645111495996</v>
      </c>
      <c r="AK64" s="30">
        <f t="shared" si="6"/>
        <v>0.7352964611188101</v>
      </c>
      <c r="AL64" s="30">
        <f t="shared" si="6"/>
        <v>-1.2199930989763634</v>
      </c>
      <c r="AM64" s="30">
        <f t="shared" si="6"/>
        <v>2.101473703598839</v>
      </c>
      <c r="AN64" s="30">
        <f t="shared" si="6"/>
        <v>3.5172384452598364</v>
      </c>
      <c r="AO64" s="30">
        <f t="shared" si="6"/>
        <v>2.2067681868622837</v>
      </c>
      <c r="AP64" s="30">
        <f t="shared" si="6"/>
        <v>2.1259931177556544</v>
      </c>
      <c r="AQ64" s="30">
        <f t="shared" si="6"/>
        <v>2.8917442039028463</v>
      </c>
      <c r="AR64" s="30">
        <f t="shared" si="6"/>
        <v>2.8035190828825662</v>
      </c>
      <c r="AS64" s="30">
        <f t="shared" si="6"/>
        <v>0.8118750671028612</v>
      </c>
      <c r="AT64" s="30">
        <f t="shared" si="6"/>
        <v>2.4894488731720115</v>
      </c>
      <c r="AU64" s="30">
        <f t="shared" si="6"/>
        <v>1.5363094030338433</v>
      </c>
      <c r="AV64" s="30">
        <f t="shared" si="6"/>
        <v>4.580188663462722</v>
      </c>
      <c r="AW64" s="30">
        <f t="shared" si="6"/>
        <v>0.7151547852515155</v>
      </c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</row>
    <row r="65" spans="1:66" s="30" customFormat="1" ht="12.75">
      <c r="A65" s="29" t="s">
        <v>57</v>
      </c>
      <c r="B65" s="30">
        <f>LN(B53/B48)/5*100</f>
        <v>-1.5087078350541174</v>
      </c>
      <c r="C65" s="30">
        <f aca="true" t="shared" si="7" ref="C65:AW65">LN(C53/C48)/5*100</f>
        <v>-2.110811336067565</v>
      </c>
      <c r="D65" s="30">
        <f t="shared" si="7"/>
        <v>-1.045501734855487</v>
      </c>
      <c r="E65" s="30">
        <f t="shared" si="7"/>
        <v>-2.167321915947796</v>
      </c>
      <c r="F65" s="30">
        <f t="shared" si="7"/>
        <v>-1.3522961865965288</v>
      </c>
      <c r="G65" s="30">
        <f t="shared" si="7"/>
        <v>-1.9463562939454602</v>
      </c>
      <c r="H65" s="30">
        <f t="shared" si="7"/>
        <v>-3.8539474427493974</v>
      </c>
      <c r="I65" s="30">
        <f t="shared" si="7"/>
        <v>-1.2437369763723696</v>
      </c>
      <c r="J65" s="30">
        <f t="shared" si="7"/>
        <v>-1.4826555986563752</v>
      </c>
      <c r="K65" s="30">
        <f t="shared" si="7"/>
        <v>0.6354450814555319</v>
      </c>
      <c r="L65" s="30">
        <f t="shared" si="7"/>
        <v>-1.7756085881698742</v>
      </c>
      <c r="M65" s="30">
        <f t="shared" si="7"/>
        <v>-0.8859467058425012</v>
      </c>
      <c r="N65" s="30">
        <f t="shared" si="7"/>
        <v>-1.6384520224027408</v>
      </c>
      <c r="O65" s="30">
        <f t="shared" si="7"/>
        <v>-0.8664818595023946</v>
      </c>
      <c r="P65" s="30">
        <f t="shared" si="7"/>
        <v>3.8459636410403855</v>
      </c>
      <c r="Q65" s="30">
        <f t="shared" si="7"/>
        <v>-1.1759850832724894</v>
      </c>
      <c r="R65" s="30">
        <f t="shared" si="7"/>
        <v>-2.35494916242711</v>
      </c>
      <c r="S65" s="30">
        <f t="shared" si="7"/>
        <v>-4.195160389662884</v>
      </c>
      <c r="T65" s="30">
        <f t="shared" si="7"/>
        <v>-3.872525246962892</v>
      </c>
      <c r="U65" s="30">
        <f t="shared" si="7"/>
        <v>-0.452043978336575</v>
      </c>
      <c r="V65" s="30">
        <f t="shared" si="7"/>
        <v>-0.9289238303104378</v>
      </c>
      <c r="W65" s="30">
        <f t="shared" si="7"/>
        <v>-1.4605076256884069</v>
      </c>
      <c r="X65" s="30">
        <f t="shared" si="7"/>
        <v>-0.4213635360385241</v>
      </c>
      <c r="Y65" s="30">
        <f t="shared" si="7"/>
        <v>-5.662988001863212</v>
      </c>
      <c r="Z65" s="30">
        <f t="shared" si="7"/>
        <v>2.844126170216621</v>
      </c>
      <c r="AA65" s="30">
        <f t="shared" si="7"/>
        <v>1.8491980171850968</v>
      </c>
      <c r="AB65" s="30">
        <f t="shared" si="7"/>
        <v>-0.7578336487540323</v>
      </c>
      <c r="AC65" s="30">
        <f t="shared" si="7"/>
        <v>-2.33204813263945</v>
      </c>
      <c r="AD65" s="30">
        <f t="shared" si="7"/>
        <v>-0.8829987035145346</v>
      </c>
      <c r="AE65" s="30">
        <f t="shared" si="7"/>
        <v>0.5001758384899607</v>
      </c>
      <c r="AF65" s="30">
        <f t="shared" si="7"/>
        <v>-1.979443355027215</v>
      </c>
      <c r="AG65" s="30">
        <f t="shared" si="7"/>
        <v>-2.352517953993536</v>
      </c>
      <c r="AH65" s="30">
        <f t="shared" si="7"/>
        <v>1.4403763430180132</v>
      </c>
      <c r="AI65" s="30">
        <f t="shared" si="7"/>
        <v>0.9763135977914025</v>
      </c>
      <c r="AJ65" s="30">
        <f t="shared" si="7"/>
        <v>-5.229239866535858</v>
      </c>
      <c r="AK65" s="30">
        <f t="shared" si="7"/>
        <v>-1.098450364901168</v>
      </c>
      <c r="AL65" s="30">
        <f t="shared" si="7"/>
        <v>-0.8160348241831542</v>
      </c>
      <c r="AM65" s="30">
        <f t="shared" si="7"/>
        <v>2.670246841252506</v>
      </c>
      <c r="AN65" s="30">
        <f t="shared" si="7"/>
        <v>0.5306206393506893</v>
      </c>
      <c r="AO65" s="30">
        <f t="shared" si="7"/>
        <v>2.5221080515735195</v>
      </c>
      <c r="AP65" s="30">
        <f t="shared" si="7"/>
        <v>0.5851316884984072</v>
      </c>
      <c r="AQ65" s="30">
        <f t="shared" si="7"/>
        <v>-1.1630094353184688</v>
      </c>
      <c r="AR65" s="30">
        <f t="shared" si="7"/>
        <v>1.4775832765215966</v>
      </c>
      <c r="AS65" s="30">
        <f t="shared" si="7"/>
        <v>-3.984800433288444</v>
      </c>
      <c r="AT65" s="30">
        <f t="shared" si="7"/>
        <v>-2.7361054617952445</v>
      </c>
      <c r="AU65" s="30">
        <f t="shared" si="7"/>
        <v>-1.0045603240990288</v>
      </c>
      <c r="AV65" s="30">
        <f t="shared" si="7"/>
        <v>-1.5583317091790247</v>
      </c>
      <c r="AW65" s="30">
        <f t="shared" si="7"/>
        <v>-0.8571158759272769</v>
      </c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</row>
    <row r="66" spans="1:66" ht="12.75">
      <c r="A66" s="4"/>
      <c r="B66" s="4"/>
      <c r="C66" s="27"/>
      <c r="D66" s="4"/>
      <c r="E66" s="4"/>
      <c r="F66" s="4"/>
      <c r="G66" s="27"/>
      <c r="H66" s="27"/>
      <c r="I66" s="27"/>
      <c r="J66" s="27"/>
      <c r="K66" s="4"/>
      <c r="L66" s="2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ht="12.75">
      <c r="A67" s="4"/>
      <c r="B67" s="4"/>
      <c r="C67" s="27"/>
      <c r="D67" s="4"/>
      <c r="E67" s="4"/>
      <c r="F67" s="4"/>
      <c r="G67" s="27"/>
      <c r="H67" s="27"/>
      <c r="I67" s="27"/>
      <c r="J67" s="27"/>
      <c r="K67" s="4"/>
      <c r="L67" s="2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ht="12.75">
      <c r="A68" s="4"/>
      <c r="B68" s="4"/>
      <c r="C68" s="27"/>
      <c r="D68" s="4"/>
      <c r="E68" s="4"/>
      <c r="F68" s="4"/>
      <c r="G68" s="27"/>
      <c r="H68" s="27"/>
      <c r="I68" s="27"/>
      <c r="J68" s="27"/>
      <c r="K68" s="4"/>
      <c r="L68" s="2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3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13. Indices of total intermediate inputs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