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935" activeTab="0"/>
  </bookViews>
  <sheets>
    <sheet name="EDP" sheetId="1" r:id="rId1"/>
    <sheet name="Agency Overview" sheetId="2" r:id="rId2"/>
    <sheet name="Conservation Programs" sheetId="3" r:id="rId3"/>
    <sheet name="Employee Benefits" sheetId="4" r:id="rId4"/>
    <sheet name="Human Resources Skills" sheetId="5" r:id="rId5"/>
    <sheet name="Information Technology" sheetId="6" r:id="rId6"/>
    <sheet name="Interagency Relations" sheetId="7" r:id="rId7"/>
    <sheet name="NRCS Staffing" sheetId="8" r:id="rId8"/>
    <sheet name="Office Management" sheetId="9" r:id="rId9"/>
    <sheet name="Personnel and Administration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dave.pickel</author>
  </authors>
  <commentList>
    <comment ref="D5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9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1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3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19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3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29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3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31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3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33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3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3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3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37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3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39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4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4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4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43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4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4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4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4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48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49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3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59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63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6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6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69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7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3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D75" authorId="0">
      <text>
        <r>
          <rPr>
            <b/>
            <sz val="8"/>
            <rFont val="Tahoma"/>
            <family val="0"/>
          </rPr>
          <t>1) Very High;
2) High;
3) Moderate;
4) Low;
5) Very Low.</t>
        </r>
      </text>
    </comment>
    <comment ref="A76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7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8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79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0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1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2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3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4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  <comment ref="A85" authorId="0">
      <text>
        <r>
          <rPr>
            <b/>
            <sz val="8"/>
            <rFont val="Tahoma"/>
            <family val="0"/>
          </rPr>
          <t>1) Awareness;
2) Understanding;
3) Perform with Supervision;
4) Apply Independently;
5) Proficient, trains others.</t>
        </r>
      </text>
    </comment>
  </commentList>
</comments>
</file>

<file path=xl/sharedStrings.xml><?xml version="1.0" encoding="utf-8"?>
<sst xmlns="http://schemas.openxmlformats.org/spreadsheetml/2006/main" count="549" uniqueCount="192">
  <si>
    <t>Position:  Human Resource Specialist;   Series:  0201;   GS-7</t>
  </si>
  <si>
    <t>Agency Overview</t>
  </si>
  <si>
    <t>Introduction to NRCS</t>
  </si>
  <si>
    <t>NRCS Directives</t>
  </si>
  <si>
    <t>Organization</t>
  </si>
  <si>
    <t>Conservation Programs</t>
  </si>
  <si>
    <t>Agricultural Management Assistance Program (AMA)</t>
  </si>
  <si>
    <t>Conservation Operations</t>
  </si>
  <si>
    <t>Conservation Reserve Program(CRP)</t>
  </si>
  <si>
    <t>Conservation Security Program (CSP)</t>
  </si>
  <si>
    <t>Emergency Watershed Program (EWP)</t>
  </si>
  <si>
    <t>Environmental Quality Incentives Program (EQIP)</t>
  </si>
  <si>
    <t>Farm and Ranch Lands Protection Program (FRPP)</t>
  </si>
  <si>
    <t>Farm Bill Impact</t>
  </si>
  <si>
    <t>Forestry Incentives Program (FIP)</t>
  </si>
  <si>
    <t>Grassland Reserve Program (GRP)</t>
  </si>
  <si>
    <t>HEL Compliance Criteria/NRCS Responsibilities</t>
  </si>
  <si>
    <t>National Cooperative Soil Survey</t>
  </si>
  <si>
    <t>National Resource Inventory (NRI)</t>
  </si>
  <si>
    <t>Plant Materials Program</t>
  </si>
  <si>
    <t>Protracts</t>
  </si>
  <si>
    <t>Resource Conservation and Development (RC&amp;D)</t>
  </si>
  <si>
    <t>Small Watersheds Program</t>
  </si>
  <si>
    <t>Stewardship Incentives Program (SIP)</t>
  </si>
  <si>
    <t>Wetland Compliance Criteria/NRCS Responsibilities</t>
  </si>
  <si>
    <t>Wetland Reserve Program (WRP)</t>
  </si>
  <si>
    <t>Wildlife Habitat Incentives Program (WHIP)</t>
  </si>
  <si>
    <t>Employee Benefits</t>
  </si>
  <si>
    <t>Basic Employee Benefits</t>
  </si>
  <si>
    <t>Develop Credit Plans</t>
  </si>
  <si>
    <t>Retirement Calculations</t>
  </si>
  <si>
    <t>Thrift Savings Plan</t>
  </si>
  <si>
    <t>Workers Compensation</t>
  </si>
  <si>
    <t>Human Resources Skills</t>
  </si>
  <si>
    <t>Effective Interpersonal Skills</t>
  </si>
  <si>
    <t>Effective Presentations</t>
  </si>
  <si>
    <t>File Maintenance and Disposition</t>
  </si>
  <si>
    <t>ICAMS/Empower</t>
  </si>
  <si>
    <t>Managing for Excellence</t>
  </si>
  <si>
    <t>Information Technology</t>
  </si>
  <si>
    <t>Internet Tools (browser, e-mail, etc.)</t>
  </si>
  <si>
    <t>IT Security</t>
  </si>
  <si>
    <t>IT Staff Responsibilities</t>
  </si>
  <si>
    <t>Microsoft Office</t>
  </si>
  <si>
    <t>Interagency Relations</t>
  </si>
  <si>
    <t>Coordinated Resource Management Planning</t>
  </si>
  <si>
    <t>Farm Service Agency (FSA)</t>
  </si>
  <si>
    <t>Nevada Conservation Commission</t>
  </si>
  <si>
    <t>Nevada Division of  Conservation Districts</t>
  </si>
  <si>
    <t>Nevada Division of  State Lands</t>
  </si>
  <si>
    <t>Nevada Division of  Water Resources (NDWR)</t>
  </si>
  <si>
    <t>Nevada Division of Environmental Protection (NDEP)</t>
  </si>
  <si>
    <t>Nevada Natural Heritage Program</t>
  </si>
  <si>
    <t>NV Dept. of Agriculture</t>
  </si>
  <si>
    <t>NV Dept. of Forestry (NDF)</t>
  </si>
  <si>
    <t>NV Dept. of Wildlife (NDOW)</t>
  </si>
  <si>
    <t>Public Land/Private Land Issues</t>
  </si>
  <si>
    <t>Rural Development (RD)</t>
  </si>
  <si>
    <t>University of Nevada Cooperative Extension</t>
  </si>
  <si>
    <t>NRCS Staffing</t>
  </si>
  <si>
    <t>Basic Government Pay Setting</t>
  </si>
  <si>
    <t>Basic Position Classification</t>
  </si>
  <si>
    <t>Basic Staffing and Placement</t>
  </si>
  <si>
    <t>Job Analysis and KSA Examining</t>
  </si>
  <si>
    <t>Qualification Analysis</t>
  </si>
  <si>
    <t>Office Management</t>
  </si>
  <si>
    <t>Bulletins/File System/Records Management</t>
  </si>
  <si>
    <t>Equipment Management/Safety</t>
  </si>
  <si>
    <t>General Manual/State Supplements</t>
  </si>
  <si>
    <t>Performance Results System (PRS)</t>
  </si>
  <si>
    <t>Plan of Operations/Workload Analysis</t>
  </si>
  <si>
    <t>Personnel and Administration</t>
  </si>
  <si>
    <t>Employee Development Plan/IDP</t>
  </si>
  <si>
    <t>Employee Responsibilities/Relations</t>
  </si>
  <si>
    <t>EO and Civil Rights</t>
  </si>
  <si>
    <t>Ethics</t>
  </si>
  <si>
    <t>FOIA</t>
  </si>
  <si>
    <t>Performance Appraisals</t>
  </si>
  <si>
    <t>Position Descriptions</t>
  </si>
  <si>
    <t>Timekeeping</t>
  </si>
  <si>
    <t>Training (OJT/NEDC)</t>
  </si>
  <si>
    <t>Travel Vouchers</t>
  </si>
  <si>
    <t>Performance Element</t>
  </si>
  <si>
    <t>Proficiency Level</t>
  </si>
  <si>
    <t>Present Level</t>
  </si>
  <si>
    <t>Priority</t>
  </si>
  <si>
    <t>Date Completed</t>
  </si>
  <si>
    <t>Supervisor</t>
  </si>
  <si>
    <t>Comments</t>
  </si>
  <si>
    <t>Training</t>
  </si>
  <si>
    <t>Level</t>
  </si>
  <si>
    <t>Orientation for New Employees</t>
  </si>
  <si>
    <t>On the job</t>
  </si>
  <si>
    <t>Reference</t>
  </si>
  <si>
    <t>Author</t>
  </si>
  <si>
    <t>General Manual Section</t>
  </si>
  <si>
    <t>Number</t>
  </si>
  <si>
    <t xml:space="preserve">Basic Field Conservation </t>
  </si>
  <si>
    <t>Economics of Conservation Planning</t>
  </si>
  <si>
    <t>Introduction to Conservation Planning on Cropland</t>
  </si>
  <si>
    <t>Introduction to Watershed and Floodplain Modeling</t>
  </si>
  <si>
    <t>Advanced Watershed and Floodplain Modeling</t>
  </si>
  <si>
    <t>Hydrology Tools for Wetland Restoration &amp; Determination</t>
  </si>
  <si>
    <t>Hydric Soils for Wetland Delineation</t>
  </si>
  <si>
    <t>Land Treatment Program</t>
  </si>
  <si>
    <t>300</t>
  </si>
  <si>
    <t>300-19</t>
  </si>
  <si>
    <t>Farmland Protection Program (FFP)</t>
  </si>
  <si>
    <t>300-25</t>
  </si>
  <si>
    <t>300-18</t>
  </si>
  <si>
    <t>Technical Assistance</t>
  </si>
  <si>
    <t>180-12</t>
  </si>
  <si>
    <t>Strategic Planning and Policy Analysis</t>
  </si>
  <si>
    <t>140</t>
  </si>
  <si>
    <t>Plant Materials</t>
  </si>
  <si>
    <t>190-18</t>
  </si>
  <si>
    <t>Programs</t>
  </si>
  <si>
    <t>440</t>
  </si>
  <si>
    <t>Project Development and Maintenance</t>
  </si>
  <si>
    <t>390</t>
  </si>
  <si>
    <t>Wetlands</t>
  </si>
  <si>
    <t>190-13-14</t>
  </si>
  <si>
    <t>Ecological Sciences</t>
  </si>
  <si>
    <t>190</t>
  </si>
  <si>
    <t>300-21</t>
  </si>
  <si>
    <t>USDA Graduate School</t>
  </si>
  <si>
    <t>FERS/CSRS Handbooks</t>
  </si>
  <si>
    <t>Office of Workers Compensation Program Book</t>
  </si>
  <si>
    <t>Effective Instruction</t>
  </si>
  <si>
    <t>Delivering Powerful Presentations</t>
  </si>
  <si>
    <t>The Effective Facilitator</t>
  </si>
  <si>
    <t>Records Guide</t>
  </si>
  <si>
    <t>120-21</t>
  </si>
  <si>
    <t>Security Literacy and Basics</t>
  </si>
  <si>
    <t>Microsoft Word</t>
  </si>
  <si>
    <t>Communications</t>
  </si>
  <si>
    <t>120-14</t>
  </si>
  <si>
    <t>Telecommunications</t>
  </si>
  <si>
    <t>270-16</t>
  </si>
  <si>
    <t>Equipment Technology and Office Automation</t>
  </si>
  <si>
    <t>270-15</t>
  </si>
  <si>
    <t>Working Agreements</t>
  </si>
  <si>
    <t>120-13</t>
  </si>
  <si>
    <t>FSA Assisted Activities</t>
  </si>
  <si>
    <t>300-11</t>
  </si>
  <si>
    <t>Districts</t>
  </si>
  <si>
    <t>180-11</t>
  </si>
  <si>
    <t>Units of Government</t>
  </si>
  <si>
    <t>180-12-14</t>
  </si>
  <si>
    <t>State and Local Law</t>
  </si>
  <si>
    <t>320-14</t>
  </si>
  <si>
    <t>Land Use</t>
  </si>
  <si>
    <t>310</t>
  </si>
  <si>
    <t>Rural Development</t>
  </si>
  <si>
    <t>410</t>
  </si>
  <si>
    <t>General Manual</t>
  </si>
  <si>
    <t>NRCS</t>
  </si>
  <si>
    <t>Field, State and National Performance Business Definitions</t>
  </si>
  <si>
    <t>PRS Getting Started Manual</t>
  </si>
  <si>
    <t>Reports Management</t>
  </si>
  <si>
    <t>120-22</t>
  </si>
  <si>
    <t>Forms Management</t>
  </si>
  <si>
    <t>120-17</t>
  </si>
  <si>
    <t>Personal Property</t>
  </si>
  <si>
    <t>120-19</t>
  </si>
  <si>
    <t>Safety and Health</t>
  </si>
  <si>
    <t>360-17</t>
  </si>
  <si>
    <t>Time and Progress Analysis</t>
  </si>
  <si>
    <t>330-22</t>
  </si>
  <si>
    <t>Progress Reports</t>
  </si>
  <si>
    <t>330-19</t>
  </si>
  <si>
    <t>Management Analyses</t>
  </si>
  <si>
    <t>330-14</t>
  </si>
  <si>
    <t>Business Plan (Plans of Operations)</t>
  </si>
  <si>
    <t>330-16</t>
  </si>
  <si>
    <t>Civil Rights:  Handling Diversity in the Workplace</t>
  </si>
  <si>
    <t>Civil Rights:  Stopping Sexual Harassment Before It Starts</t>
  </si>
  <si>
    <t>Ethics Training</t>
  </si>
  <si>
    <t>Employee Development</t>
  </si>
  <si>
    <t>360-18</t>
  </si>
  <si>
    <t>360-13-15</t>
  </si>
  <si>
    <t>Attendance and Leave</t>
  </si>
  <si>
    <t>360-14</t>
  </si>
  <si>
    <t>Equal Opportunity</t>
  </si>
  <si>
    <t>230</t>
  </si>
  <si>
    <t>230-12</t>
  </si>
  <si>
    <t>120-21-11</t>
  </si>
  <si>
    <t>250-13-15</t>
  </si>
  <si>
    <t>250-13-18</t>
  </si>
  <si>
    <t>NRCS Training</t>
  </si>
  <si>
    <t>360-18-11</t>
  </si>
  <si>
    <t>250-13-19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</si>
</sst>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>
      <selection activeCell="D75" sqref="D75"/>
    </sheetView>
  </sheetViews>
  <sheetFormatPr defaultColWidth="9.140625" defaultRowHeight="12.75"/>
  <cols>
    <col min="1" max="1" width="48.28125" style="16" customWidth="1"/>
    <col min="2" max="2" width="10.00390625" style="17" customWidth="1"/>
    <col min="3" max="4" width="7.421875" style="17" customWidth="1"/>
    <col min="5" max="5" width="10.00390625" style="17" customWidth="1"/>
    <col min="6" max="6" width="9.57421875" style="17" customWidth="1"/>
    <col min="7" max="7" width="44.28125" style="17" customWidth="1"/>
  </cols>
  <sheetData>
    <row r="1" spans="1:7" s="3" customFormat="1" ht="12.75">
      <c r="A1" s="2" t="s">
        <v>0</v>
      </c>
      <c r="B1" s="2"/>
      <c r="C1" s="2"/>
      <c r="D1" s="2"/>
      <c r="E1" s="2"/>
      <c r="F1" s="2"/>
      <c r="G1" s="2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20" t="s">
        <v>82</v>
      </c>
      <c r="B3" s="22" t="s">
        <v>83</v>
      </c>
      <c r="C3" s="22" t="s">
        <v>84</v>
      </c>
      <c r="D3" s="20" t="s">
        <v>85</v>
      </c>
      <c r="E3" s="18" t="s">
        <v>86</v>
      </c>
      <c r="F3" s="18" t="s">
        <v>87</v>
      </c>
      <c r="G3" s="18" t="s">
        <v>88</v>
      </c>
    </row>
    <row r="4" spans="1:10" s="3" customFormat="1" ht="12.75" customHeight="1">
      <c r="A4" s="21"/>
      <c r="B4" s="23"/>
      <c r="C4" s="24"/>
      <c r="D4" s="21"/>
      <c r="E4" s="19"/>
      <c r="F4" s="19"/>
      <c r="G4" s="19"/>
      <c r="H4" s="15"/>
      <c r="I4" s="15"/>
      <c r="J4" s="14"/>
    </row>
    <row r="5" spans="1:7" ht="18" customHeight="1">
      <c r="A5" s="5" t="s">
        <v>1</v>
      </c>
      <c r="B5" s="10"/>
      <c r="C5" s="6"/>
      <c r="D5" s="8">
        <v>1</v>
      </c>
      <c r="E5" s="6"/>
      <c r="F5" s="6"/>
      <c r="G5" s="12"/>
    </row>
    <row r="6" spans="1:7" ht="15" customHeight="1">
      <c r="A6" s="4" t="s">
        <v>2</v>
      </c>
      <c r="B6" s="11">
        <v>5</v>
      </c>
      <c r="C6" s="7"/>
      <c r="D6" s="4">
        <f>IF(B6-C6&gt;=3,D5*1,IF(B6-C6=1,D5*3,IF(B6-C6=2,D5*2,IF(B6-C6=4,D5*1,IF(B6-C6=0,0,0)))))</f>
        <v>1</v>
      </c>
      <c r="E6" s="1"/>
      <c r="F6" s="9"/>
      <c r="G6" s="9"/>
    </row>
    <row r="7" spans="1:7" ht="15" customHeight="1">
      <c r="A7" s="4" t="s">
        <v>3</v>
      </c>
      <c r="B7" s="11">
        <v>3</v>
      </c>
      <c r="C7" s="7"/>
      <c r="D7" s="4">
        <f>IF(B7-C7&gt;=3,D5*1,IF(B7-C7=1,D5*3,IF(B7-C7=2,D5*2,IF(B7-C7=4,D5*1,IF(B7-C7=0,0,0)))))</f>
        <v>1</v>
      </c>
      <c r="E7" s="1"/>
      <c r="F7" s="9"/>
      <c r="G7" s="9"/>
    </row>
    <row r="8" spans="1:7" ht="15" customHeight="1">
      <c r="A8" s="4" t="s">
        <v>4</v>
      </c>
      <c r="B8" s="11">
        <v>2</v>
      </c>
      <c r="C8" s="7"/>
      <c r="D8" s="4">
        <f>IF(B8-C8&gt;=3,D5*1,IF(B8-C8=1,D5*3,IF(B8-C8=2,D5*2,IF(B8-C8=4,D5*1,IF(B8-C8=0,0,0)))))</f>
        <v>2</v>
      </c>
      <c r="E8" s="1"/>
      <c r="F8" s="9"/>
      <c r="G8" s="9"/>
    </row>
    <row r="9" spans="1:7" ht="18" customHeight="1">
      <c r="A9" s="5" t="s">
        <v>5</v>
      </c>
      <c r="B9" s="10"/>
      <c r="C9" s="6"/>
      <c r="D9" s="8">
        <v>5</v>
      </c>
      <c r="E9" s="6"/>
      <c r="F9" s="6"/>
      <c r="G9" s="12"/>
    </row>
    <row r="10" spans="1:7" ht="15" customHeight="1">
      <c r="A10" s="4" t="s">
        <v>6</v>
      </c>
      <c r="B10" s="11">
        <v>1</v>
      </c>
      <c r="C10" s="7"/>
      <c r="D10" s="4">
        <f>IF(B10-C10&gt;=3,D9*1,IF(B10-C10=1,D9*3,IF(B10-C10=2,D9*2,IF(B10-C10=4,D9*1,IF(B10-C10=0,0,0)))))</f>
        <v>15</v>
      </c>
      <c r="E10" s="1"/>
      <c r="F10" s="9"/>
      <c r="G10" s="9"/>
    </row>
    <row r="11" spans="1:7" ht="15" customHeight="1">
      <c r="A11" s="4" t="s">
        <v>7</v>
      </c>
      <c r="B11" s="11">
        <v>1</v>
      </c>
      <c r="C11" s="7"/>
      <c r="D11" s="4">
        <f>IF(B11-C11&gt;=3,D9*1,IF(B11-C11=1,D9*3,IF(B11-C11=2,D9*2,IF(B11-C11=4,D9*1,IF(B11-C11=0,0,0)))))</f>
        <v>15</v>
      </c>
      <c r="E11" s="1"/>
      <c r="F11" s="9"/>
      <c r="G11" s="9"/>
    </row>
    <row r="12" spans="1:7" ht="15" customHeight="1">
      <c r="A12" s="4" t="s">
        <v>8</v>
      </c>
      <c r="B12" s="11">
        <v>1</v>
      </c>
      <c r="C12" s="7"/>
      <c r="D12" s="4">
        <f>IF(B12-C12&gt;=3,D9*1,IF(B12-C12=1,D9*3,IF(B12-C12=2,D9*2,IF(B12-C12=4,D9*1,IF(B12-C12=0,0,0)))))</f>
        <v>15</v>
      </c>
      <c r="E12" s="1"/>
      <c r="F12" s="9"/>
      <c r="G12" s="9"/>
    </row>
    <row r="13" spans="1:7" ht="15" customHeight="1">
      <c r="A13" s="4" t="s">
        <v>9</v>
      </c>
      <c r="B13" s="11">
        <v>1</v>
      </c>
      <c r="C13" s="7"/>
      <c r="D13" s="4">
        <f>IF(B13-C13&gt;=3,D9*1,IF(B13-C13=1,D9*3,IF(B13-C13=2,D9*2,IF(B13-C13=4,D9*1,IF(B13-C13=0,0,0)))))</f>
        <v>15</v>
      </c>
      <c r="E13" s="1"/>
      <c r="F13" s="9"/>
      <c r="G13" s="9"/>
    </row>
    <row r="14" spans="1:7" ht="15" customHeight="1">
      <c r="A14" s="4" t="s">
        <v>10</v>
      </c>
      <c r="B14" s="11">
        <v>1</v>
      </c>
      <c r="C14" s="7"/>
      <c r="D14" s="4">
        <f>IF(B14-C14&gt;=3,D9*1,IF(B14-C14=1,D9*3,IF(B14-C14=2,D9*2,IF(B14-C14=4,D9*1,IF(B14-C14=0,0,0)))))</f>
        <v>15</v>
      </c>
      <c r="E14" s="1"/>
      <c r="F14" s="9"/>
      <c r="G14" s="9"/>
    </row>
    <row r="15" spans="1:7" ht="15" customHeight="1">
      <c r="A15" s="4" t="s">
        <v>11</v>
      </c>
      <c r="B15" s="11">
        <v>1</v>
      </c>
      <c r="C15" s="7"/>
      <c r="D15" s="4">
        <f>IF(B15-C15&gt;=3,D9*1,IF(B15-C15=1,D9*3,IF(B15-C15=2,D9*2,IF(B15-C15=4,D9*1,IF(B15-C15=0,0,0)))))</f>
        <v>15</v>
      </c>
      <c r="E15" s="1"/>
      <c r="F15" s="9"/>
      <c r="G15" s="9"/>
    </row>
    <row r="16" spans="1:7" ht="15" customHeight="1">
      <c r="A16" s="4" t="s">
        <v>12</v>
      </c>
      <c r="B16" s="11">
        <v>1</v>
      </c>
      <c r="C16" s="7"/>
      <c r="D16" s="4">
        <f>IF(B16-C16&gt;=3,D9*1,IF(B16-C16=1,D9*3,IF(B16-C16=2,D9*2,IF(B16-C16=4,D9*1,IF(B16-C16=0,0,0)))))</f>
        <v>15</v>
      </c>
      <c r="E16" s="1"/>
      <c r="F16" s="9"/>
      <c r="G16" s="9"/>
    </row>
    <row r="17" spans="1:7" ht="15" customHeight="1">
      <c r="A17" s="4" t="s">
        <v>13</v>
      </c>
      <c r="B17" s="11">
        <v>1</v>
      </c>
      <c r="C17" s="7"/>
      <c r="D17" s="4">
        <f>IF(B17-C17&gt;=3,D9*1,IF(B17-C17=1,D9*3,IF(B17-C17=2,D9*2,IF(B17-C17=4,D9*1,IF(B17-C17=0,0,0)))))</f>
        <v>15</v>
      </c>
      <c r="E17" s="1"/>
      <c r="F17" s="9"/>
      <c r="G17" s="9"/>
    </row>
    <row r="18" spans="1:7" ht="15" customHeight="1">
      <c r="A18" s="4" t="s">
        <v>14</v>
      </c>
      <c r="B18" s="11">
        <v>1</v>
      </c>
      <c r="C18" s="7"/>
      <c r="D18" s="4">
        <f>IF(B18-C18&gt;=3,D9*1,IF(B18-C18=1,D9*3,IF(B18-C18=2,D9*2,IF(B18-C18=4,D9*1,IF(B18-C18=0,0,0)))))</f>
        <v>15</v>
      </c>
      <c r="E18" s="1"/>
      <c r="F18" s="9"/>
      <c r="G18" s="9"/>
    </row>
    <row r="19" spans="1:7" ht="15" customHeight="1">
      <c r="A19" s="4" t="s">
        <v>15</v>
      </c>
      <c r="B19" s="11">
        <v>1</v>
      </c>
      <c r="C19" s="7"/>
      <c r="D19" s="4">
        <f>IF(B19-C19&gt;=3,D9*1,IF(B19-C19=1,D9*3,IF(B19-C19=2,D9*2,IF(B19-C19=4,D9*1,IF(B19-C19=0,0,0)))))</f>
        <v>15</v>
      </c>
      <c r="E19" s="1"/>
      <c r="F19" s="9"/>
      <c r="G19" s="9"/>
    </row>
    <row r="20" spans="1:7" ht="15" customHeight="1">
      <c r="A20" s="4" t="s">
        <v>16</v>
      </c>
      <c r="B20" s="11">
        <v>1</v>
      </c>
      <c r="C20" s="7"/>
      <c r="D20" s="4">
        <f>IF(B20-C20&gt;=3,D9*1,IF(B20-C20=1,D9*3,IF(B20-C20=2,D9*2,IF(B20-C20=4,D9*1,IF(B20-C20=0,0,0)))))</f>
        <v>15</v>
      </c>
      <c r="E20" s="1"/>
      <c r="F20" s="9"/>
      <c r="G20" s="9"/>
    </row>
    <row r="21" spans="1:7" ht="15" customHeight="1">
      <c r="A21" s="4" t="s">
        <v>17</v>
      </c>
      <c r="B21" s="11">
        <v>1</v>
      </c>
      <c r="C21" s="7"/>
      <c r="D21" s="4">
        <f>IF(B21-C21&gt;=3,D9*1,IF(B21-C21=1,D9*3,IF(B21-C21=2,D9*2,IF(B21-C21=4,D9*1,IF(B21-C21=0,0,0)))))</f>
        <v>15</v>
      </c>
      <c r="E21" s="1"/>
      <c r="F21" s="9"/>
      <c r="G21" s="9"/>
    </row>
    <row r="22" spans="1:7" ht="15" customHeight="1">
      <c r="A22" s="4" t="s">
        <v>18</v>
      </c>
      <c r="B22" s="11">
        <v>1</v>
      </c>
      <c r="C22" s="7"/>
      <c r="D22" s="4">
        <f>IF(B22-C22&gt;=3,D9*1,IF(B22-C22=1,D9*3,IF(B22-C22=2,D9*2,IF(B22-C22=4,D9*1,IF(B22-C22=0,0,0)))))</f>
        <v>15</v>
      </c>
      <c r="E22" s="1"/>
      <c r="F22" s="9"/>
      <c r="G22" s="9"/>
    </row>
    <row r="23" spans="1:7" ht="15" customHeight="1">
      <c r="A23" s="4" t="s">
        <v>19</v>
      </c>
      <c r="B23" s="11">
        <v>1</v>
      </c>
      <c r="C23" s="7"/>
      <c r="D23" s="4">
        <f>IF(B23-C23&gt;=3,D9*1,IF(B23-C23=1,D9*3,IF(B23-C23=2,D9*2,IF(B23-C23=4,D9*1,IF(B23-C23=0,0,0)))))</f>
        <v>15</v>
      </c>
      <c r="E23" s="1"/>
      <c r="F23" s="9"/>
      <c r="G23" s="9"/>
    </row>
    <row r="24" spans="1:7" ht="15" customHeight="1">
      <c r="A24" s="4" t="s">
        <v>20</v>
      </c>
      <c r="B24" s="11">
        <v>1</v>
      </c>
      <c r="C24" s="7"/>
      <c r="D24" s="4">
        <f>IF(B24-C24&gt;=3,D9*1,IF(B24-C24=1,D9*3,IF(B24-C24=2,D9*2,IF(B24-C24=4,D9*1,IF(B24-C24=0,0,0)))))</f>
        <v>15</v>
      </c>
      <c r="E24" s="1"/>
      <c r="F24" s="9"/>
      <c r="G24" s="9"/>
    </row>
    <row r="25" spans="1:7" ht="15" customHeight="1">
      <c r="A25" s="4" t="s">
        <v>21</v>
      </c>
      <c r="B25" s="11">
        <v>1</v>
      </c>
      <c r="C25" s="7"/>
      <c r="D25" s="4">
        <f>IF(B25-C25&gt;=3,D9*1,IF(B25-C25=1,D9*3,IF(B25-C25=2,D9*2,IF(B25-C25=4,D9*1,IF(B25-C25=0,0,0)))))</f>
        <v>15</v>
      </c>
      <c r="E25" s="1"/>
      <c r="F25" s="9"/>
      <c r="G25" s="9"/>
    </row>
    <row r="26" spans="1:7" ht="15" customHeight="1">
      <c r="A26" s="4" t="s">
        <v>22</v>
      </c>
      <c r="B26" s="11">
        <v>1</v>
      </c>
      <c r="C26" s="7"/>
      <c r="D26" s="4">
        <f>IF(B26-C26&gt;=3,D9*1,IF(B26-C26=1,D9*3,IF(B26-C26=2,D9*2,IF(B26-C26=4,D9*1,IF(B26-C26=0,0,0)))))</f>
        <v>15</v>
      </c>
      <c r="E26" s="1"/>
      <c r="F26" s="9"/>
      <c r="G26" s="9"/>
    </row>
    <row r="27" spans="1:7" ht="15" customHeight="1">
      <c r="A27" s="4" t="s">
        <v>23</v>
      </c>
      <c r="B27" s="11">
        <v>1</v>
      </c>
      <c r="C27" s="7"/>
      <c r="D27" s="4">
        <f>IF(B27-C27&gt;=3,D9*1,IF(B27-C27=1,D9*3,IF(B27-C27=2,D9*2,IF(B27-C27=4,D9*1,IF(B27-C27=0,0,0)))))</f>
        <v>15</v>
      </c>
      <c r="E27" s="1"/>
      <c r="F27" s="9"/>
      <c r="G27" s="9"/>
    </row>
    <row r="28" spans="1:7" ht="15" customHeight="1">
      <c r="A28" s="4" t="s">
        <v>24</v>
      </c>
      <c r="B28" s="11">
        <v>1</v>
      </c>
      <c r="C28" s="7"/>
      <c r="D28" s="4">
        <f>IF(B28-C28&gt;=3,D9*1,IF(B28-C28=1,D9*3,IF(B28-C28=2,D9*2,IF(B28-C28=4,D9*1,IF(B28-C28=0,0,0)))))</f>
        <v>15</v>
      </c>
      <c r="E28" s="1"/>
      <c r="F28" s="9"/>
      <c r="G28" s="9"/>
    </row>
    <row r="29" spans="1:7" ht="15" customHeight="1">
      <c r="A29" s="4" t="s">
        <v>25</v>
      </c>
      <c r="B29" s="11">
        <v>1</v>
      </c>
      <c r="C29" s="7"/>
      <c r="D29" s="4">
        <f>IF(B29-C29&gt;=3,D9*1,IF(B29-C29=1,D9*3,IF(B29-C29=2,D9*2,IF(B29-C29=4,D9*1,IF(B29-C29=0,0,0)))))</f>
        <v>15</v>
      </c>
      <c r="E29" s="1"/>
      <c r="F29" s="9"/>
      <c r="G29" s="9"/>
    </row>
    <row r="30" spans="1:7" ht="15" customHeight="1">
      <c r="A30" s="4" t="s">
        <v>26</v>
      </c>
      <c r="B30" s="11">
        <v>1</v>
      </c>
      <c r="C30" s="7"/>
      <c r="D30" s="4">
        <f>IF(B30-C30&gt;=3,D9*1,IF(B30-C30=1,D9*3,IF(B30-C30=2,D9*2,IF(B30-C30=4,D9*1,IF(B30-C30=0,0,0)))))</f>
        <v>15</v>
      </c>
      <c r="E30" s="1"/>
      <c r="F30" s="9"/>
      <c r="G30" s="9"/>
    </row>
    <row r="31" spans="1:7" ht="18" customHeight="1">
      <c r="A31" s="5" t="s">
        <v>27</v>
      </c>
      <c r="B31" s="10"/>
      <c r="C31" s="6"/>
      <c r="D31" s="8">
        <v>1</v>
      </c>
      <c r="E31" s="6"/>
      <c r="F31" s="6"/>
      <c r="G31" s="12"/>
    </row>
    <row r="32" spans="1:7" ht="15" customHeight="1">
      <c r="A32" s="4" t="s">
        <v>28</v>
      </c>
      <c r="B32" s="11">
        <v>3</v>
      </c>
      <c r="C32" s="7"/>
      <c r="D32" s="4">
        <f>IF(B32-C32&gt;=3,D31*1,IF(B32-C32=1,D31*3,IF(B32-C32=2,D31*2,IF(B32-C32=4,D31*1,IF(B32-C32=0,0,0)))))</f>
        <v>1</v>
      </c>
      <c r="E32" s="1"/>
      <c r="F32" s="9"/>
      <c r="G32" s="9"/>
    </row>
    <row r="33" spans="1:7" ht="15" customHeight="1">
      <c r="A33" s="4" t="s">
        <v>29</v>
      </c>
      <c r="B33" s="11">
        <v>1</v>
      </c>
      <c r="C33" s="7"/>
      <c r="D33" s="4">
        <f>IF(B33-C33&gt;=3,D31*1,IF(B33-C33=1,D31*3,IF(B33-C33=2,D31*2,IF(B33-C33=4,D31*1,IF(B33-C33=0,0,0)))))</f>
        <v>3</v>
      </c>
      <c r="E33" s="1"/>
      <c r="F33" s="9"/>
      <c r="G33" s="9"/>
    </row>
    <row r="34" spans="1:7" ht="15" customHeight="1">
      <c r="A34" s="4" t="s">
        <v>30</v>
      </c>
      <c r="B34" s="11">
        <v>3</v>
      </c>
      <c r="C34" s="7"/>
      <c r="D34" s="4">
        <f>IF(B34-C34&gt;=3,D31*1,IF(B34-C34=1,D31*3,IF(B34-C34=2,D31*2,IF(B34-C34=4,D31*1,IF(B34-C34=0,0,0)))))</f>
        <v>1</v>
      </c>
      <c r="E34" s="1"/>
      <c r="F34" s="9"/>
      <c r="G34" s="9"/>
    </row>
    <row r="35" spans="1:7" ht="15" customHeight="1">
      <c r="A35" s="4" t="s">
        <v>31</v>
      </c>
      <c r="B35" s="11">
        <v>4</v>
      </c>
      <c r="C35" s="7"/>
      <c r="D35" s="4">
        <f>IF(B35-C35&gt;=3,D31*1,IF(B35-C35=1,D31*3,IF(B35-C35=2,D31*2,IF(B35-C35=4,D31*1,IF(B35-C35=0,0,0)))))</f>
        <v>1</v>
      </c>
      <c r="E35" s="1"/>
      <c r="F35" s="9"/>
      <c r="G35" s="9"/>
    </row>
    <row r="36" spans="1:7" ht="15" customHeight="1">
      <c r="A36" s="4" t="s">
        <v>32</v>
      </c>
      <c r="B36" s="11">
        <v>2</v>
      </c>
      <c r="C36" s="7"/>
      <c r="D36" s="4">
        <f>IF(B36-C36&gt;=3,D31*1,IF(B36-C36=1,D31*3,IF(B36-C36=2,D31*2,IF(B36-C36=4,D31*1,IF(B36-C36=0,0,0)))))</f>
        <v>2</v>
      </c>
      <c r="E36" s="1"/>
      <c r="F36" s="9"/>
      <c r="G36" s="9"/>
    </row>
    <row r="37" spans="1:7" ht="18" customHeight="1">
      <c r="A37" s="5" t="s">
        <v>33</v>
      </c>
      <c r="B37" s="10"/>
      <c r="C37" s="6"/>
      <c r="D37" s="8">
        <v>1</v>
      </c>
      <c r="E37" s="6"/>
      <c r="F37" s="6"/>
      <c r="G37" s="12"/>
    </row>
    <row r="38" spans="1:7" ht="15" customHeight="1">
      <c r="A38" s="4" t="s">
        <v>34</v>
      </c>
      <c r="B38" s="11">
        <v>4</v>
      </c>
      <c r="C38" s="7"/>
      <c r="D38" s="4">
        <f>IF(B38-C38&gt;=3,D37*1,IF(B38-C38=1,D37*3,IF(B38-C38=2,D37*2,IF(B38-C38=4,D37*1,IF(B38-C38=0,0,0)))))</f>
        <v>1</v>
      </c>
      <c r="E38" s="1"/>
      <c r="F38" s="9"/>
      <c r="G38" s="9"/>
    </row>
    <row r="39" spans="1:7" ht="15" customHeight="1">
      <c r="A39" s="4" t="s">
        <v>35</v>
      </c>
      <c r="B39" s="11">
        <v>3</v>
      </c>
      <c r="C39" s="7"/>
      <c r="D39" s="4">
        <f>IF(B39-C39&gt;=3,D37*1,IF(B39-C39=1,D37*3,IF(B39-C39=2,D37*2,IF(B39-C39=4,D37*1,IF(B39-C39=0,0,0)))))</f>
        <v>1</v>
      </c>
      <c r="E39" s="1"/>
      <c r="F39" s="9"/>
      <c r="G39" s="9"/>
    </row>
    <row r="40" spans="1:7" ht="15" customHeight="1">
      <c r="A40" s="4" t="s">
        <v>36</v>
      </c>
      <c r="B40" s="11">
        <v>4</v>
      </c>
      <c r="C40" s="7"/>
      <c r="D40" s="4">
        <f>IF(B40-C40&gt;=3,D37*1,IF(B40-C40=1,D37*3,IF(B40-C40=2,D37*2,IF(B40-C40=4,D37*1,IF(B40-C40=0,0,0)))))</f>
        <v>1</v>
      </c>
      <c r="E40" s="1"/>
      <c r="F40" s="9"/>
      <c r="G40" s="9"/>
    </row>
    <row r="41" spans="1:7" ht="15" customHeight="1">
      <c r="A41" s="4" t="s">
        <v>37</v>
      </c>
      <c r="B41" s="11">
        <v>4</v>
      </c>
      <c r="C41" s="7"/>
      <c r="D41" s="4">
        <f>IF(B41-C41&gt;=3,D37*1,IF(B41-C41=1,D37*3,IF(B41-C41=2,D37*2,IF(B41-C41=4,D37*1,IF(B41-C41=0,0,0)))))</f>
        <v>1</v>
      </c>
      <c r="E41" s="1"/>
      <c r="F41" s="9"/>
      <c r="G41" s="9"/>
    </row>
    <row r="42" spans="1:7" ht="15" customHeight="1">
      <c r="A42" s="4" t="s">
        <v>38</v>
      </c>
      <c r="B42" s="11">
        <v>2</v>
      </c>
      <c r="C42" s="7"/>
      <c r="D42" s="4">
        <f>IF(B42-C42&gt;=3,D37*1,IF(B42-C42=1,D37*3,IF(B42-C42=2,D37*2,IF(B42-C42=4,D37*1,IF(B42-C42=0,0,0)))))</f>
        <v>2</v>
      </c>
      <c r="E42" s="1"/>
      <c r="F42" s="9"/>
      <c r="G42" s="9"/>
    </row>
    <row r="43" spans="1:7" ht="18" customHeight="1">
      <c r="A43" s="5" t="s">
        <v>39</v>
      </c>
      <c r="B43" s="10"/>
      <c r="C43" s="6"/>
      <c r="D43" s="8">
        <v>3</v>
      </c>
      <c r="E43" s="6"/>
      <c r="F43" s="6"/>
      <c r="G43" s="12"/>
    </row>
    <row r="44" spans="1:7" ht="15" customHeight="1">
      <c r="A44" s="4" t="s">
        <v>40</v>
      </c>
      <c r="B44" s="11">
        <v>4</v>
      </c>
      <c r="C44" s="7"/>
      <c r="D44" s="4">
        <f>IF(B44-C44&gt;=3,D43*1,IF(B44-C44=1,D43*3,IF(B44-C44=2,D43*2,IF(B44-C44=4,D43*1,IF(B44-C44=0,0,0)))))</f>
        <v>3</v>
      </c>
      <c r="E44" s="1"/>
      <c r="F44" s="9"/>
      <c r="G44" s="9"/>
    </row>
    <row r="45" spans="1:7" ht="15" customHeight="1">
      <c r="A45" s="4" t="s">
        <v>41</v>
      </c>
      <c r="B45" s="11">
        <v>4</v>
      </c>
      <c r="C45" s="7"/>
      <c r="D45" s="4">
        <f>IF(B45-C45&gt;=3,D43*1,IF(B45-C45=1,D43*3,IF(B45-C45=2,D43*2,IF(B45-C45=4,D43*1,IF(B45-C45=0,0,0)))))</f>
        <v>3</v>
      </c>
      <c r="E45" s="1"/>
      <c r="F45" s="9"/>
      <c r="G45" s="9"/>
    </row>
    <row r="46" spans="1:7" ht="15" customHeight="1">
      <c r="A46" s="4" t="s">
        <v>42</v>
      </c>
      <c r="B46" s="11">
        <v>2</v>
      </c>
      <c r="C46" s="7"/>
      <c r="D46" s="4">
        <f>IF(B46-C46&gt;=3,D43*1,IF(B46-C46=1,D43*3,IF(B46-C46=2,D43*2,IF(B46-C46=4,D43*1,IF(B46-C46=0,0,0)))))</f>
        <v>6</v>
      </c>
      <c r="E46" s="1"/>
      <c r="F46" s="9"/>
      <c r="G46" s="9"/>
    </row>
    <row r="47" spans="1:7" ht="15" customHeight="1">
      <c r="A47" s="4" t="s">
        <v>43</v>
      </c>
      <c r="B47" s="11">
        <v>4</v>
      </c>
      <c r="C47" s="7"/>
      <c r="D47" s="4">
        <f>IF(B47-C47&gt;=3,D43*1,IF(B47-C47=1,D43*3,IF(B47-C47=2,D43*2,IF(B47-C47=4,D43*1,IF(B47-C47=0,0,0)))))</f>
        <v>3</v>
      </c>
      <c r="E47" s="1"/>
      <c r="F47" s="9"/>
      <c r="G47" s="9"/>
    </row>
    <row r="48" spans="1:7" ht="18" customHeight="1">
      <c r="A48" s="5" t="s">
        <v>44</v>
      </c>
      <c r="B48" s="10"/>
      <c r="C48" s="6"/>
      <c r="D48" s="8">
        <v>4</v>
      </c>
      <c r="E48" s="6"/>
      <c r="F48" s="6"/>
      <c r="G48" s="12"/>
    </row>
    <row r="49" spans="1:7" ht="15" customHeight="1">
      <c r="A49" s="4" t="s">
        <v>45</v>
      </c>
      <c r="B49" s="11">
        <v>1</v>
      </c>
      <c r="C49" s="7"/>
      <c r="D49" s="4">
        <f>IF(B49-C49&gt;=3,D48*1,IF(B49-C49=1,D48*3,IF(B49-C49=2,D48*2,IF(B49-C49=4,D48*1,IF(B49-C49=0,0,0)))))</f>
        <v>12</v>
      </c>
      <c r="E49" s="1"/>
      <c r="F49" s="9"/>
      <c r="G49" s="9"/>
    </row>
    <row r="50" spans="1:7" ht="15" customHeight="1">
      <c r="A50" s="4" t="s">
        <v>46</v>
      </c>
      <c r="B50" s="11">
        <v>1</v>
      </c>
      <c r="C50" s="7"/>
      <c r="D50" s="4">
        <f>IF(B50-C50&gt;=3,D48*1,IF(B50-C50=1,D48*3,IF(B50-C50=2,D48*2,IF(B50-C50=4,D48*1,IF(B50-C50=0,0,0)))))</f>
        <v>12</v>
      </c>
      <c r="E50" s="1"/>
      <c r="F50" s="9"/>
      <c r="G50" s="9"/>
    </row>
    <row r="51" spans="1:7" ht="15" customHeight="1">
      <c r="A51" s="4" t="s">
        <v>47</v>
      </c>
      <c r="B51" s="11">
        <v>1</v>
      </c>
      <c r="C51" s="7"/>
      <c r="D51" s="4">
        <f>IF(B51-C51&gt;=3,D48*1,IF(B51-C51=1,D48*3,IF(B51-C51=2,D48*2,IF(B51-C51=4,D48*1,IF(B51-C51=0,0,0)))))</f>
        <v>12</v>
      </c>
      <c r="E51" s="1"/>
      <c r="F51" s="9"/>
      <c r="G51" s="9"/>
    </row>
    <row r="52" spans="1:7" ht="15" customHeight="1">
      <c r="A52" s="4" t="s">
        <v>48</v>
      </c>
      <c r="B52" s="11">
        <v>1</v>
      </c>
      <c r="C52" s="7"/>
      <c r="D52" s="4">
        <f>IF(B52-C52&gt;=3,D48*1,IF(B52-C52=1,D48*3,IF(B52-C52=2,D48*2,IF(B52-C52=4,D48*1,IF(B52-C52=0,0,0)))))</f>
        <v>12</v>
      </c>
      <c r="E52" s="1"/>
      <c r="F52" s="9"/>
      <c r="G52" s="9"/>
    </row>
    <row r="53" spans="1:7" ht="15" customHeight="1">
      <c r="A53" s="4" t="s">
        <v>49</v>
      </c>
      <c r="B53" s="11">
        <v>1</v>
      </c>
      <c r="C53" s="7"/>
      <c r="D53" s="4">
        <f>IF(B53-C53&gt;=3,D48*1,IF(B53-C53=1,D48*3,IF(B53-C53=2,D48*2,IF(B53-C53=4,D48*1,IF(B53-C53=0,0,0)))))</f>
        <v>12</v>
      </c>
      <c r="E53" s="1"/>
      <c r="F53" s="9"/>
      <c r="G53" s="9"/>
    </row>
    <row r="54" spans="1:7" ht="15" customHeight="1">
      <c r="A54" s="4" t="s">
        <v>50</v>
      </c>
      <c r="B54" s="11">
        <v>1</v>
      </c>
      <c r="C54" s="7"/>
      <c r="D54" s="4">
        <f>IF(B54-C54&gt;=3,D48*1,IF(B54-C54=1,D48*3,IF(B54-C54=2,D48*2,IF(B54-C54=4,D48*1,IF(B54-C54=0,0,0)))))</f>
        <v>12</v>
      </c>
      <c r="E54" s="1"/>
      <c r="F54" s="9"/>
      <c r="G54" s="9"/>
    </row>
    <row r="55" spans="1:7" ht="15" customHeight="1">
      <c r="A55" s="4" t="s">
        <v>51</v>
      </c>
      <c r="B55" s="11">
        <v>1</v>
      </c>
      <c r="C55" s="7"/>
      <c r="D55" s="4">
        <f>IF(B55-C55&gt;=3,D48*1,IF(B55-C55=1,D48*3,IF(B55-C55=2,D48*2,IF(B55-C55=4,D48*1,IF(B55-C55=0,0,0)))))</f>
        <v>12</v>
      </c>
      <c r="E55" s="1"/>
      <c r="F55" s="9"/>
      <c r="G55" s="9"/>
    </row>
    <row r="56" spans="1:7" ht="15" customHeight="1">
      <c r="A56" s="4" t="s">
        <v>52</v>
      </c>
      <c r="B56" s="11">
        <v>1</v>
      </c>
      <c r="C56" s="7"/>
      <c r="D56" s="4">
        <f>IF(B56-C56&gt;=3,D48*1,IF(B56-C56=1,D48*3,IF(B56-C56=2,D48*2,IF(B56-C56=4,D48*1,IF(B56-C56=0,0,0)))))</f>
        <v>12</v>
      </c>
      <c r="E56" s="1"/>
      <c r="F56" s="9"/>
      <c r="G56" s="9"/>
    </row>
    <row r="57" spans="1:7" ht="15" customHeight="1">
      <c r="A57" s="4" t="s">
        <v>53</v>
      </c>
      <c r="B57" s="11">
        <v>1</v>
      </c>
      <c r="C57" s="7"/>
      <c r="D57" s="4">
        <f>IF(B57-C57&gt;=3,D48*1,IF(B57-C57=1,D48*3,IF(B57-C57=2,D48*2,IF(B57-C57=4,D48*1,IF(B57-C57=0,0,0)))))</f>
        <v>12</v>
      </c>
      <c r="E57" s="1"/>
      <c r="F57" s="9"/>
      <c r="G57" s="9"/>
    </row>
    <row r="58" spans="1:7" ht="15" customHeight="1">
      <c r="A58" s="4" t="s">
        <v>54</v>
      </c>
      <c r="B58" s="11">
        <v>1</v>
      </c>
      <c r="C58" s="7"/>
      <c r="D58" s="4">
        <f>IF(B58-C58&gt;=3,D48*1,IF(B58-C58=1,D48*3,IF(B58-C58=2,D48*2,IF(B58-C58=4,D48*1,IF(B58-C58=0,0,0)))))</f>
        <v>12</v>
      </c>
      <c r="E58" s="1"/>
      <c r="F58" s="9"/>
      <c r="G58" s="9"/>
    </row>
    <row r="59" spans="1:7" ht="15" customHeight="1">
      <c r="A59" s="4" t="s">
        <v>55</v>
      </c>
      <c r="B59" s="11">
        <v>1</v>
      </c>
      <c r="C59" s="7"/>
      <c r="D59" s="4">
        <f>IF(B59-C59&gt;=3,D48*1,IF(B59-C59=1,D48*3,IF(B59-C59=2,D48*2,IF(B59-C59=4,D48*1,IF(B59-C59=0,0,0)))))</f>
        <v>12</v>
      </c>
      <c r="E59" s="1"/>
      <c r="F59" s="9"/>
      <c r="G59" s="9"/>
    </row>
    <row r="60" spans="1:7" ht="15" customHeight="1">
      <c r="A60" s="4" t="s">
        <v>56</v>
      </c>
      <c r="B60" s="11">
        <v>1</v>
      </c>
      <c r="C60" s="7"/>
      <c r="D60" s="4">
        <f>IF(B60-C60&gt;=3,D48*1,IF(B60-C60=1,D48*3,IF(B60-C60=2,D48*2,IF(B60-C60=4,D48*1,IF(B60-C60=0,0,0)))))</f>
        <v>12</v>
      </c>
      <c r="E60" s="1"/>
      <c r="F60" s="9"/>
      <c r="G60" s="9"/>
    </row>
    <row r="61" spans="1:7" ht="15" customHeight="1">
      <c r="A61" s="4" t="s">
        <v>57</v>
      </c>
      <c r="B61" s="11">
        <v>1</v>
      </c>
      <c r="C61" s="7"/>
      <c r="D61" s="4">
        <f>IF(B61-C61&gt;=3,D48*1,IF(B61-C61=1,D48*3,IF(B61-C61=2,D48*2,IF(B61-C61=4,D48*1,IF(B61-C61=0,0,0)))))</f>
        <v>12</v>
      </c>
      <c r="E61" s="1"/>
      <c r="F61" s="9"/>
      <c r="G61" s="9"/>
    </row>
    <row r="62" spans="1:7" ht="15" customHeight="1">
      <c r="A62" s="4" t="s">
        <v>58</v>
      </c>
      <c r="B62" s="11">
        <v>1</v>
      </c>
      <c r="C62" s="7"/>
      <c r="D62" s="4">
        <f>IF(B62-C62&gt;=3,D48*1,IF(B62-C62=1,D48*3,IF(B62-C62=2,D48*2,IF(B62-C62=4,D48*1,IF(B62-C62=0,0,0)))))</f>
        <v>12</v>
      </c>
      <c r="E62" s="1"/>
      <c r="F62" s="9"/>
      <c r="G62" s="9"/>
    </row>
    <row r="63" spans="1:7" ht="18" customHeight="1">
      <c r="A63" s="5" t="s">
        <v>59</v>
      </c>
      <c r="B63" s="10"/>
      <c r="C63" s="6"/>
      <c r="D63" s="8"/>
      <c r="E63" s="6"/>
      <c r="F63" s="6"/>
      <c r="G63" s="12"/>
    </row>
    <row r="64" spans="1:7" ht="15" customHeight="1">
      <c r="A64" s="4" t="s">
        <v>60</v>
      </c>
      <c r="B64" s="11">
        <v>3</v>
      </c>
      <c r="C64" s="7"/>
      <c r="D64" s="4">
        <f>IF(B64-C64&gt;=3,D63*1,IF(B64-C64=1,D63*3,IF(B64-C64=2,D63*2,IF(B64-C64=4,D63*1,IF(B64-C64=0,0,0)))))</f>
        <v>0</v>
      </c>
      <c r="E64" s="1"/>
      <c r="F64" s="9"/>
      <c r="G64" s="9"/>
    </row>
    <row r="65" spans="1:7" ht="15" customHeight="1">
      <c r="A65" s="4" t="s">
        <v>61</v>
      </c>
      <c r="B65" s="11">
        <v>3</v>
      </c>
      <c r="C65" s="7"/>
      <c r="D65" s="4">
        <f>IF(B65-C65&gt;=3,D63*1,IF(B65-C65=1,D63*3,IF(B65-C65=2,D63*2,IF(B65-C65=4,D63*1,IF(B65-C65=0,0,0)))))</f>
        <v>0</v>
      </c>
      <c r="E65" s="1"/>
      <c r="F65" s="9"/>
      <c r="G65" s="9"/>
    </row>
    <row r="66" spans="1:7" ht="15" customHeight="1">
      <c r="A66" s="4" t="s">
        <v>62</v>
      </c>
      <c r="B66" s="11">
        <v>3</v>
      </c>
      <c r="C66" s="7"/>
      <c r="D66" s="4">
        <f>IF(B66-C66&gt;=3,D63*1,IF(B66-C66=1,D63*3,IF(B66-C66=2,D63*2,IF(B66-C66=4,D63*1,IF(B66-C66=0,0,0)))))</f>
        <v>0</v>
      </c>
      <c r="E66" s="1"/>
      <c r="F66" s="9"/>
      <c r="G66" s="9"/>
    </row>
    <row r="67" spans="1:7" ht="15" customHeight="1">
      <c r="A67" s="4" t="s">
        <v>63</v>
      </c>
      <c r="B67" s="11">
        <v>3</v>
      </c>
      <c r="C67" s="7"/>
      <c r="D67" s="4">
        <f>IF(B67-C67&gt;=3,D63*1,IF(B67-C67=1,D63*3,IF(B67-C67=2,D63*2,IF(B67-C67=4,D63*1,IF(B67-C67=0,0,0)))))</f>
        <v>0</v>
      </c>
      <c r="E67" s="1"/>
      <c r="F67" s="9"/>
      <c r="G67" s="9"/>
    </row>
    <row r="68" spans="1:7" ht="15" customHeight="1">
      <c r="A68" s="4" t="s">
        <v>64</v>
      </c>
      <c r="B68" s="11">
        <v>3</v>
      </c>
      <c r="C68" s="7"/>
      <c r="D68" s="4">
        <f>IF(B68-C68&gt;=3,D63*1,IF(B68-C68=1,D63*3,IF(B68-C68=2,D63*2,IF(B68-C68=4,D63*1,IF(B68-C68=0,0,0)))))</f>
        <v>0</v>
      </c>
      <c r="E68" s="1"/>
      <c r="F68" s="9"/>
      <c r="G68" s="9"/>
    </row>
    <row r="69" spans="1:7" ht="18" customHeight="1">
      <c r="A69" s="5" t="s">
        <v>65</v>
      </c>
      <c r="B69" s="10"/>
      <c r="C69" s="6"/>
      <c r="D69" s="8"/>
      <c r="E69" s="6"/>
      <c r="F69" s="6"/>
      <c r="G69" s="12"/>
    </row>
    <row r="70" spans="1:7" ht="15" customHeight="1">
      <c r="A70" s="4" t="s">
        <v>66</v>
      </c>
      <c r="B70" s="11">
        <v>1</v>
      </c>
      <c r="C70" s="7"/>
      <c r="D70" s="4">
        <f>IF(B70-C70&gt;=3,D69*1,IF(B70-C70=1,D69*3,IF(B70-C70=2,D69*2,IF(B70-C70=4,D69*1,IF(B70-C70=0,0,0)))))</f>
        <v>0</v>
      </c>
      <c r="E70" s="1"/>
      <c r="F70" s="9"/>
      <c r="G70" s="9"/>
    </row>
    <row r="71" spans="1:7" ht="15" customHeight="1">
      <c r="A71" s="4" t="s">
        <v>67</v>
      </c>
      <c r="B71" s="11">
        <v>3</v>
      </c>
      <c r="C71" s="7"/>
      <c r="D71" s="4">
        <f>IF(B71-C71&gt;=3,D69*1,IF(B71-C71=1,D69*3,IF(B71-C71=2,D69*2,IF(B71-C71=4,D69*1,IF(B71-C71=0,0,0)))))</f>
        <v>0</v>
      </c>
      <c r="E71" s="1"/>
      <c r="F71" s="9"/>
      <c r="G71" s="9"/>
    </row>
    <row r="72" spans="1:7" ht="15" customHeight="1">
      <c r="A72" s="4" t="s">
        <v>68</v>
      </c>
      <c r="B72" s="11">
        <v>3</v>
      </c>
      <c r="C72" s="7"/>
      <c r="D72" s="4">
        <f>IF(B72-C72&gt;=3,D69*1,IF(B72-C72=1,D69*3,IF(B72-C72=2,D69*2,IF(B72-C72=4,D69*1,IF(B72-C72=0,0,0)))))</f>
        <v>0</v>
      </c>
      <c r="E72" s="1"/>
      <c r="F72" s="9"/>
      <c r="G72" s="9"/>
    </row>
    <row r="73" spans="1:7" ht="15" customHeight="1">
      <c r="A73" s="4" t="s">
        <v>69</v>
      </c>
      <c r="B73" s="11">
        <v>1</v>
      </c>
      <c r="C73" s="7"/>
      <c r="D73" s="4">
        <f>IF(B73-C73&gt;=3,D69*1,IF(B73-C73=1,D69*3,IF(B73-C73=2,D69*2,IF(B73-C73=4,D69*1,IF(B73-C73=0,0,0)))))</f>
        <v>0</v>
      </c>
      <c r="E73" s="1"/>
      <c r="F73" s="9"/>
      <c r="G73" s="9"/>
    </row>
    <row r="74" spans="1:7" ht="15" customHeight="1">
      <c r="A74" s="4" t="s">
        <v>70</v>
      </c>
      <c r="B74" s="11">
        <v>1</v>
      </c>
      <c r="C74" s="7"/>
      <c r="D74" s="4">
        <f>IF(B74-C74&gt;=3,D69*1,IF(B74-C74=1,D69*3,IF(B74-C74=2,D69*2,IF(B74-C74=4,D69*1,IF(B74-C74=0,0,0)))))</f>
        <v>0</v>
      </c>
      <c r="E74" s="1"/>
      <c r="F74" s="9"/>
      <c r="G74" s="9"/>
    </row>
    <row r="75" spans="1:7" ht="18" customHeight="1">
      <c r="A75" s="5" t="s">
        <v>71</v>
      </c>
      <c r="B75" s="10"/>
      <c r="C75" s="6"/>
      <c r="D75" s="8">
        <v>4</v>
      </c>
      <c r="E75" s="6"/>
      <c r="F75" s="6"/>
      <c r="G75" s="12"/>
    </row>
    <row r="76" spans="1:7" ht="15" customHeight="1">
      <c r="A76" s="4" t="s">
        <v>72</v>
      </c>
      <c r="B76" s="11">
        <v>2</v>
      </c>
      <c r="C76" s="7"/>
      <c r="D76" s="4">
        <f>IF(B76-C76&gt;=3,D75*1,IF(B76-C76=1,D75*3,IF(B76-C76=2,D75*2,IF(B76-C76=4,D75*1,IF(B76-C76=0,0,0)))))</f>
        <v>8</v>
      </c>
      <c r="E76" s="1"/>
      <c r="F76" s="9"/>
      <c r="G76" s="9"/>
    </row>
    <row r="77" spans="1:7" ht="15" customHeight="1">
      <c r="A77" s="4" t="s">
        <v>73</v>
      </c>
      <c r="B77" s="11">
        <v>4</v>
      </c>
      <c r="C77" s="7"/>
      <c r="D77" s="4">
        <f>IF(B77-C77&gt;=3,D75*1,IF(B77-C77=1,D75*3,IF(B77-C77=2,D75*2,IF(B77-C77=4,D75*1,IF(B77-C77=0,0,0)))))</f>
        <v>4</v>
      </c>
      <c r="E77" s="1"/>
      <c r="F77" s="9"/>
      <c r="G77" s="9"/>
    </row>
    <row r="78" spans="1:7" ht="15" customHeight="1">
      <c r="A78" s="4" t="s">
        <v>74</v>
      </c>
      <c r="B78" s="11">
        <v>2</v>
      </c>
      <c r="C78" s="7"/>
      <c r="D78" s="4">
        <f>IF(B78-C78&gt;=3,D75*1,IF(B78-C78=1,D75*3,IF(B78-C78=2,D75*2,IF(B78-C78=4,D75*1,IF(B78-C78=0,0,0)))))</f>
        <v>8</v>
      </c>
      <c r="E78" s="1"/>
      <c r="F78" s="9"/>
      <c r="G78" s="9"/>
    </row>
    <row r="79" spans="1:7" ht="15" customHeight="1">
      <c r="A79" s="4" t="s">
        <v>75</v>
      </c>
      <c r="B79" s="11">
        <v>3</v>
      </c>
      <c r="C79" s="7"/>
      <c r="D79" s="4">
        <f>IF(B79-C79&gt;=3,D75*1,IF(B79-C79=1,D75*3,IF(B79-C79=2,D75*2,IF(B79-C79=4,D75*1,IF(B79-C79=0,0,0)))))</f>
        <v>4</v>
      </c>
      <c r="E79" s="1"/>
      <c r="F79" s="9"/>
      <c r="G79" s="9"/>
    </row>
    <row r="80" spans="1:7" ht="15" customHeight="1">
      <c r="A80" s="4" t="s">
        <v>76</v>
      </c>
      <c r="B80" s="11">
        <v>2</v>
      </c>
      <c r="C80" s="7"/>
      <c r="D80" s="4">
        <f>IF(B80-C80&gt;=3,D75*1,IF(B80-C80=1,D75*3,IF(B80-C80=2,D75*2,IF(B80-C80=4,D75*1,IF(B80-C80=0,0,0)))))</f>
        <v>8</v>
      </c>
      <c r="E80" s="1"/>
      <c r="F80" s="9"/>
      <c r="G80" s="9"/>
    </row>
    <row r="81" spans="1:7" ht="15" customHeight="1">
      <c r="A81" s="4" t="s">
        <v>77</v>
      </c>
      <c r="B81" s="11">
        <v>2</v>
      </c>
      <c r="C81" s="7"/>
      <c r="D81" s="4">
        <f>IF(B81-C81&gt;=3,D75*1,IF(B81-C81=1,D75*3,IF(B81-C81=2,D75*2,IF(B81-C81=4,D75*1,IF(B81-C81=0,0,0)))))</f>
        <v>8</v>
      </c>
      <c r="E81" s="1"/>
      <c r="F81" s="9"/>
      <c r="G81" s="9"/>
    </row>
    <row r="82" spans="1:7" ht="15" customHeight="1">
      <c r="A82" s="4" t="s">
        <v>78</v>
      </c>
      <c r="B82" s="11">
        <v>2</v>
      </c>
      <c r="C82" s="7"/>
      <c r="D82" s="4">
        <f>IF(B82-C82&gt;=3,D75*1,IF(B82-C82=1,D75*3,IF(B82-C82=2,D75*2,IF(B82-C82=4,D75*1,IF(B82-C82=0,0,0)))))</f>
        <v>8</v>
      </c>
      <c r="E82" s="1"/>
      <c r="F82" s="9"/>
      <c r="G82" s="9"/>
    </row>
    <row r="83" spans="1:7" ht="15" customHeight="1">
      <c r="A83" s="4" t="s">
        <v>79</v>
      </c>
      <c r="B83" s="11">
        <v>4</v>
      </c>
      <c r="C83" s="7"/>
      <c r="D83" s="4">
        <f>IF(B83-C83&gt;=3,D75*1,IF(B83-C83=1,D75*3,IF(B83-C83=2,D75*2,IF(B83-C83=4,D75*1,IF(B83-C83=0,0,0)))))</f>
        <v>4</v>
      </c>
      <c r="E83" s="1"/>
      <c r="F83" s="9"/>
      <c r="G83" s="9"/>
    </row>
    <row r="84" spans="1:7" ht="15" customHeight="1">
      <c r="A84" s="4" t="s">
        <v>80</v>
      </c>
      <c r="B84" s="11">
        <v>3</v>
      </c>
      <c r="C84" s="7"/>
      <c r="D84" s="4">
        <f>IF(B84-C84&gt;=3,D75*1,IF(B84-C84=1,D75*3,IF(B84-C84=2,D75*2,IF(B84-C84=4,D75*1,IF(B84-C84=0,0,0)))))</f>
        <v>4</v>
      </c>
      <c r="E84" s="1"/>
      <c r="F84" s="9"/>
      <c r="G84" s="9"/>
    </row>
    <row r="85" spans="1:7" ht="15" customHeight="1">
      <c r="A85" s="4" t="s">
        <v>81</v>
      </c>
      <c r="B85" s="11">
        <v>4</v>
      </c>
      <c r="C85" s="7"/>
      <c r="D85" s="4">
        <f>IF(B85-C85&gt;=3,D75*1,IF(B85-C85=1,D75*3,IF(B85-C85=2,D75*2,IF(B85-C85=4,D75*1,IF(B85-C85=0,0,0)))))</f>
        <v>4</v>
      </c>
      <c r="E85" s="1"/>
      <c r="F85" s="9"/>
      <c r="G85" s="9"/>
    </row>
    <row r="91" ht="12.75"/>
  </sheetData>
  <sheetProtection sheet="1" objects="1" scenarios="1"/>
  <protectedRanges>
    <protectedRange sqref="D5" name="Agency Overview"/>
    <protectedRange sqref="D9" name="Conservation Programs"/>
    <protectedRange sqref="D31" name="Employee Benefits"/>
    <protectedRange sqref="D37" name="Human Resources Skills"/>
    <protectedRange sqref="D43" name="Information Technology"/>
    <protectedRange sqref="D48" name="Interagency Relations"/>
    <protectedRange sqref="D63" name="NRCS Staffing"/>
    <protectedRange sqref="D69" name="Office Management"/>
    <protectedRange sqref="D75" name="Personnel and Administration"/>
    <protectedRange sqref="C1:C85" name="PresentLevel"/>
    <protectedRange sqref="E6:G85" name="Documentation"/>
  </protectedRanges>
  <mergeCells count="7">
    <mergeCell ref="E3:E4"/>
    <mergeCell ref="F3:F4"/>
    <mergeCell ref="G3:G4"/>
    <mergeCell ref="A3:A4"/>
    <mergeCell ref="B3:B4"/>
    <mergeCell ref="C3:C4"/>
    <mergeCell ref="D3:D4"/>
  </mergeCells>
  <dataValidations count="1">
    <dataValidation type="list" allowBlank="1" showInputMessage="1" showErrorMessage="1" sqref="D5 C76:C85 D75 C70:C74 D69 C64:C68 D63 C49:C62 D48 C44:C47 D43 C38:C42 D37 C32:C36 D31 C10:C30 D9 C6:C8">
      <formula1>"1,2,3,4,5"</formula1>
    </dataValidation>
  </dataValidations>
  <printOptions gridLines="1"/>
  <pageMargins left="0.19444444444444445" right="0.19444444444444445" top="0.6666666666666666" bottom="0.5694444444444444" header="0.5" footer="0.5"/>
  <pageSetup horizontalDpi="600" verticalDpi="600" orientation="landscape" r:id="rId3"/>
  <headerFooter alignWithMargins="0">
    <oddHeader>&amp;L&amp;09Name:  Generic;   Position:  Human Resource Specialist;   Series:  0201;   GS-7;   Duty Station:  Reno State Office;   Date Prepared:  5/11/2007</oddHeader>
    <oddFooter>&amp;LEDP&amp;R&amp;D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71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72</v>
      </c>
      <c r="B4" t="s">
        <v>92</v>
      </c>
      <c r="C4">
        <f>EDP!C76</f>
        <v>0</v>
      </c>
      <c r="D4">
        <f>EDP!D76</f>
        <v>8</v>
      </c>
    </row>
    <row r="5" spans="1:4" ht="12.75">
      <c r="A5" t="s">
        <v>73</v>
      </c>
      <c r="B5" t="s">
        <v>92</v>
      </c>
      <c r="C5">
        <f>EDP!C77</f>
        <v>0</v>
      </c>
      <c r="D5">
        <f>EDP!D77</f>
        <v>4</v>
      </c>
    </row>
    <row r="6" spans="1:4" ht="12.75">
      <c r="A6" t="s">
        <v>74</v>
      </c>
      <c r="B6" t="s">
        <v>92</v>
      </c>
      <c r="C6">
        <f>EDP!C78</f>
        <v>0</v>
      </c>
      <c r="D6">
        <f>EDP!D78</f>
        <v>8</v>
      </c>
    </row>
    <row r="7" spans="1:4" ht="12.75">
      <c r="A7" t="s">
        <v>74</v>
      </c>
      <c r="B7" t="s">
        <v>175</v>
      </c>
      <c r="C7">
        <f>EDP!C78</f>
        <v>0</v>
      </c>
      <c r="D7">
        <f>EDP!D78</f>
        <v>8</v>
      </c>
    </row>
    <row r="8" spans="1:4" ht="12.75">
      <c r="A8" t="s">
        <v>74</v>
      </c>
      <c r="B8" t="s">
        <v>176</v>
      </c>
      <c r="C8">
        <f>EDP!C78</f>
        <v>0</v>
      </c>
      <c r="D8">
        <f>EDP!D78</f>
        <v>8</v>
      </c>
    </row>
    <row r="9" spans="1:4" ht="12.75">
      <c r="A9" t="s">
        <v>74</v>
      </c>
      <c r="B9" t="s">
        <v>2</v>
      </c>
      <c r="C9">
        <f>EDP!C78</f>
        <v>0</v>
      </c>
      <c r="D9">
        <f>EDP!D78</f>
        <v>8</v>
      </c>
    </row>
    <row r="10" spans="1:4" ht="12.75">
      <c r="A10" t="s">
        <v>75</v>
      </c>
      <c r="B10" t="s">
        <v>92</v>
      </c>
      <c r="C10">
        <f>EDP!C79</f>
        <v>0</v>
      </c>
      <c r="D10">
        <f>EDP!D79</f>
        <v>4</v>
      </c>
    </row>
    <row r="11" spans="1:4" ht="12.75">
      <c r="A11" t="s">
        <v>75</v>
      </c>
      <c r="B11" t="s">
        <v>177</v>
      </c>
      <c r="C11">
        <f>EDP!C79</f>
        <v>0</v>
      </c>
      <c r="D11">
        <f>EDP!D79</f>
        <v>4</v>
      </c>
    </row>
    <row r="12" spans="1:4" ht="12.75">
      <c r="A12" t="s">
        <v>77</v>
      </c>
      <c r="B12" t="s">
        <v>92</v>
      </c>
      <c r="C12">
        <f>EDP!C81</f>
        <v>0</v>
      </c>
      <c r="D12">
        <f>EDP!D81</f>
        <v>8</v>
      </c>
    </row>
    <row r="13" spans="1:4" ht="12.75">
      <c r="A13" t="s">
        <v>78</v>
      </c>
      <c r="B13" t="s">
        <v>92</v>
      </c>
      <c r="C13">
        <f>EDP!C82</f>
        <v>0</v>
      </c>
      <c r="D13">
        <f>EDP!D82</f>
        <v>8</v>
      </c>
    </row>
    <row r="14" spans="1:4" ht="12.75">
      <c r="A14" t="s">
        <v>80</v>
      </c>
      <c r="B14" t="s">
        <v>92</v>
      </c>
      <c r="C14">
        <f>EDP!C84</f>
        <v>0</v>
      </c>
      <c r="D14">
        <f>EDP!D84</f>
        <v>4</v>
      </c>
    </row>
    <row r="16" spans="1:3" s="13" customFormat="1" ht="12.75">
      <c r="A16" s="13" t="s">
        <v>82</v>
      </c>
      <c r="B16" s="13" t="s">
        <v>93</v>
      </c>
      <c r="C16" s="13" t="s">
        <v>94</v>
      </c>
    </row>
    <row r="18" spans="1:3" s="13" customFormat="1" ht="12.75">
      <c r="A18" s="13" t="s">
        <v>82</v>
      </c>
      <c r="B18" s="13" t="s">
        <v>95</v>
      </c>
      <c r="C18" s="13" t="s">
        <v>96</v>
      </c>
    </row>
    <row r="19" spans="1:3" ht="12.75">
      <c r="A19" t="s">
        <v>72</v>
      </c>
      <c r="B19" t="s">
        <v>178</v>
      </c>
      <c r="C19" t="s">
        <v>179</v>
      </c>
    </row>
    <row r="20" spans="1:3" ht="12.75">
      <c r="A20" t="s">
        <v>73</v>
      </c>
      <c r="B20" t="s">
        <v>78</v>
      </c>
      <c r="C20" t="s">
        <v>180</v>
      </c>
    </row>
    <row r="21" spans="1:3" ht="12.75">
      <c r="A21" t="s">
        <v>73</v>
      </c>
      <c r="B21" t="s">
        <v>181</v>
      </c>
      <c r="C21" t="s">
        <v>182</v>
      </c>
    </row>
    <row r="22" spans="1:3" ht="12.75">
      <c r="A22" t="s">
        <v>74</v>
      </c>
      <c r="B22" t="s">
        <v>183</v>
      </c>
      <c r="C22" t="s">
        <v>184</v>
      </c>
    </row>
    <row r="23" spans="1:3" ht="12.75">
      <c r="A23" t="s">
        <v>74</v>
      </c>
      <c r="C23" t="s">
        <v>185</v>
      </c>
    </row>
    <row r="24" spans="1:3" ht="12.75">
      <c r="A24" t="s">
        <v>76</v>
      </c>
      <c r="C24" t="s">
        <v>186</v>
      </c>
    </row>
    <row r="25" spans="1:3" ht="12.75">
      <c r="A25" t="s">
        <v>77</v>
      </c>
      <c r="B25" t="s">
        <v>178</v>
      </c>
      <c r="C25" t="s">
        <v>179</v>
      </c>
    </row>
    <row r="26" spans="1:3" ht="12.75">
      <c r="A26" t="s">
        <v>79</v>
      </c>
      <c r="C26" t="s">
        <v>187</v>
      </c>
    </row>
    <row r="27" spans="1:3" ht="12.75">
      <c r="A27" t="s">
        <v>79</v>
      </c>
      <c r="C27" t="s">
        <v>188</v>
      </c>
    </row>
    <row r="28" spans="1:3" ht="12.75">
      <c r="A28" t="s">
        <v>80</v>
      </c>
      <c r="B28" t="s">
        <v>189</v>
      </c>
      <c r="C28" t="s">
        <v>190</v>
      </c>
    </row>
    <row r="29" spans="1:3" ht="12.75">
      <c r="A29" t="s">
        <v>80</v>
      </c>
      <c r="C29" t="s">
        <v>190</v>
      </c>
    </row>
    <row r="30" spans="1:3" ht="12.75">
      <c r="A30" t="s">
        <v>81</v>
      </c>
      <c r="C30" t="s">
        <v>191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&amp;L&amp;BPersonnel and Administration&amp;B&amp;R&amp;D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1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4</v>
      </c>
      <c r="B4" t="s">
        <v>91</v>
      </c>
      <c r="C4">
        <f>EDP!C8</f>
        <v>0</v>
      </c>
      <c r="D4">
        <f>EDP!D8</f>
        <v>2</v>
      </c>
    </row>
    <row r="5" spans="1:4" ht="12.75">
      <c r="A5" t="s">
        <v>4</v>
      </c>
      <c r="B5" t="s">
        <v>2</v>
      </c>
      <c r="C5">
        <f>EDP!C8</f>
        <v>0</v>
      </c>
      <c r="D5">
        <f>EDP!D8</f>
        <v>2</v>
      </c>
    </row>
    <row r="6" spans="1:4" ht="12.75">
      <c r="A6" t="s">
        <v>4</v>
      </c>
      <c r="B6" t="s">
        <v>92</v>
      </c>
      <c r="C6">
        <f>EDP!C8</f>
        <v>0</v>
      </c>
      <c r="D6">
        <f>EDP!D8</f>
        <v>2</v>
      </c>
    </row>
    <row r="8" spans="1:3" s="13" customFormat="1" ht="12.75">
      <c r="A8" s="13" t="s">
        <v>82</v>
      </c>
      <c r="B8" s="13" t="s">
        <v>93</v>
      </c>
      <c r="C8" s="13" t="s">
        <v>94</v>
      </c>
    </row>
    <row r="10" spans="1:3" s="13" customFormat="1" ht="12.75">
      <c r="A10" s="13" t="s">
        <v>82</v>
      </c>
      <c r="B10" s="13" t="s">
        <v>95</v>
      </c>
      <c r="C10" s="13" t="s">
        <v>96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&amp;L&amp;BAgency Overview&amp;B&amp;R&amp;D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5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6</v>
      </c>
      <c r="B4" t="s">
        <v>92</v>
      </c>
      <c r="C4">
        <f>EDP!C10</f>
        <v>0</v>
      </c>
      <c r="D4">
        <f>EDP!D10</f>
        <v>15</v>
      </c>
    </row>
    <row r="5" spans="1:4" ht="12.75">
      <c r="A5" t="s">
        <v>7</v>
      </c>
      <c r="B5" t="s">
        <v>97</v>
      </c>
      <c r="C5">
        <f>EDP!C11</f>
        <v>0</v>
      </c>
      <c r="D5">
        <f>EDP!D11</f>
        <v>15</v>
      </c>
    </row>
    <row r="6" spans="1:4" ht="12.75">
      <c r="A6" t="s">
        <v>7</v>
      </c>
      <c r="B6" t="s">
        <v>98</v>
      </c>
      <c r="C6">
        <f>EDP!C11</f>
        <v>0</v>
      </c>
      <c r="D6">
        <f>EDP!D11</f>
        <v>15</v>
      </c>
    </row>
    <row r="7" spans="1:4" ht="12.75">
      <c r="A7" t="s">
        <v>7</v>
      </c>
      <c r="B7" t="s">
        <v>99</v>
      </c>
      <c r="C7">
        <f>EDP!C11</f>
        <v>0</v>
      </c>
      <c r="D7">
        <f>EDP!D11</f>
        <v>15</v>
      </c>
    </row>
    <row r="8" spans="1:4" ht="12.75">
      <c r="A8" t="s">
        <v>9</v>
      </c>
      <c r="B8" t="s">
        <v>92</v>
      </c>
      <c r="C8">
        <f>EDP!C13</f>
        <v>0</v>
      </c>
      <c r="D8">
        <f>EDP!D13</f>
        <v>15</v>
      </c>
    </row>
    <row r="9" spans="1:4" ht="12.75">
      <c r="A9" t="s">
        <v>10</v>
      </c>
      <c r="B9" t="s">
        <v>92</v>
      </c>
      <c r="C9">
        <f>EDP!C14</f>
        <v>0</v>
      </c>
      <c r="D9">
        <f>EDP!D14</f>
        <v>15</v>
      </c>
    </row>
    <row r="10" spans="1:4" ht="12.75">
      <c r="A10" t="s">
        <v>11</v>
      </c>
      <c r="B10" t="s">
        <v>92</v>
      </c>
      <c r="C10">
        <f>EDP!C15</f>
        <v>0</v>
      </c>
      <c r="D10">
        <f>EDP!D15</f>
        <v>15</v>
      </c>
    </row>
    <row r="11" spans="1:4" ht="12.75">
      <c r="A11" t="s">
        <v>12</v>
      </c>
      <c r="B11" t="s">
        <v>92</v>
      </c>
      <c r="C11">
        <f>EDP!C16</f>
        <v>0</v>
      </c>
      <c r="D11">
        <f>EDP!D16</f>
        <v>15</v>
      </c>
    </row>
    <row r="12" spans="1:4" ht="12.75">
      <c r="A12" t="s">
        <v>13</v>
      </c>
      <c r="B12" t="s">
        <v>92</v>
      </c>
      <c r="C12">
        <f>EDP!C17</f>
        <v>0</v>
      </c>
      <c r="D12">
        <f>EDP!D17</f>
        <v>15</v>
      </c>
    </row>
    <row r="13" spans="1:4" ht="12.75">
      <c r="A13" t="s">
        <v>14</v>
      </c>
      <c r="B13" t="s">
        <v>92</v>
      </c>
      <c r="C13">
        <f>EDP!C18</f>
        <v>0</v>
      </c>
      <c r="D13">
        <f>EDP!D18</f>
        <v>15</v>
      </c>
    </row>
    <row r="14" spans="1:4" ht="12.75">
      <c r="A14" t="s">
        <v>15</v>
      </c>
      <c r="B14" t="s">
        <v>92</v>
      </c>
      <c r="C14">
        <f>EDP!C19</f>
        <v>0</v>
      </c>
      <c r="D14">
        <f>EDP!D19</f>
        <v>15</v>
      </c>
    </row>
    <row r="15" spans="1:4" ht="12.75">
      <c r="A15" t="s">
        <v>16</v>
      </c>
      <c r="B15" t="s">
        <v>92</v>
      </c>
      <c r="C15">
        <f>EDP!C20</f>
        <v>0</v>
      </c>
      <c r="D15">
        <f>EDP!D20</f>
        <v>15</v>
      </c>
    </row>
    <row r="16" spans="1:4" ht="12.75">
      <c r="A16" t="s">
        <v>17</v>
      </c>
      <c r="B16" t="s">
        <v>92</v>
      </c>
      <c r="C16">
        <f>EDP!C21</f>
        <v>0</v>
      </c>
      <c r="D16">
        <f>EDP!D21</f>
        <v>15</v>
      </c>
    </row>
    <row r="17" spans="1:4" ht="12.75">
      <c r="A17" t="s">
        <v>18</v>
      </c>
      <c r="B17" t="s">
        <v>92</v>
      </c>
      <c r="C17">
        <f>EDP!C22</f>
        <v>0</v>
      </c>
      <c r="D17">
        <f>EDP!D22</f>
        <v>15</v>
      </c>
    </row>
    <row r="18" spans="1:4" ht="12.75">
      <c r="A18" t="s">
        <v>19</v>
      </c>
      <c r="B18" t="s">
        <v>92</v>
      </c>
      <c r="C18">
        <f>EDP!C23</f>
        <v>0</v>
      </c>
      <c r="D18">
        <f>EDP!D23</f>
        <v>15</v>
      </c>
    </row>
    <row r="19" spans="1:4" ht="12.75">
      <c r="A19" t="s">
        <v>20</v>
      </c>
      <c r="B19" t="s">
        <v>92</v>
      </c>
      <c r="C19">
        <f>EDP!C24</f>
        <v>0</v>
      </c>
      <c r="D19">
        <f>EDP!D24</f>
        <v>15</v>
      </c>
    </row>
    <row r="20" spans="1:4" ht="12.75">
      <c r="A20" t="s">
        <v>21</v>
      </c>
      <c r="B20" t="s">
        <v>92</v>
      </c>
      <c r="C20">
        <f>EDP!C25</f>
        <v>0</v>
      </c>
      <c r="D20">
        <f>EDP!D25</f>
        <v>15</v>
      </c>
    </row>
    <row r="21" spans="1:4" ht="12.75">
      <c r="A21" t="s">
        <v>22</v>
      </c>
      <c r="B21" t="s">
        <v>100</v>
      </c>
      <c r="C21">
        <f>EDP!C26</f>
        <v>0</v>
      </c>
      <c r="D21">
        <f>EDP!D26</f>
        <v>15</v>
      </c>
    </row>
    <row r="22" spans="1:4" ht="12.75">
      <c r="A22" t="s">
        <v>22</v>
      </c>
      <c r="B22" t="s">
        <v>101</v>
      </c>
      <c r="C22">
        <f>EDP!C26</f>
        <v>0</v>
      </c>
      <c r="D22">
        <f>EDP!D26</f>
        <v>15</v>
      </c>
    </row>
    <row r="23" spans="1:4" ht="12.75">
      <c r="A23" t="s">
        <v>22</v>
      </c>
      <c r="B23" t="s">
        <v>92</v>
      </c>
      <c r="C23">
        <f>EDP!C26</f>
        <v>0</v>
      </c>
      <c r="D23">
        <f>EDP!D26</f>
        <v>15</v>
      </c>
    </row>
    <row r="24" spans="1:4" ht="12.75">
      <c r="A24" t="s">
        <v>23</v>
      </c>
      <c r="B24" t="s">
        <v>92</v>
      </c>
      <c r="C24">
        <f>EDP!C27</f>
        <v>0</v>
      </c>
      <c r="D24">
        <f>EDP!D27</f>
        <v>15</v>
      </c>
    </row>
    <row r="25" spans="1:4" ht="12.75">
      <c r="A25" t="s">
        <v>24</v>
      </c>
      <c r="B25" t="s">
        <v>102</v>
      </c>
      <c r="C25">
        <f>EDP!C28</f>
        <v>0</v>
      </c>
      <c r="D25">
        <f>EDP!D28</f>
        <v>15</v>
      </c>
    </row>
    <row r="26" spans="1:4" ht="12.75">
      <c r="A26" t="s">
        <v>24</v>
      </c>
      <c r="B26" t="s">
        <v>103</v>
      </c>
      <c r="C26">
        <f>EDP!C28</f>
        <v>0</v>
      </c>
      <c r="D26">
        <f>EDP!D28</f>
        <v>15</v>
      </c>
    </row>
    <row r="27" spans="1:4" ht="12.75">
      <c r="A27" t="s">
        <v>24</v>
      </c>
      <c r="B27" t="s">
        <v>92</v>
      </c>
      <c r="C27">
        <f>EDP!C28</f>
        <v>0</v>
      </c>
      <c r="D27">
        <f>EDP!D28</f>
        <v>15</v>
      </c>
    </row>
    <row r="28" spans="1:4" ht="12.75">
      <c r="A28" t="s">
        <v>25</v>
      </c>
      <c r="B28" t="s">
        <v>92</v>
      </c>
      <c r="C28">
        <f>EDP!C29</f>
        <v>0</v>
      </c>
      <c r="D28">
        <f>EDP!D29</f>
        <v>15</v>
      </c>
    </row>
    <row r="29" spans="1:4" ht="12.75">
      <c r="A29" t="s">
        <v>26</v>
      </c>
      <c r="B29" t="s">
        <v>92</v>
      </c>
      <c r="C29">
        <f>EDP!C30</f>
        <v>0</v>
      </c>
      <c r="D29">
        <f>EDP!D30</f>
        <v>15</v>
      </c>
    </row>
    <row r="31" spans="1:3" s="13" customFormat="1" ht="12.75">
      <c r="A31" s="13" t="s">
        <v>82</v>
      </c>
      <c r="B31" s="13" t="s">
        <v>93</v>
      </c>
      <c r="C31" s="13" t="s">
        <v>94</v>
      </c>
    </row>
    <row r="33" spans="1:3" s="13" customFormat="1" ht="12.75">
      <c r="A33" s="13" t="s">
        <v>82</v>
      </c>
      <c r="B33" s="13" t="s">
        <v>95</v>
      </c>
      <c r="C33" s="13" t="s">
        <v>96</v>
      </c>
    </row>
    <row r="34" spans="1:3" ht="12.75">
      <c r="A34" t="s">
        <v>6</v>
      </c>
      <c r="B34" t="s">
        <v>104</v>
      </c>
      <c r="C34" t="s">
        <v>105</v>
      </c>
    </row>
    <row r="35" spans="1:3" ht="12.75">
      <c r="A35" t="s">
        <v>9</v>
      </c>
      <c r="B35" t="s">
        <v>104</v>
      </c>
      <c r="C35" t="s">
        <v>105</v>
      </c>
    </row>
    <row r="36" spans="1:3" ht="12.75">
      <c r="A36" t="s">
        <v>11</v>
      </c>
      <c r="B36" t="s">
        <v>11</v>
      </c>
      <c r="C36" t="s">
        <v>106</v>
      </c>
    </row>
    <row r="37" spans="1:3" ht="12.75">
      <c r="A37" t="s">
        <v>12</v>
      </c>
      <c r="B37" t="s">
        <v>107</v>
      </c>
      <c r="C37" t="s">
        <v>108</v>
      </c>
    </row>
    <row r="38" spans="1:3" ht="12.75">
      <c r="A38" t="s">
        <v>14</v>
      </c>
      <c r="B38" t="s">
        <v>14</v>
      </c>
      <c r="C38" t="s">
        <v>109</v>
      </c>
    </row>
    <row r="39" spans="1:3" ht="12.75">
      <c r="A39" t="s">
        <v>16</v>
      </c>
      <c r="B39" t="s">
        <v>104</v>
      </c>
      <c r="C39" t="s">
        <v>105</v>
      </c>
    </row>
    <row r="40" spans="1:3" ht="12.75">
      <c r="A40" t="s">
        <v>16</v>
      </c>
      <c r="B40" t="s">
        <v>110</v>
      </c>
      <c r="C40" t="s">
        <v>111</v>
      </c>
    </row>
    <row r="41" spans="1:3" ht="12.75">
      <c r="A41" t="s">
        <v>18</v>
      </c>
      <c r="B41" t="s">
        <v>112</v>
      </c>
      <c r="C41" t="s">
        <v>113</v>
      </c>
    </row>
    <row r="42" spans="1:3" ht="12.75">
      <c r="A42" t="s">
        <v>19</v>
      </c>
      <c r="B42" t="s">
        <v>114</v>
      </c>
      <c r="C42" t="s">
        <v>115</v>
      </c>
    </row>
    <row r="43" spans="1:3" ht="12.75">
      <c r="A43" t="s">
        <v>20</v>
      </c>
      <c r="B43" t="s">
        <v>116</v>
      </c>
      <c r="C43" t="s">
        <v>117</v>
      </c>
    </row>
    <row r="44" spans="1:3" ht="12.75">
      <c r="A44" t="s">
        <v>22</v>
      </c>
      <c r="B44" t="s">
        <v>118</v>
      </c>
      <c r="C44" t="s">
        <v>119</v>
      </c>
    </row>
    <row r="45" spans="1:3" ht="12.75">
      <c r="A45" t="s">
        <v>24</v>
      </c>
      <c r="B45" t="s">
        <v>120</v>
      </c>
      <c r="C45" t="s">
        <v>121</v>
      </c>
    </row>
    <row r="46" spans="1:3" ht="12.75">
      <c r="A46" t="s">
        <v>24</v>
      </c>
      <c r="B46" t="s">
        <v>110</v>
      </c>
      <c r="C46" t="s">
        <v>111</v>
      </c>
    </row>
    <row r="47" spans="1:3" ht="12.75">
      <c r="A47" t="s">
        <v>24</v>
      </c>
      <c r="B47" t="s">
        <v>122</v>
      </c>
      <c r="C47" t="s">
        <v>123</v>
      </c>
    </row>
    <row r="48" spans="1:3" ht="12.75">
      <c r="A48" t="s">
        <v>26</v>
      </c>
      <c r="B48" t="s">
        <v>26</v>
      </c>
      <c r="C48" t="s">
        <v>124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&amp;L&amp;BConservation Programs&amp;B&amp;R&amp;D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27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28</v>
      </c>
      <c r="B4" t="s">
        <v>125</v>
      </c>
      <c r="C4">
        <f>EDP!C32</f>
        <v>0</v>
      </c>
      <c r="D4">
        <f>EDP!D32</f>
        <v>1</v>
      </c>
    </row>
    <row r="5" spans="1:4" ht="12.75">
      <c r="A5" t="s">
        <v>28</v>
      </c>
      <c r="B5" t="s">
        <v>92</v>
      </c>
      <c r="C5">
        <f>EDP!C32</f>
        <v>0</v>
      </c>
      <c r="D5">
        <f>EDP!D32</f>
        <v>1</v>
      </c>
    </row>
    <row r="6" spans="1:4" ht="12.75">
      <c r="A6" t="s">
        <v>29</v>
      </c>
      <c r="B6" t="s">
        <v>92</v>
      </c>
      <c r="C6">
        <f>EDP!C33</f>
        <v>0</v>
      </c>
      <c r="D6">
        <f>EDP!D33</f>
        <v>3</v>
      </c>
    </row>
    <row r="7" spans="1:4" ht="12.75">
      <c r="A7" t="s">
        <v>30</v>
      </c>
      <c r="B7" t="s">
        <v>92</v>
      </c>
      <c r="C7">
        <f>EDP!C34</f>
        <v>0</v>
      </c>
      <c r="D7">
        <f>EDP!D34</f>
        <v>1</v>
      </c>
    </row>
    <row r="8" spans="1:4" ht="12.75">
      <c r="A8" t="s">
        <v>31</v>
      </c>
      <c r="B8" t="s">
        <v>92</v>
      </c>
      <c r="C8">
        <f>EDP!C35</f>
        <v>0</v>
      </c>
      <c r="D8">
        <f>EDP!D35</f>
        <v>1</v>
      </c>
    </row>
    <row r="9" spans="1:4" ht="12.75">
      <c r="A9" t="s">
        <v>32</v>
      </c>
      <c r="B9" t="s">
        <v>92</v>
      </c>
      <c r="C9">
        <f>EDP!C36</f>
        <v>0</v>
      </c>
      <c r="D9">
        <f>EDP!D36</f>
        <v>2</v>
      </c>
    </row>
    <row r="11" spans="1:3" s="13" customFormat="1" ht="12.75">
      <c r="A11" s="13" t="s">
        <v>82</v>
      </c>
      <c r="B11" s="13" t="s">
        <v>93</v>
      </c>
      <c r="C11" s="13" t="s">
        <v>94</v>
      </c>
    </row>
    <row r="12" spans="1:2" ht="12.75">
      <c r="A12" t="s">
        <v>30</v>
      </c>
      <c r="B12" t="s">
        <v>126</v>
      </c>
    </row>
    <row r="13" spans="1:2" ht="12.75">
      <c r="A13" t="s">
        <v>32</v>
      </c>
      <c r="B13" t="s">
        <v>127</v>
      </c>
    </row>
    <row r="15" spans="1:3" s="13" customFormat="1" ht="12.75">
      <c r="A15" s="13" t="s">
        <v>82</v>
      </c>
      <c r="B15" s="13" t="s">
        <v>95</v>
      </c>
      <c r="C15" s="13" t="s">
        <v>96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&amp;L&amp;BEmployee Benefits&amp;B&amp;R&amp;D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33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34</v>
      </c>
      <c r="B4" t="s">
        <v>128</v>
      </c>
      <c r="C4">
        <f>EDP!C38</f>
        <v>0</v>
      </c>
      <c r="D4">
        <f>EDP!D38</f>
        <v>1</v>
      </c>
    </row>
    <row r="5" spans="1:4" ht="12.75">
      <c r="A5" t="s">
        <v>34</v>
      </c>
      <c r="B5" t="s">
        <v>129</v>
      </c>
      <c r="C5">
        <f>EDP!C38</f>
        <v>0</v>
      </c>
      <c r="D5">
        <f>EDP!D38</f>
        <v>1</v>
      </c>
    </row>
    <row r="6" spans="1:4" ht="12.75">
      <c r="A6" t="s">
        <v>35</v>
      </c>
      <c r="B6" t="s">
        <v>35</v>
      </c>
      <c r="C6">
        <f>EDP!C39</f>
        <v>0</v>
      </c>
      <c r="D6">
        <f>EDP!D39</f>
        <v>1</v>
      </c>
    </row>
    <row r="7" spans="1:4" ht="12.75">
      <c r="A7" t="s">
        <v>36</v>
      </c>
      <c r="B7" t="s">
        <v>92</v>
      </c>
      <c r="C7">
        <f>EDP!C40</f>
        <v>0</v>
      </c>
      <c r="D7">
        <f>EDP!D40</f>
        <v>1</v>
      </c>
    </row>
    <row r="8" spans="1:4" ht="12.75">
      <c r="A8" t="s">
        <v>37</v>
      </c>
      <c r="B8" t="s">
        <v>92</v>
      </c>
      <c r="C8">
        <f>EDP!C41</f>
        <v>0</v>
      </c>
      <c r="D8">
        <f>EDP!D41</f>
        <v>1</v>
      </c>
    </row>
    <row r="9" spans="1:4" ht="12.75">
      <c r="A9" t="s">
        <v>38</v>
      </c>
      <c r="B9" t="s">
        <v>130</v>
      </c>
      <c r="C9">
        <f>EDP!C42</f>
        <v>0</v>
      </c>
      <c r="D9">
        <f>EDP!D42</f>
        <v>2</v>
      </c>
    </row>
    <row r="11" spans="1:3" s="13" customFormat="1" ht="12.75">
      <c r="A11" s="13" t="s">
        <v>82</v>
      </c>
      <c r="B11" s="13" t="s">
        <v>93</v>
      </c>
      <c r="C11" s="13" t="s">
        <v>94</v>
      </c>
    </row>
    <row r="12" spans="1:2" ht="12.75">
      <c r="A12" t="s">
        <v>36</v>
      </c>
      <c r="B12" t="s">
        <v>131</v>
      </c>
    </row>
    <row r="14" spans="1:3" s="13" customFormat="1" ht="12.75">
      <c r="A14" s="13" t="s">
        <v>82</v>
      </c>
      <c r="B14" s="13" t="s">
        <v>95</v>
      </c>
      <c r="C14" s="13" t="s">
        <v>96</v>
      </c>
    </row>
    <row r="15" spans="1:3" ht="12.75">
      <c r="A15" t="s">
        <v>36</v>
      </c>
      <c r="C15" t="s">
        <v>132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&amp;L&amp;BHuman Resources Skills&amp;B&amp;R&amp;D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39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40</v>
      </c>
      <c r="B4" t="s">
        <v>92</v>
      </c>
      <c r="C4">
        <f>EDP!C44</f>
        <v>0</v>
      </c>
      <c r="D4">
        <f>EDP!D44</f>
        <v>3</v>
      </c>
    </row>
    <row r="5" spans="1:4" ht="12.75">
      <c r="A5" t="s">
        <v>41</v>
      </c>
      <c r="B5" t="s">
        <v>92</v>
      </c>
      <c r="C5">
        <f>EDP!C45</f>
        <v>0</v>
      </c>
      <c r="D5">
        <f>EDP!D45</f>
        <v>3</v>
      </c>
    </row>
    <row r="6" spans="1:4" ht="12.75">
      <c r="A6" t="s">
        <v>41</v>
      </c>
      <c r="B6" t="s">
        <v>133</v>
      </c>
      <c r="C6">
        <f>EDP!C45</f>
        <v>0</v>
      </c>
      <c r="D6">
        <f>EDP!D45</f>
        <v>3</v>
      </c>
    </row>
    <row r="7" spans="1:4" ht="12.75">
      <c r="A7" t="s">
        <v>42</v>
      </c>
      <c r="B7" t="s">
        <v>92</v>
      </c>
      <c r="C7">
        <f>EDP!C46</f>
        <v>0</v>
      </c>
      <c r="D7">
        <f>EDP!D46</f>
        <v>6</v>
      </c>
    </row>
    <row r="8" spans="1:4" ht="12.75">
      <c r="A8" t="s">
        <v>43</v>
      </c>
      <c r="B8" t="s">
        <v>92</v>
      </c>
      <c r="C8">
        <f>EDP!C47</f>
        <v>0</v>
      </c>
      <c r="D8">
        <f>EDP!D47</f>
        <v>3</v>
      </c>
    </row>
    <row r="9" spans="1:4" ht="12.75">
      <c r="A9" t="s">
        <v>43</v>
      </c>
      <c r="B9" t="s">
        <v>134</v>
      </c>
      <c r="C9">
        <f>EDP!C47</f>
        <v>0</v>
      </c>
      <c r="D9">
        <f>EDP!D47</f>
        <v>3</v>
      </c>
    </row>
    <row r="11" spans="1:3" s="13" customFormat="1" ht="12.75">
      <c r="A11" s="13" t="s">
        <v>82</v>
      </c>
      <c r="B11" s="13" t="s">
        <v>93</v>
      </c>
      <c r="C11" s="13" t="s">
        <v>94</v>
      </c>
    </row>
    <row r="13" spans="1:3" s="13" customFormat="1" ht="12.75">
      <c r="A13" s="13" t="s">
        <v>82</v>
      </c>
      <c r="B13" s="13" t="s">
        <v>95</v>
      </c>
      <c r="C13" s="13" t="s">
        <v>96</v>
      </c>
    </row>
    <row r="14" spans="1:3" ht="12.75">
      <c r="A14" t="s">
        <v>40</v>
      </c>
      <c r="B14" t="s">
        <v>135</v>
      </c>
      <c r="C14" t="s">
        <v>136</v>
      </c>
    </row>
    <row r="15" spans="1:3" ht="12.75">
      <c r="A15" t="s">
        <v>40</v>
      </c>
      <c r="B15" t="s">
        <v>137</v>
      </c>
      <c r="C15" t="s">
        <v>138</v>
      </c>
    </row>
    <row r="16" spans="1:3" ht="12.75">
      <c r="A16" t="s">
        <v>43</v>
      </c>
      <c r="B16" t="s">
        <v>139</v>
      </c>
      <c r="C16" t="s">
        <v>140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&amp;L&amp;BInformation Technology&amp;B&amp;R&amp;D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44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45</v>
      </c>
      <c r="B4" t="s">
        <v>92</v>
      </c>
      <c r="C4">
        <f>EDP!C49</f>
        <v>0</v>
      </c>
      <c r="D4">
        <f>EDP!D49</f>
        <v>12</v>
      </c>
    </row>
    <row r="5" spans="1:4" ht="12.75">
      <c r="A5" t="s">
        <v>46</v>
      </c>
      <c r="B5" t="s">
        <v>92</v>
      </c>
      <c r="C5">
        <f>EDP!C50</f>
        <v>0</v>
      </c>
      <c r="D5">
        <f>EDP!D50</f>
        <v>12</v>
      </c>
    </row>
    <row r="6" spans="1:4" ht="12.75">
      <c r="A6" t="s">
        <v>47</v>
      </c>
      <c r="B6" t="s">
        <v>92</v>
      </c>
      <c r="C6">
        <f>EDP!C51</f>
        <v>0</v>
      </c>
      <c r="D6">
        <f>EDP!D51</f>
        <v>12</v>
      </c>
    </row>
    <row r="7" spans="1:4" ht="12.75">
      <c r="A7" t="s">
        <v>48</v>
      </c>
      <c r="B7" t="s">
        <v>92</v>
      </c>
      <c r="C7">
        <f>EDP!C52</f>
        <v>0</v>
      </c>
      <c r="D7">
        <f>EDP!D52</f>
        <v>12</v>
      </c>
    </row>
    <row r="8" spans="1:4" ht="12.75">
      <c r="A8" t="s">
        <v>49</v>
      </c>
      <c r="B8" t="s">
        <v>92</v>
      </c>
      <c r="C8">
        <f>EDP!C53</f>
        <v>0</v>
      </c>
      <c r="D8">
        <f>EDP!D53</f>
        <v>12</v>
      </c>
    </row>
    <row r="9" spans="1:4" ht="12.75">
      <c r="A9" t="s">
        <v>50</v>
      </c>
      <c r="B9" t="s">
        <v>92</v>
      </c>
      <c r="C9">
        <f>EDP!C54</f>
        <v>0</v>
      </c>
      <c r="D9">
        <f>EDP!D54</f>
        <v>12</v>
      </c>
    </row>
    <row r="10" spans="1:4" ht="12.75">
      <c r="A10" t="s">
        <v>51</v>
      </c>
      <c r="B10" t="s">
        <v>92</v>
      </c>
      <c r="C10">
        <f>EDP!C55</f>
        <v>0</v>
      </c>
      <c r="D10">
        <f>EDP!D55</f>
        <v>12</v>
      </c>
    </row>
    <row r="11" spans="1:4" ht="12.75">
      <c r="A11" t="s">
        <v>52</v>
      </c>
      <c r="B11" t="s">
        <v>92</v>
      </c>
      <c r="C11">
        <f>EDP!C56</f>
        <v>0</v>
      </c>
      <c r="D11">
        <f>EDP!D56</f>
        <v>12</v>
      </c>
    </row>
    <row r="12" spans="1:4" ht="12.75">
      <c r="A12" t="s">
        <v>53</v>
      </c>
      <c r="B12" t="s">
        <v>92</v>
      </c>
      <c r="C12">
        <f>EDP!C57</f>
        <v>0</v>
      </c>
      <c r="D12">
        <f>EDP!D57</f>
        <v>12</v>
      </c>
    </row>
    <row r="13" spans="1:4" ht="12.75">
      <c r="A13" t="s">
        <v>54</v>
      </c>
      <c r="B13" t="s">
        <v>92</v>
      </c>
      <c r="C13">
        <f>EDP!C58</f>
        <v>0</v>
      </c>
      <c r="D13">
        <f>EDP!D58</f>
        <v>12</v>
      </c>
    </row>
    <row r="14" spans="1:4" ht="12.75">
      <c r="A14" t="s">
        <v>55</v>
      </c>
      <c r="B14" t="s">
        <v>92</v>
      </c>
      <c r="C14">
        <f>EDP!C59</f>
        <v>0</v>
      </c>
      <c r="D14">
        <f>EDP!D59</f>
        <v>12</v>
      </c>
    </row>
    <row r="15" spans="1:4" ht="12.75">
      <c r="A15" t="s">
        <v>56</v>
      </c>
      <c r="B15" t="s">
        <v>92</v>
      </c>
      <c r="C15">
        <f>EDP!C60</f>
        <v>0</v>
      </c>
      <c r="D15">
        <f>EDP!D60</f>
        <v>12</v>
      </c>
    </row>
    <row r="16" spans="1:4" ht="12.75">
      <c r="A16" t="s">
        <v>57</v>
      </c>
      <c r="B16" t="s">
        <v>92</v>
      </c>
      <c r="C16">
        <f>EDP!C61</f>
        <v>0</v>
      </c>
      <c r="D16">
        <f>EDP!D61</f>
        <v>12</v>
      </c>
    </row>
    <row r="17" spans="1:4" ht="12.75">
      <c r="A17" t="s">
        <v>58</v>
      </c>
      <c r="B17" t="s">
        <v>92</v>
      </c>
      <c r="C17">
        <f>EDP!C62</f>
        <v>0</v>
      </c>
      <c r="D17">
        <f>EDP!D62</f>
        <v>12</v>
      </c>
    </row>
    <row r="19" spans="1:3" s="13" customFormat="1" ht="12.75">
      <c r="A19" s="13" t="s">
        <v>82</v>
      </c>
      <c r="B19" s="13" t="s">
        <v>93</v>
      </c>
      <c r="C19" s="13" t="s">
        <v>94</v>
      </c>
    </row>
    <row r="21" spans="1:3" s="13" customFormat="1" ht="12.75">
      <c r="A21" s="13" t="s">
        <v>82</v>
      </c>
      <c r="B21" s="13" t="s">
        <v>95</v>
      </c>
      <c r="C21" s="13" t="s">
        <v>96</v>
      </c>
    </row>
    <row r="22" spans="1:3" ht="12.75">
      <c r="A22" t="s">
        <v>45</v>
      </c>
      <c r="B22" t="s">
        <v>141</v>
      </c>
      <c r="C22" t="s">
        <v>142</v>
      </c>
    </row>
    <row r="23" spans="1:3" ht="12.75">
      <c r="A23" t="s">
        <v>45</v>
      </c>
      <c r="B23" t="s">
        <v>110</v>
      </c>
      <c r="C23" t="s">
        <v>111</v>
      </c>
    </row>
    <row r="24" spans="1:3" ht="12.75">
      <c r="A24" t="s">
        <v>46</v>
      </c>
      <c r="B24" t="s">
        <v>143</v>
      </c>
      <c r="C24" t="s">
        <v>144</v>
      </c>
    </row>
    <row r="25" spans="1:3" ht="12.75">
      <c r="A25" t="s">
        <v>47</v>
      </c>
      <c r="B25" t="s">
        <v>145</v>
      </c>
      <c r="C25" t="s">
        <v>146</v>
      </c>
    </row>
    <row r="26" spans="1:3" ht="12.75">
      <c r="A26" t="s">
        <v>47</v>
      </c>
      <c r="B26" t="s">
        <v>147</v>
      </c>
      <c r="C26" t="s">
        <v>148</v>
      </c>
    </row>
    <row r="27" spans="1:3" ht="12.75">
      <c r="A27" t="s">
        <v>49</v>
      </c>
      <c r="B27" t="s">
        <v>149</v>
      </c>
      <c r="C27" t="s">
        <v>150</v>
      </c>
    </row>
    <row r="28" spans="1:3" ht="12.75">
      <c r="A28" t="s">
        <v>50</v>
      </c>
      <c r="B28" t="s">
        <v>149</v>
      </c>
      <c r="C28" t="s">
        <v>150</v>
      </c>
    </row>
    <row r="29" spans="1:3" ht="12.75">
      <c r="A29" t="s">
        <v>51</v>
      </c>
      <c r="B29" t="s">
        <v>147</v>
      </c>
      <c r="C29" t="s">
        <v>148</v>
      </c>
    </row>
    <row r="30" spans="1:3" ht="12.75">
      <c r="A30" t="s">
        <v>52</v>
      </c>
      <c r="B30" t="s">
        <v>147</v>
      </c>
      <c r="C30" t="s">
        <v>148</v>
      </c>
    </row>
    <row r="31" spans="1:3" ht="12.75">
      <c r="A31" t="s">
        <v>53</v>
      </c>
      <c r="B31" t="s">
        <v>147</v>
      </c>
      <c r="C31" t="s">
        <v>148</v>
      </c>
    </row>
    <row r="32" spans="1:3" ht="12.75">
      <c r="A32" t="s">
        <v>54</v>
      </c>
      <c r="B32" t="s">
        <v>147</v>
      </c>
      <c r="C32" t="s">
        <v>148</v>
      </c>
    </row>
    <row r="33" spans="1:3" ht="12.75">
      <c r="A33" t="s">
        <v>55</v>
      </c>
      <c r="B33" t="s">
        <v>149</v>
      </c>
      <c r="C33" t="s">
        <v>150</v>
      </c>
    </row>
    <row r="34" spans="1:3" ht="12.75">
      <c r="A34" t="s">
        <v>56</v>
      </c>
      <c r="B34" t="s">
        <v>151</v>
      </c>
      <c r="C34" t="s">
        <v>152</v>
      </c>
    </row>
    <row r="35" spans="1:3" ht="12.75">
      <c r="A35" t="s">
        <v>57</v>
      </c>
      <c r="B35" t="s">
        <v>153</v>
      </c>
      <c r="C35" t="s">
        <v>154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&amp;L&amp;BInteragency Relations&amp;B&amp;R&amp;D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59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60</v>
      </c>
      <c r="B4" t="s">
        <v>125</v>
      </c>
      <c r="C4">
        <f>EDP!C64</f>
        <v>0</v>
      </c>
      <c r="D4">
        <f>EDP!D64</f>
        <v>0</v>
      </c>
    </row>
    <row r="5" spans="1:4" ht="12.75">
      <c r="A5" t="s">
        <v>61</v>
      </c>
      <c r="B5" t="s">
        <v>125</v>
      </c>
      <c r="C5">
        <f>EDP!C65</f>
        <v>0</v>
      </c>
      <c r="D5">
        <f>EDP!D65</f>
        <v>0</v>
      </c>
    </row>
    <row r="6" spans="1:4" ht="12.75">
      <c r="A6" t="s">
        <v>62</v>
      </c>
      <c r="B6" t="s">
        <v>125</v>
      </c>
      <c r="C6">
        <f>EDP!C66</f>
        <v>0</v>
      </c>
      <c r="D6">
        <f>EDP!D66</f>
        <v>0</v>
      </c>
    </row>
    <row r="7" spans="1:4" ht="12.75">
      <c r="A7" t="s">
        <v>63</v>
      </c>
      <c r="B7" t="s">
        <v>92</v>
      </c>
      <c r="C7">
        <f>EDP!C67</f>
        <v>0</v>
      </c>
      <c r="D7">
        <f>EDP!D67</f>
        <v>0</v>
      </c>
    </row>
    <row r="8" spans="1:4" ht="12.75">
      <c r="A8" t="s">
        <v>64</v>
      </c>
      <c r="B8" t="s">
        <v>125</v>
      </c>
      <c r="C8">
        <f>EDP!C68</f>
        <v>0</v>
      </c>
      <c r="D8">
        <f>EDP!D68</f>
        <v>0</v>
      </c>
    </row>
    <row r="10" spans="1:3" s="13" customFormat="1" ht="12.75">
      <c r="A10" s="13" t="s">
        <v>82</v>
      </c>
      <c r="B10" s="13" t="s">
        <v>93</v>
      </c>
      <c r="C10" s="13" t="s">
        <v>94</v>
      </c>
    </row>
    <row r="12" spans="1:3" s="13" customFormat="1" ht="12.75">
      <c r="A12" s="13" t="s">
        <v>82</v>
      </c>
      <c r="B12" s="13" t="s">
        <v>95</v>
      </c>
      <c r="C12" s="13" t="s">
        <v>96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&amp;L&amp;BNRCS Staffing&amp;B&amp;R&amp;D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40.7109375" style="0" customWidth="1"/>
    <col min="3" max="3" width="10.7109375" style="0" customWidth="1"/>
    <col min="4" max="5" width="20.7109375" style="0" customWidth="1"/>
    <col min="6" max="6" width="60.7109375" style="0" customWidth="1"/>
  </cols>
  <sheetData>
    <row r="1" s="3" customFormat="1" ht="12.75">
      <c r="A1" s="3" t="s">
        <v>65</v>
      </c>
    </row>
    <row r="3" spans="1:6" s="13" customFormat="1" ht="12.75">
      <c r="A3" s="13" t="s">
        <v>82</v>
      </c>
      <c r="B3" s="13" t="s">
        <v>89</v>
      </c>
      <c r="C3" s="13" t="s">
        <v>90</v>
      </c>
      <c r="D3" s="13" t="s">
        <v>85</v>
      </c>
      <c r="E3" s="13" t="s">
        <v>86</v>
      </c>
      <c r="F3" s="13" t="s">
        <v>88</v>
      </c>
    </row>
    <row r="4" spans="1:4" ht="12.75">
      <c r="A4" t="s">
        <v>66</v>
      </c>
      <c r="B4" t="s">
        <v>92</v>
      </c>
      <c r="C4">
        <f>EDP!C70</f>
        <v>0</v>
      </c>
      <c r="D4">
        <f>EDP!D70</f>
        <v>0</v>
      </c>
    </row>
    <row r="5" spans="1:4" ht="12.75">
      <c r="A5" t="s">
        <v>67</v>
      </c>
      <c r="B5" t="s">
        <v>92</v>
      </c>
      <c r="C5">
        <f>EDP!C71</f>
        <v>0</v>
      </c>
      <c r="D5">
        <f>EDP!D71</f>
        <v>0</v>
      </c>
    </row>
    <row r="6" spans="1:4" ht="12.75">
      <c r="A6" t="s">
        <v>68</v>
      </c>
      <c r="B6" t="s">
        <v>92</v>
      </c>
      <c r="C6">
        <f>EDP!C72</f>
        <v>0</v>
      </c>
      <c r="D6">
        <f>EDP!D72</f>
        <v>0</v>
      </c>
    </row>
    <row r="7" spans="1:4" ht="12.75">
      <c r="A7" t="s">
        <v>69</v>
      </c>
      <c r="B7" t="s">
        <v>92</v>
      </c>
      <c r="C7">
        <f>EDP!C73</f>
        <v>0</v>
      </c>
      <c r="D7">
        <f>EDP!D73</f>
        <v>0</v>
      </c>
    </row>
    <row r="8" spans="1:4" ht="12.75">
      <c r="A8" t="s">
        <v>70</v>
      </c>
      <c r="B8" t="s">
        <v>92</v>
      </c>
      <c r="C8">
        <f>EDP!C74</f>
        <v>0</v>
      </c>
      <c r="D8">
        <f>EDP!D74</f>
        <v>0</v>
      </c>
    </row>
    <row r="10" spans="1:3" s="13" customFormat="1" ht="12.75">
      <c r="A10" s="13" t="s">
        <v>82</v>
      </c>
      <c r="B10" s="13" t="s">
        <v>93</v>
      </c>
      <c r="C10" s="13" t="s">
        <v>94</v>
      </c>
    </row>
    <row r="11" spans="1:3" ht="12.75">
      <c r="A11" t="s">
        <v>66</v>
      </c>
      <c r="B11" t="s">
        <v>155</v>
      </c>
      <c r="C11" t="s">
        <v>156</v>
      </c>
    </row>
    <row r="12" spans="1:3" ht="12.75">
      <c r="A12" t="s">
        <v>67</v>
      </c>
      <c r="B12" t="s">
        <v>155</v>
      </c>
      <c r="C12" t="s">
        <v>156</v>
      </c>
    </row>
    <row r="13" spans="1:3" ht="12.75">
      <c r="A13" t="s">
        <v>67</v>
      </c>
      <c r="B13" t="s">
        <v>155</v>
      </c>
      <c r="C13" t="s">
        <v>156</v>
      </c>
    </row>
    <row r="14" spans="1:3" ht="12.75">
      <c r="A14" t="s">
        <v>68</v>
      </c>
      <c r="B14" t="s">
        <v>155</v>
      </c>
      <c r="C14" t="s">
        <v>156</v>
      </c>
    </row>
    <row r="15" spans="1:3" ht="12.75">
      <c r="A15" t="s">
        <v>69</v>
      </c>
      <c r="B15" t="s">
        <v>157</v>
      </c>
      <c r="C15" t="s">
        <v>156</v>
      </c>
    </row>
    <row r="16" spans="1:3" ht="12.75">
      <c r="A16" t="s">
        <v>69</v>
      </c>
      <c r="B16" t="s">
        <v>158</v>
      </c>
      <c r="C16" t="s">
        <v>156</v>
      </c>
    </row>
    <row r="17" spans="1:3" ht="12.75">
      <c r="A17" t="s">
        <v>70</v>
      </c>
      <c r="B17" t="s">
        <v>155</v>
      </c>
      <c r="C17" t="s">
        <v>156</v>
      </c>
    </row>
    <row r="19" spans="1:3" s="13" customFormat="1" ht="12.75">
      <c r="A19" s="13" t="s">
        <v>82</v>
      </c>
      <c r="B19" s="13" t="s">
        <v>95</v>
      </c>
      <c r="C19" s="13" t="s">
        <v>96</v>
      </c>
    </row>
    <row r="20" spans="1:3" ht="12.75">
      <c r="A20" t="s">
        <v>66</v>
      </c>
      <c r="B20" t="s">
        <v>159</v>
      </c>
      <c r="C20" t="s">
        <v>160</v>
      </c>
    </row>
    <row r="21" spans="1:3" ht="12.75">
      <c r="A21" t="s">
        <v>66</v>
      </c>
      <c r="B21" t="s">
        <v>161</v>
      </c>
      <c r="C21" t="s">
        <v>162</v>
      </c>
    </row>
    <row r="22" spans="1:3" ht="12.75">
      <c r="A22" t="s">
        <v>67</v>
      </c>
      <c r="B22" t="s">
        <v>163</v>
      </c>
      <c r="C22" t="s">
        <v>164</v>
      </c>
    </row>
    <row r="23" spans="1:3" ht="12.75">
      <c r="A23" t="s">
        <v>67</v>
      </c>
      <c r="B23" t="s">
        <v>165</v>
      </c>
      <c r="C23" t="s">
        <v>166</v>
      </c>
    </row>
    <row r="24" spans="1:3" ht="12.75">
      <c r="A24" t="s">
        <v>69</v>
      </c>
      <c r="B24" t="s">
        <v>167</v>
      </c>
      <c r="C24" t="s">
        <v>168</v>
      </c>
    </row>
    <row r="25" spans="1:3" ht="12.75">
      <c r="A25" t="s">
        <v>69</v>
      </c>
      <c r="B25" t="s">
        <v>169</v>
      </c>
      <c r="C25" t="s">
        <v>170</v>
      </c>
    </row>
    <row r="26" spans="1:3" ht="12.75">
      <c r="A26" t="s">
        <v>70</v>
      </c>
      <c r="B26" t="s">
        <v>171</v>
      </c>
      <c r="C26" t="s">
        <v>172</v>
      </c>
    </row>
    <row r="27" spans="1:3" ht="12.75">
      <c r="A27" t="s">
        <v>70</v>
      </c>
      <c r="B27" t="s">
        <v>173</v>
      </c>
      <c r="C27" t="s">
        <v>174</v>
      </c>
    </row>
  </sheetData>
  <printOptions gridLines="1"/>
  <pageMargins left="0.75" right="0.75" top="1" bottom="1" header="0.5" footer="0.5"/>
  <pageSetup fitToHeight="1" fitToWidth="1" horizontalDpi="600" verticalDpi="600" orientation="landscape" scale="60" r:id="rId1"/>
  <headerFooter alignWithMargins="0">
    <oddHeader>&amp;LName:  Generic;   Position:  Human Resource Specialist;   Series:  0201;   GS-7;   Duty Station:  Reno State Office;   Date Prepared:  5/11/2007</oddHeader>
    <oddFooter>&amp;L&amp;BOffice Management&amp;B&amp;R&amp;D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dave.pickel</dc:creator>
  <cp:keywords/>
  <dc:description/>
  <cp:lastModifiedBy>Kari Emm</cp:lastModifiedBy>
  <dcterms:created xsi:type="dcterms:W3CDTF">2007-05-15T19:21:04Z</dcterms:created>
  <dcterms:modified xsi:type="dcterms:W3CDTF">2007-05-16T14:27:56Z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