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345" windowWidth="14235" windowHeight="8595" tabRatio="923" activeTab="0"/>
  </bookViews>
  <sheets>
    <sheet name="GreenBeans" sheetId="1" r:id="rId1"/>
  </sheets>
  <definedNames>
    <definedName name="_xlnm.Print_Area" localSheetId="0">'GreenBeans'!$A$1:$P$26</definedName>
    <definedName name="_xlnm.Print_Titles" localSheetId="0">'GreenBeans'!$1:$15</definedName>
  </definedNames>
  <calcPr fullCalcOnLoad="1" iterate="1" iterateCount="1" iterateDelta="0.001"/>
</workbook>
</file>

<file path=xl/sharedStrings.xml><?xml version="1.0" encoding="utf-8"?>
<sst xmlns="http://schemas.openxmlformats.org/spreadsheetml/2006/main" count="49" uniqueCount="23">
  <si>
    <r>
      <t>Item</t>
    </r>
    <r>
      <rPr>
        <vertAlign val="superscript"/>
        <sz val="8"/>
        <rFont val="Arial"/>
        <family val="2"/>
      </rPr>
      <t>2</t>
    </r>
  </si>
  <si>
    <r>
      <t>Quantity purchased</t>
    </r>
    <r>
      <rPr>
        <vertAlign val="superscript"/>
        <sz val="8"/>
        <rFont val="Arial"/>
        <family val="2"/>
      </rPr>
      <t>3</t>
    </r>
  </si>
  <si>
    <r>
      <t>Dollars spent</t>
    </r>
    <r>
      <rPr>
        <vertAlign val="superscript"/>
        <sz val="8"/>
        <rFont val="Arial"/>
        <family val="2"/>
      </rPr>
      <t>3</t>
    </r>
  </si>
  <si>
    <t xml:space="preserve">Americans purchased more pounds of, spent more dollars on, and ate more servings of plain, canned, cut green beans than any other plain, canned vegetable.  </t>
  </si>
  <si>
    <t>Green beans are rich in fiber, calcium, potassium, phosphorus, thiamin, riboflavin, niacin, and vitamin A.</t>
  </si>
  <si>
    <r>
      <t xml:space="preserve">  </t>
    </r>
    <r>
      <rPr>
        <vertAlign val="superscript"/>
        <sz val="8"/>
        <rFont val="Arial"/>
        <family val="2"/>
      </rPr>
      <t>1</t>
    </r>
    <r>
      <rPr>
        <sz val="8"/>
        <rFont val="Arial"/>
        <family val="2"/>
      </rPr>
      <t xml:space="preserve">The Worldwide Gourmet website, www.worldwidegourmet.com.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r>
      <rPr>
        <vertAlign val="superscript"/>
        <sz val="8"/>
        <rFont val="Arial"/>
        <family val="2"/>
      </rPr>
      <t>5</t>
    </r>
    <r>
      <rPr>
        <sz val="8"/>
        <rFont val="Arial"/>
        <family val="2"/>
      </rPr>
      <t>Plain green beans.</t>
    </r>
  </si>
  <si>
    <t>Dollars</t>
  </si>
  <si>
    <t>% of total</t>
  </si>
  <si>
    <t>Average retail price per pound or pint</t>
  </si>
  <si>
    <t>Dollars per serving</t>
  </si>
  <si>
    <r>
      <t>Canned</t>
    </r>
    <r>
      <rPr>
        <vertAlign val="superscript"/>
        <sz val="8"/>
        <rFont val="Arial"/>
        <family val="2"/>
      </rPr>
      <t>5</t>
    </r>
  </si>
  <si>
    <t>Whole</t>
  </si>
  <si>
    <r>
      <t>Frozen</t>
    </r>
    <r>
      <rPr>
        <vertAlign val="superscript"/>
        <sz val="8"/>
        <rFont val="Arial"/>
        <family val="2"/>
      </rPr>
      <t>5</t>
    </r>
  </si>
  <si>
    <t>Serving size</t>
  </si>
  <si>
    <t xml:space="preserve"> pounds</t>
  </si>
  <si>
    <t xml:space="preserve"> per pound</t>
  </si>
  <si>
    <t>1/2 cup</t>
  </si>
  <si>
    <r>
      <t>Servings</t>
    </r>
    <r>
      <rPr>
        <vertAlign val="superscript"/>
        <sz val="8"/>
        <rFont val="Arial"/>
        <family val="2"/>
      </rPr>
      <t>4</t>
    </r>
  </si>
  <si>
    <t>Fresh</t>
  </si>
  <si>
    <t>Green beans:  Quantity purchased, dollars spent, average retail price per pound or pint, and average price per serving, 1999</t>
  </si>
  <si>
    <r>
      <t>The green bean, also called French bean, snap bean, and string bean, was born in the hot regions of the Americas, India and China. It was introduced to France by the Conquistadors about 1597. For a long time rare and expensive, this vegetable became widespread only in the 19th century. The first to put green beans on their menus were the French.</t>
    </r>
    <r>
      <rPr>
        <i/>
        <vertAlign val="superscript"/>
        <sz val="10"/>
        <rFont val="Arial"/>
        <family val="2"/>
      </rPr>
      <t>1</t>
    </r>
  </si>
  <si>
    <t>Green beans</t>
  </si>
  <si>
    <t>Cut/sliced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</si>
</sst>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9">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s>
  <fills count="2">
    <fill>
      <patternFill/>
    </fill>
    <fill>
      <patternFill patternType="gray125"/>
    </fill>
  </fills>
  <borders count="20">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color indexed="63"/>
      </top>
      <bottom style="thin">
        <color indexed="22"/>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thin">
        <color indexed="22"/>
      </bottom>
    </border>
    <border>
      <left>
        <color indexed="63"/>
      </left>
      <right style="thin"/>
      <top>
        <color indexed="63"/>
      </top>
      <bottom style="thin">
        <color indexed="2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3" fontId="4" fillId="0" borderId="8" xfId="0" applyNumberFormat="1" applyFont="1" applyFill="1" applyBorder="1" applyAlignment="1">
      <alignment/>
    </xf>
    <xf numFmtId="0" fontId="4" fillId="0" borderId="8" xfId="0" applyFont="1" applyFill="1" applyBorder="1" applyAlignment="1">
      <alignment/>
    </xf>
    <xf numFmtId="2" fontId="4" fillId="0" borderId="8" xfId="0" applyNumberFormat="1" applyFont="1" applyFill="1" applyBorder="1" applyAlignment="1">
      <alignment/>
    </xf>
    <xf numFmtId="2" fontId="4" fillId="0" borderId="8" xfId="0" applyNumberFormat="1" applyFont="1" applyFill="1" applyBorder="1" applyAlignment="1">
      <alignment horizontal="center"/>
    </xf>
    <xf numFmtId="0" fontId="4" fillId="0" borderId="9" xfId="0" applyFont="1" applyFill="1" applyBorder="1" applyAlignment="1">
      <alignment/>
    </xf>
    <xf numFmtId="0" fontId="4" fillId="0" borderId="10" xfId="0" applyFont="1" applyFill="1" applyBorder="1" applyAlignment="1">
      <alignment/>
    </xf>
    <xf numFmtId="0" fontId="4" fillId="0" borderId="3" xfId="0"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7" fillId="0" borderId="0" xfId="0" applyFont="1" applyAlignment="1">
      <alignment wrapText="1"/>
    </xf>
    <xf numFmtId="0" fontId="4" fillId="0" borderId="11" xfId="0" applyFont="1" applyFill="1" applyBorder="1" applyAlignment="1">
      <alignment/>
    </xf>
    <xf numFmtId="0" fontId="4" fillId="0" borderId="12" xfId="0" applyFont="1" applyFill="1" applyBorder="1" applyAlignment="1">
      <alignment/>
    </xf>
    <xf numFmtId="2" fontId="4" fillId="0" borderId="2"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3" fontId="4"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3"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7" fillId="0" borderId="0" xfId="0" applyFont="1" applyAlignment="1">
      <alignment wrapText="1"/>
    </xf>
    <xf numFmtId="0" fontId="4" fillId="0" borderId="0" xfId="0" applyFont="1" applyBorder="1" applyAlignment="1">
      <alignment horizontal="left" vertical="justify" wrapText="1"/>
    </xf>
    <xf numFmtId="0" fontId="0" fillId="0" borderId="0" xfId="0" applyBorder="1" applyAlignment="1">
      <alignment horizontal="left" vertical="justify" wrapText="1"/>
    </xf>
    <xf numFmtId="2" fontId="4" fillId="0" borderId="18" xfId="0" applyNumberFormat="1" applyFont="1" applyBorder="1" applyAlignment="1">
      <alignment horizontal="center" vertical="center" wrapText="1"/>
    </xf>
    <xf numFmtId="0" fontId="0" fillId="0" borderId="19"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1"/>
  <dimension ref="A1:P27"/>
  <sheetViews>
    <sheetView tabSelected="1" workbookViewId="0" topLeftCell="A1">
      <selection activeCell="A1" sqref="A1:P2"/>
    </sheetView>
  </sheetViews>
  <sheetFormatPr defaultColWidth="9.140625" defaultRowHeight="15" customHeight="1"/>
  <cols>
    <col min="1" max="1" width="2.140625" style="1" customWidth="1"/>
    <col min="2" max="2" width="2.00390625" style="11" customWidth="1"/>
    <col min="3" max="3" width="18.8515625" style="11" customWidth="1"/>
    <col min="4" max="4" width="11.8515625" style="13" customWidth="1"/>
    <col min="5" max="5" width="7.8515625" style="11" customWidth="1"/>
    <col min="6" max="6" width="11.7109375" style="13" customWidth="1"/>
    <col min="7" max="7" width="4.7109375" style="13" customWidth="1"/>
    <col min="8" max="8" width="9.140625" style="13" customWidth="1"/>
    <col min="9" max="9" width="3.7109375" style="13" customWidth="1"/>
    <col min="10" max="10" width="5.8515625" style="15" customWidth="1"/>
    <col min="11" max="11" width="9.28125" style="15" customWidth="1"/>
    <col min="12" max="12" width="10.421875" style="18" customWidth="1"/>
    <col min="13" max="13" width="6.28125" style="15" customWidth="1"/>
    <col min="14" max="14" width="10.00390625" style="15" customWidth="1"/>
    <col min="15" max="15" width="7.28125" style="15" customWidth="1"/>
    <col min="16" max="16" width="4.421875" style="11" customWidth="1"/>
    <col min="17" max="16384" width="8.8515625" style="11" customWidth="1"/>
  </cols>
  <sheetData>
    <row r="1" spans="1:16" s="1" customFormat="1" ht="15" customHeight="1">
      <c r="A1" s="39" t="s">
        <v>19</v>
      </c>
      <c r="B1" s="40"/>
      <c r="C1" s="40"/>
      <c r="D1" s="40"/>
      <c r="E1" s="40"/>
      <c r="F1" s="40"/>
      <c r="G1" s="40"/>
      <c r="H1" s="40"/>
      <c r="I1" s="40"/>
      <c r="J1" s="40"/>
      <c r="K1" s="40"/>
      <c r="L1" s="40"/>
      <c r="M1" s="40"/>
      <c r="N1" s="40"/>
      <c r="O1" s="40"/>
      <c r="P1" s="40"/>
    </row>
    <row r="2" spans="1:16" s="1" customFormat="1" ht="15" customHeight="1">
      <c r="A2" s="40"/>
      <c r="B2" s="40"/>
      <c r="C2" s="40"/>
      <c r="D2" s="40"/>
      <c r="E2" s="40"/>
      <c r="F2" s="40"/>
      <c r="G2" s="40"/>
      <c r="H2" s="40"/>
      <c r="I2" s="40"/>
      <c r="J2" s="40"/>
      <c r="K2" s="40"/>
      <c r="L2" s="40"/>
      <c r="M2" s="40"/>
      <c r="N2" s="40"/>
      <c r="O2" s="40"/>
      <c r="P2" s="40"/>
    </row>
    <row r="3" spans="1:16" s="1" customFormat="1" ht="15" customHeight="1">
      <c r="A3" s="27"/>
      <c r="B3" s="27"/>
      <c r="C3" s="27"/>
      <c r="D3" s="27"/>
      <c r="E3" s="27"/>
      <c r="F3" s="27"/>
      <c r="G3" s="27"/>
      <c r="H3" s="27"/>
      <c r="I3" s="27"/>
      <c r="J3" s="27"/>
      <c r="K3" s="27"/>
      <c r="L3" s="27"/>
      <c r="M3" s="27"/>
      <c r="N3" s="27"/>
      <c r="O3" s="27"/>
      <c r="P3" s="27"/>
    </row>
    <row r="4" spans="1:16" s="1" customFormat="1" ht="15" customHeight="1">
      <c r="A4" s="27"/>
      <c r="B4" s="41" t="s">
        <v>20</v>
      </c>
      <c r="C4" s="41"/>
      <c r="D4" s="41"/>
      <c r="E4" s="41"/>
      <c r="F4" s="41"/>
      <c r="G4" s="41"/>
      <c r="H4" s="41"/>
      <c r="I4" s="41"/>
      <c r="J4" s="41"/>
      <c r="K4" s="41"/>
      <c r="L4" s="41"/>
      <c r="M4" s="41"/>
      <c r="N4" s="41"/>
      <c r="O4" s="41"/>
      <c r="P4" s="41"/>
    </row>
    <row r="5" spans="1:16" s="1" customFormat="1" ht="15" customHeight="1">
      <c r="A5" s="27"/>
      <c r="B5" s="41"/>
      <c r="C5" s="41"/>
      <c r="D5" s="41"/>
      <c r="E5" s="41"/>
      <c r="F5" s="41"/>
      <c r="G5" s="41"/>
      <c r="H5" s="41"/>
      <c r="I5" s="41"/>
      <c r="J5" s="41"/>
      <c r="K5" s="41"/>
      <c r="L5" s="41"/>
      <c r="M5" s="41"/>
      <c r="N5" s="41"/>
      <c r="O5" s="41"/>
      <c r="P5" s="41"/>
    </row>
    <row r="6" spans="1:16" s="1" customFormat="1" ht="15" customHeight="1">
      <c r="A6" s="27"/>
      <c r="B6" s="41"/>
      <c r="C6" s="41"/>
      <c r="D6" s="41"/>
      <c r="E6" s="41"/>
      <c r="F6" s="41"/>
      <c r="G6" s="41"/>
      <c r="H6" s="41"/>
      <c r="I6" s="41"/>
      <c r="J6" s="41"/>
      <c r="K6" s="41"/>
      <c r="L6" s="41"/>
      <c r="M6" s="41"/>
      <c r="N6" s="41"/>
      <c r="O6" s="41"/>
      <c r="P6" s="41"/>
    </row>
    <row r="7" spans="1:16" s="1" customFormat="1" ht="15" customHeight="1">
      <c r="A7" s="27"/>
      <c r="B7" s="28"/>
      <c r="C7" s="28"/>
      <c r="D7" s="28"/>
      <c r="E7" s="28"/>
      <c r="F7" s="28"/>
      <c r="G7" s="28"/>
      <c r="H7" s="28"/>
      <c r="I7" s="28"/>
      <c r="J7" s="28"/>
      <c r="K7" s="28"/>
      <c r="L7" s="28"/>
      <c r="M7" s="28"/>
      <c r="N7" s="28"/>
      <c r="O7" s="28"/>
      <c r="P7" s="28"/>
    </row>
    <row r="8" spans="1:16" s="1" customFormat="1" ht="15" customHeight="1">
      <c r="A8" s="27"/>
      <c r="B8" s="41" t="s">
        <v>4</v>
      </c>
      <c r="C8" s="41"/>
      <c r="D8" s="41"/>
      <c r="E8" s="41"/>
      <c r="F8" s="41"/>
      <c r="G8" s="41"/>
      <c r="H8" s="41"/>
      <c r="I8" s="41"/>
      <c r="J8" s="41"/>
      <c r="K8" s="41"/>
      <c r="L8" s="41"/>
      <c r="M8" s="41"/>
      <c r="N8" s="41"/>
      <c r="O8" s="41"/>
      <c r="P8" s="41"/>
    </row>
    <row r="9" spans="1:16" s="1" customFormat="1" ht="15" customHeight="1">
      <c r="A9" s="27"/>
      <c r="B9" s="28"/>
      <c r="C9" s="28"/>
      <c r="D9" s="28"/>
      <c r="E9" s="28"/>
      <c r="F9" s="28"/>
      <c r="G9" s="28"/>
      <c r="H9" s="28"/>
      <c r="I9" s="28"/>
      <c r="J9" s="28"/>
      <c r="K9" s="28"/>
      <c r="L9" s="28"/>
      <c r="M9" s="28"/>
      <c r="N9" s="28"/>
      <c r="O9" s="28"/>
      <c r="P9" s="28"/>
    </row>
    <row r="10" spans="1:16" s="1" customFormat="1" ht="15" customHeight="1">
      <c r="A10" s="27"/>
      <c r="B10" s="41" t="s">
        <v>3</v>
      </c>
      <c r="C10" s="41"/>
      <c r="D10" s="41"/>
      <c r="E10" s="41"/>
      <c r="F10" s="41"/>
      <c r="G10" s="41"/>
      <c r="H10" s="41"/>
      <c r="I10" s="41"/>
      <c r="J10" s="41"/>
      <c r="K10" s="41"/>
      <c r="L10" s="41"/>
      <c r="M10" s="41"/>
      <c r="N10" s="41"/>
      <c r="O10" s="41"/>
      <c r="P10" s="41"/>
    </row>
    <row r="11" spans="1:16" s="1" customFormat="1" ht="15" customHeight="1">
      <c r="A11" s="27"/>
      <c r="B11" s="52"/>
      <c r="C11" s="52"/>
      <c r="D11" s="52"/>
      <c r="E11" s="52"/>
      <c r="F11" s="52"/>
      <c r="G11" s="52"/>
      <c r="H11" s="52"/>
      <c r="I11" s="52"/>
      <c r="J11" s="52"/>
      <c r="K11" s="52"/>
      <c r="L11" s="52"/>
      <c r="M11" s="52"/>
      <c r="N11" s="52"/>
      <c r="O11" s="52"/>
      <c r="P11" s="52"/>
    </row>
    <row r="12" spans="2:16" s="1" customFormat="1" ht="15" customHeight="1">
      <c r="B12" s="2"/>
      <c r="C12" s="2"/>
      <c r="D12" s="3"/>
      <c r="E12" s="3"/>
      <c r="F12" s="3"/>
      <c r="G12" s="3"/>
      <c r="H12" s="3"/>
      <c r="I12" s="3"/>
      <c r="J12" s="4"/>
      <c r="K12" s="4"/>
      <c r="L12" s="5"/>
      <c r="M12" s="4"/>
      <c r="N12" s="4"/>
      <c r="O12" s="4"/>
      <c r="P12" s="2"/>
    </row>
    <row r="13" spans="1:16" s="1" customFormat="1" ht="15" customHeight="1">
      <c r="A13" s="46" t="s">
        <v>0</v>
      </c>
      <c r="B13" s="47"/>
      <c r="C13" s="48"/>
      <c r="D13" s="37" t="s">
        <v>1</v>
      </c>
      <c r="E13" s="38"/>
      <c r="F13" s="34" t="s">
        <v>2</v>
      </c>
      <c r="G13" s="35"/>
      <c r="H13" s="35"/>
      <c r="I13" s="36"/>
      <c r="J13" s="31" t="s">
        <v>8</v>
      </c>
      <c r="K13" s="38"/>
      <c r="L13" s="44" t="s">
        <v>13</v>
      </c>
      <c r="M13" s="31" t="s">
        <v>17</v>
      </c>
      <c r="N13" s="38"/>
      <c r="O13" s="31" t="s">
        <v>9</v>
      </c>
      <c r="P13" s="38"/>
    </row>
    <row r="14" spans="1:16" s="1" customFormat="1" ht="15" customHeight="1">
      <c r="A14" s="49"/>
      <c r="B14" s="50"/>
      <c r="C14" s="51"/>
      <c r="D14" s="32"/>
      <c r="E14" s="33"/>
      <c r="F14" s="37" t="s">
        <v>6</v>
      </c>
      <c r="G14" s="38"/>
      <c r="H14" s="37" t="s">
        <v>7</v>
      </c>
      <c r="I14" s="38"/>
      <c r="J14" s="32"/>
      <c r="K14" s="33"/>
      <c r="L14" s="45"/>
      <c r="M14" s="32"/>
      <c r="N14" s="33"/>
      <c r="O14" s="32"/>
      <c r="P14" s="33"/>
    </row>
    <row r="15" spans="1:16" s="1" customFormat="1" ht="15" customHeight="1">
      <c r="A15" s="6"/>
      <c r="B15" s="25"/>
      <c r="C15" s="25"/>
      <c r="D15" s="7"/>
      <c r="E15" s="7"/>
      <c r="F15" s="7"/>
      <c r="G15" s="7"/>
      <c r="H15" s="7"/>
      <c r="I15" s="7"/>
      <c r="J15" s="8"/>
      <c r="K15" s="8"/>
      <c r="L15" s="9"/>
      <c r="M15" s="8"/>
      <c r="N15" s="8"/>
      <c r="O15" s="8"/>
      <c r="P15" s="10"/>
    </row>
    <row r="16" spans="1:16" s="1" customFormat="1" ht="15" customHeight="1">
      <c r="A16" s="29" t="s">
        <v>21</v>
      </c>
      <c r="B16" s="20"/>
      <c r="C16" s="20"/>
      <c r="D16" s="19"/>
      <c r="E16" s="19"/>
      <c r="F16" s="19">
        <f>SUM(F17,F18,F21)</f>
        <v>594017346</v>
      </c>
      <c r="G16" s="19"/>
      <c r="H16" s="19">
        <f>SUM(H17,H18,H21)</f>
        <v>100</v>
      </c>
      <c r="I16" s="19"/>
      <c r="J16" s="21"/>
      <c r="K16" s="21"/>
      <c r="L16" s="22"/>
      <c r="M16" s="21"/>
      <c r="N16" s="21"/>
      <c r="O16" s="21"/>
      <c r="P16" s="30"/>
    </row>
    <row r="17" spans="1:16" ht="15" customHeight="1">
      <c r="A17" s="12"/>
      <c r="B17" s="11" t="s">
        <v>18</v>
      </c>
      <c r="D17" s="13">
        <v>78014925</v>
      </c>
      <c r="F17" s="13">
        <v>83348172</v>
      </c>
      <c r="H17" s="26">
        <f aca="true" t="shared" si="0" ref="H17:H23">F17/F$16*100</f>
        <v>14.031269046476632</v>
      </c>
      <c r="I17" s="14"/>
      <c r="J17" s="15">
        <f aca="true" t="shared" si="1" ref="J17:J23">F17/D17</f>
        <v>1.0683618807555093</v>
      </c>
      <c r="K17" s="15" t="s">
        <v>15</v>
      </c>
      <c r="L17" s="16" t="s">
        <v>16</v>
      </c>
      <c r="M17" s="15">
        <v>5.55</v>
      </c>
      <c r="N17" s="15" t="s">
        <v>15</v>
      </c>
      <c r="O17" s="15">
        <f aca="true" t="shared" si="2" ref="O17:O23">J17/M17</f>
        <v>0.19249763617216384</v>
      </c>
      <c r="P17" s="17"/>
    </row>
    <row r="18" spans="1:16" ht="15" customHeight="1">
      <c r="A18" s="12"/>
      <c r="B18" s="11" t="s">
        <v>10</v>
      </c>
      <c r="D18" s="13">
        <f>SUM(D19:D20)</f>
        <v>824061358</v>
      </c>
      <c r="E18" s="11" t="s">
        <v>14</v>
      </c>
      <c r="F18" s="13">
        <f>SUM(F19:F20)</f>
        <v>408102174</v>
      </c>
      <c r="H18" s="26">
        <f t="shared" si="0"/>
        <v>68.70206345792468</v>
      </c>
      <c r="I18" s="14"/>
      <c r="J18" s="15">
        <f t="shared" si="1"/>
        <v>0.4952327518310839</v>
      </c>
      <c r="K18" s="15" t="s">
        <v>15</v>
      </c>
      <c r="L18" s="16" t="s">
        <v>16</v>
      </c>
      <c r="M18" s="15">
        <v>4.05</v>
      </c>
      <c r="N18" s="15" t="s">
        <v>15</v>
      </c>
      <c r="O18" s="15">
        <f t="shared" si="2"/>
        <v>0.12227969181014418</v>
      </c>
      <c r="P18" s="17"/>
    </row>
    <row r="19" spans="1:16" ht="15" customHeight="1">
      <c r="A19" s="12"/>
      <c r="C19" s="11" t="s">
        <v>22</v>
      </c>
      <c r="D19" s="13">
        <v>803572414</v>
      </c>
      <c r="E19" s="11" t="s">
        <v>14</v>
      </c>
      <c r="F19" s="13">
        <v>392793730</v>
      </c>
      <c r="H19" s="26">
        <f t="shared" si="0"/>
        <v>66.12495958998477</v>
      </c>
      <c r="I19" s="14"/>
      <c r="J19" s="15">
        <f t="shared" si="1"/>
        <v>0.4888093756787425</v>
      </c>
      <c r="K19" s="15" t="s">
        <v>15</v>
      </c>
      <c r="L19" s="16" t="s">
        <v>16</v>
      </c>
      <c r="M19" s="15">
        <v>4.05</v>
      </c>
      <c r="N19" s="15" t="s">
        <v>15</v>
      </c>
      <c r="O19" s="15">
        <f t="shared" si="2"/>
        <v>0.12069367300709692</v>
      </c>
      <c r="P19" s="17"/>
    </row>
    <row r="20" spans="1:16" ht="15" customHeight="1">
      <c r="A20" s="12"/>
      <c r="C20" s="11" t="s">
        <v>11</v>
      </c>
      <c r="D20" s="13">
        <v>20488944</v>
      </c>
      <c r="E20" s="11" t="s">
        <v>14</v>
      </c>
      <c r="F20" s="13">
        <v>15308444</v>
      </c>
      <c r="H20" s="26">
        <f t="shared" si="0"/>
        <v>2.5771038679399103</v>
      </c>
      <c r="I20" s="14"/>
      <c r="J20" s="15">
        <f t="shared" si="1"/>
        <v>0.7471563200133692</v>
      </c>
      <c r="K20" s="15" t="s">
        <v>15</v>
      </c>
      <c r="L20" s="16" t="s">
        <v>16</v>
      </c>
      <c r="M20" s="15">
        <v>4.1</v>
      </c>
      <c r="N20" s="15" t="s">
        <v>15</v>
      </c>
      <c r="O20" s="15">
        <f t="shared" si="2"/>
        <v>0.1822332487837486</v>
      </c>
      <c r="P20" s="17"/>
    </row>
    <row r="21" spans="1:16" ht="15" customHeight="1">
      <c r="A21" s="12"/>
      <c r="B21" s="11" t="s">
        <v>12</v>
      </c>
      <c r="D21" s="13">
        <f>SUM(D22:D23)</f>
        <v>95377060</v>
      </c>
      <c r="E21" s="11" t="s">
        <v>14</v>
      </c>
      <c r="F21" s="13">
        <f>SUM(F22:F23)</f>
        <v>102567000</v>
      </c>
      <c r="H21" s="26">
        <f t="shared" si="0"/>
        <v>17.26666749559869</v>
      </c>
      <c r="J21" s="15">
        <f t="shared" si="1"/>
        <v>1.075384374397785</v>
      </c>
      <c r="K21" s="15" t="s">
        <v>15</v>
      </c>
      <c r="L21" s="16" t="s">
        <v>16</v>
      </c>
      <c r="M21" s="15">
        <v>5.75</v>
      </c>
      <c r="N21" s="15" t="s">
        <v>15</v>
      </c>
      <c r="O21" s="15">
        <f t="shared" si="2"/>
        <v>0.18702336946048434</v>
      </c>
      <c r="P21" s="17"/>
    </row>
    <row r="22" spans="1:16" ht="15" customHeight="1">
      <c r="A22" s="12"/>
      <c r="C22" s="11" t="s">
        <v>22</v>
      </c>
      <c r="D22" s="13">
        <v>85191515</v>
      </c>
      <c r="E22" s="11" t="s">
        <v>14</v>
      </c>
      <c r="F22" s="13">
        <v>85240939</v>
      </c>
      <c r="H22" s="26">
        <f t="shared" si="0"/>
        <v>14.349907384691086</v>
      </c>
      <c r="J22" s="15">
        <f t="shared" si="1"/>
        <v>1.0005801516735557</v>
      </c>
      <c r="K22" s="15" t="s">
        <v>15</v>
      </c>
      <c r="L22" s="16" t="s">
        <v>16</v>
      </c>
      <c r="M22" s="15">
        <v>5.8</v>
      </c>
      <c r="N22" s="15" t="s">
        <v>15</v>
      </c>
      <c r="O22" s="15">
        <f t="shared" si="2"/>
        <v>0.17251381925406134</v>
      </c>
      <c r="P22" s="17"/>
    </row>
    <row r="23" spans="1:16" ht="15" customHeight="1">
      <c r="A23" s="12"/>
      <c r="C23" s="11" t="s">
        <v>11</v>
      </c>
      <c r="D23" s="13">
        <v>10185545</v>
      </c>
      <c r="E23" s="11" t="s">
        <v>14</v>
      </c>
      <c r="F23" s="13">
        <v>17326061</v>
      </c>
      <c r="H23" s="26">
        <f t="shared" si="0"/>
        <v>2.916760110907603</v>
      </c>
      <c r="J23" s="15">
        <f t="shared" si="1"/>
        <v>1.7010440776610383</v>
      </c>
      <c r="K23" s="15" t="s">
        <v>15</v>
      </c>
      <c r="L23" s="16" t="s">
        <v>16</v>
      </c>
      <c r="M23" s="15">
        <v>5.35</v>
      </c>
      <c r="N23" s="15" t="s">
        <v>15</v>
      </c>
      <c r="O23" s="15">
        <f t="shared" si="2"/>
        <v>0.31795216404879223</v>
      </c>
      <c r="P23" s="17"/>
    </row>
    <row r="24" spans="1:16" ht="15" customHeight="1">
      <c r="A24" s="23"/>
      <c r="B24" s="2"/>
      <c r="C24" s="2"/>
      <c r="D24" s="3"/>
      <c r="E24" s="3"/>
      <c r="F24" s="3"/>
      <c r="G24" s="3"/>
      <c r="H24" s="3"/>
      <c r="I24" s="3"/>
      <c r="J24" s="4"/>
      <c r="K24" s="4"/>
      <c r="L24" s="5"/>
      <c r="M24" s="4"/>
      <c r="N24" s="4"/>
      <c r="O24" s="4"/>
      <c r="P24" s="24"/>
    </row>
    <row r="25" spans="1:16" ht="15" customHeight="1">
      <c r="A25" s="42" t="s">
        <v>5</v>
      </c>
      <c r="B25" s="42"/>
      <c r="C25" s="42"/>
      <c r="D25" s="43"/>
      <c r="E25" s="43"/>
      <c r="F25" s="43"/>
      <c r="G25" s="43"/>
      <c r="H25" s="43"/>
      <c r="I25" s="43"/>
      <c r="J25" s="43"/>
      <c r="K25" s="43"/>
      <c r="L25" s="43"/>
      <c r="M25" s="43"/>
      <c r="N25" s="43"/>
      <c r="O25" s="43"/>
      <c r="P25" s="43"/>
    </row>
    <row r="26" spans="1:16" ht="27.75" customHeight="1">
      <c r="A26" s="43"/>
      <c r="B26" s="43"/>
      <c r="C26" s="43"/>
      <c r="D26" s="43"/>
      <c r="E26" s="43"/>
      <c r="F26" s="43"/>
      <c r="G26" s="43"/>
      <c r="H26" s="43"/>
      <c r="I26" s="43"/>
      <c r="J26" s="43"/>
      <c r="K26" s="43"/>
      <c r="L26" s="43"/>
      <c r="M26" s="43"/>
      <c r="N26" s="43"/>
      <c r="O26" s="43"/>
      <c r="P26" s="43"/>
    </row>
    <row r="27" spans="2:16" ht="15" customHeight="1">
      <c r="B27" s="20"/>
      <c r="C27" s="20"/>
      <c r="D27" s="19"/>
      <c r="E27" s="20"/>
      <c r="F27" s="19"/>
      <c r="G27" s="19"/>
      <c r="H27" s="19"/>
      <c r="I27" s="19"/>
      <c r="J27" s="21"/>
      <c r="K27" s="21"/>
      <c r="L27" s="22"/>
      <c r="M27" s="21"/>
      <c r="N27" s="21"/>
      <c r="O27" s="21"/>
      <c r="P27" s="20"/>
    </row>
  </sheetData>
  <mergeCells count="14">
    <mergeCell ref="A1:P2"/>
    <mergeCell ref="A25:P26"/>
    <mergeCell ref="O13:P14"/>
    <mergeCell ref="D13:E14"/>
    <mergeCell ref="J13:K14"/>
    <mergeCell ref="L13:L14"/>
    <mergeCell ref="M13:N14"/>
    <mergeCell ref="A13:C14"/>
    <mergeCell ref="F13:I13"/>
    <mergeCell ref="H14:I14"/>
    <mergeCell ref="B8:P8"/>
    <mergeCell ref="B4:P6"/>
    <mergeCell ref="F14:G14"/>
    <mergeCell ref="B10:P11"/>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beans: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2004-08-04T15:27:49Z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