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<sst xmlns="http://schemas.openxmlformats.org/spreadsheetml/2006/main" count="19" uniqueCount="19">
  <si>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FII-282-1358-01-006_inv-2008-08-11</t>
  </si>
  <si>
    <t>FII-282-1421-01-003_inv-2008-08-11</t>
  </si>
  <si>
    <t>FII-282-Spool-16_inv-2008-08-11</t>
  </si>
  <si>
    <t>FII-282-Bag-001_inv-2008-08-11</t>
  </si>
  <si>
    <t>FII-282-Bag-002_inv-2008-08-11</t>
  </si>
  <si>
    <t>FII-282-Bag-003_inv-2008-08-11</t>
  </si>
  <si>
    <t>FII-282-1358-01-003C_inv-2008-08-11</t>
  </si>
  <si>
    <t>FII-282-1358-01-003B_inv-2008-08-11</t>
  </si>
  <si>
    <t>FII-282-Bag-PO-6804116-001_inv-2008-08-11</t>
  </si>
  <si>
    <t>FII-282-Bag-004_inv-2008-08-11</t>
  </si>
  <si>
    <t>FII-282-Bag-C_inv-2008-08-11</t>
  </si>
  <si>
    <t>Length / LARP-TQ</t>
  </si>
  <si>
    <t>Units</t>
  </si>
  <si>
    <t>LARP-TQ = (10.02mm x 1.26mm) / FII-282+1%Palmitic     m/kg =</t>
  </si>
  <si>
    <t>Unit Length m =</t>
  </si>
  <si>
    <t>Inv. kg.</t>
  </si>
  <si>
    <t>FII-282 INVENTORY 2008-08-11 H.Higley</t>
  </si>
  <si>
    <t>FII-282-1358-01-004A_inv-2008-08-11</t>
  </si>
  <si>
    <t>FII-282-1358-01-004B_inv-2008-08-11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</si>
</sst>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right"/>
    </xf>
    <xf numFmtId="0" fontId="5" fillId="0" borderId="0" xfId="0" applyFont="1" applyAlignment="1">
      <alignment/>
    </xf>
    <xf numFmtId="0" fontId="0" fillId="0" borderId="2" xfId="0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 topLeftCell="A1">
      <selection activeCell="B22" sqref="B22"/>
    </sheetView>
  </sheetViews>
  <sheetFormatPr defaultColWidth="9.140625" defaultRowHeight="12.75"/>
  <cols>
    <col min="2" max="2" width="58.00390625" style="0" bestFit="1" customWidth="1"/>
    <col min="4" max="4" width="17.421875" style="0" bestFit="1" customWidth="1"/>
  </cols>
  <sheetData>
    <row r="1" ht="13.5" thickBot="1"/>
    <row r="2" spans="2:5" ht="16.5" thickBot="1">
      <c r="B2" s="7" t="s">
        <v>16</v>
      </c>
      <c r="D2" s="2" t="s">
        <v>14</v>
      </c>
      <c r="E2" s="3">
        <v>40</v>
      </c>
    </row>
    <row r="3" spans="3:4" ht="13.5" thickBot="1">
      <c r="C3" s="2" t="s">
        <v>13</v>
      </c>
      <c r="D3" s="6">
        <v>202</v>
      </c>
    </row>
    <row r="5" spans="3:5" ht="12.75">
      <c r="C5" s="1" t="s">
        <v>15</v>
      </c>
      <c r="D5" s="1" t="s">
        <v>11</v>
      </c>
      <c r="E5" s="2" t="s">
        <v>12</v>
      </c>
    </row>
    <row r="6" spans="1:5" ht="12.75">
      <c r="A6">
        <v>1</v>
      </c>
      <c r="B6" s="4" t="s">
        <v>1</v>
      </c>
      <c r="C6" s="4">
        <v>1.14</v>
      </c>
      <c r="D6" s="4">
        <f>C6*$D$3</f>
        <v>230.27999999999997</v>
      </c>
      <c r="E6" s="4">
        <f>INT(D6/$E$2)</f>
        <v>5</v>
      </c>
    </row>
    <row r="7" spans="1:5" ht="12.75">
      <c r="A7">
        <v>2</v>
      </c>
      <c r="B7" s="4" t="s">
        <v>0</v>
      </c>
      <c r="C7" s="4">
        <v>0.57</v>
      </c>
      <c r="D7" s="4">
        <f>C7*$D$3</f>
        <v>115.13999999999999</v>
      </c>
      <c r="E7" s="4">
        <f>INT(D7/$E$2)</f>
        <v>2</v>
      </c>
    </row>
    <row r="8" spans="1:5" ht="12.75">
      <c r="A8">
        <v>8</v>
      </c>
      <c r="B8" s="8" t="s">
        <v>17</v>
      </c>
      <c r="C8" s="8">
        <v>0.54</v>
      </c>
      <c r="D8" s="8">
        <f>C8*$D$3</f>
        <v>109.08000000000001</v>
      </c>
      <c r="E8" s="8">
        <f>INT(D8/$E$2)</f>
        <v>2</v>
      </c>
    </row>
    <row r="9" spans="1:5" ht="12.75">
      <c r="A9">
        <v>3</v>
      </c>
      <c r="B9" s="8" t="s">
        <v>18</v>
      </c>
      <c r="C9" s="8">
        <v>0.485</v>
      </c>
      <c r="D9" s="8">
        <f>C9*$D$3</f>
        <v>97.97</v>
      </c>
      <c r="E9" s="8">
        <f>INT(D9/$E$2)</f>
        <v>2</v>
      </c>
    </row>
    <row r="10" spans="1:5" ht="12.75">
      <c r="A10">
        <v>7</v>
      </c>
      <c r="B10" s="4" t="s">
        <v>7</v>
      </c>
      <c r="C10" s="4">
        <v>0.44</v>
      </c>
      <c r="D10" s="4">
        <f>C10*$D$3</f>
        <v>88.88</v>
      </c>
      <c r="E10" s="4">
        <f>INT(D10/$E$2)</f>
        <v>2</v>
      </c>
    </row>
    <row r="11" spans="1:5" ht="12.75">
      <c r="A11">
        <v>4</v>
      </c>
      <c r="B11" s="4" t="s">
        <v>2</v>
      </c>
      <c r="C11" s="4">
        <v>0.36</v>
      </c>
      <c r="D11" s="4">
        <f>C11*$D$3</f>
        <v>72.72</v>
      </c>
      <c r="E11" s="4">
        <f>INT(D11/$E$2)</f>
        <v>1</v>
      </c>
    </row>
    <row r="12" spans="1:5" ht="12.75">
      <c r="A12">
        <v>10</v>
      </c>
      <c r="B12" s="4" t="s">
        <v>6</v>
      </c>
      <c r="C12" s="4">
        <v>0.34</v>
      </c>
      <c r="D12" s="4">
        <f>C12*$D$3</f>
        <v>68.68</v>
      </c>
      <c r="E12" s="4">
        <f>INT(D12/$E$2)</f>
        <v>1</v>
      </c>
    </row>
    <row r="13" spans="1:5" ht="12.75">
      <c r="A13">
        <v>9</v>
      </c>
      <c r="B13" s="4" t="s">
        <v>3</v>
      </c>
      <c r="C13" s="4">
        <v>0.25</v>
      </c>
      <c r="D13" s="4">
        <f>C13*$D$3</f>
        <v>50.5</v>
      </c>
      <c r="E13" s="4">
        <f>INT(D13/$E$2)</f>
        <v>1</v>
      </c>
    </row>
    <row r="14" spans="1:5" ht="12.75">
      <c r="A14">
        <v>5</v>
      </c>
      <c r="B14" s="4" t="s">
        <v>9</v>
      </c>
      <c r="C14" s="4">
        <v>0.185</v>
      </c>
      <c r="D14" s="4">
        <f>C14*$D$3</f>
        <v>37.37</v>
      </c>
      <c r="E14" s="4">
        <f>INT(D14/$E$2)</f>
        <v>0</v>
      </c>
    </row>
    <row r="15" spans="1:5" ht="12.75">
      <c r="A15">
        <v>11</v>
      </c>
      <c r="B15" s="4" t="s">
        <v>8</v>
      </c>
      <c r="C15" s="4">
        <v>0.145</v>
      </c>
      <c r="D15" s="4">
        <f>C15*$D$3</f>
        <v>29.29</v>
      </c>
      <c r="E15" s="4">
        <f>INT(D15/$E$2)</f>
        <v>0</v>
      </c>
    </row>
    <row r="16" spans="1:5" ht="12.75">
      <c r="A16">
        <v>6</v>
      </c>
      <c r="B16" s="5" t="s">
        <v>4</v>
      </c>
      <c r="C16" s="5">
        <v>0.14</v>
      </c>
      <c r="D16" s="5">
        <f>C16*$D$3</f>
        <v>28.28</v>
      </c>
      <c r="E16" s="5">
        <f>INT(D16/$E$2)</f>
        <v>0</v>
      </c>
    </row>
    <row r="17" spans="1:5" ht="12.75">
      <c r="A17">
        <v>12</v>
      </c>
      <c r="B17" s="4" t="s">
        <v>10</v>
      </c>
      <c r="C17" s="4">
        <v>0.14</v>
      </c>
      <c r="D17" s="4">
        <f>C17*$D$3</f>
        <v>28.28</v>
      </c>
      <c r="E17" s="4">
        <f>INT(D17/$E$2)</f>
        <v>0</v>
      </c>
    </row>
    <row r="18" spans="1:5" ht="13.5" thickBot="1">
      <c r="A18">
        <v>13</v>
      </c>
      <c r="B18" s="4" t="s">
        <v>5</v>
      </c>
      <c r="C18" s="5">
        <v>0.125</v>
      </c>
      <c r="D18" s="5">
        <f>C18*$D$3</f>
        <v>25.25</v>
      </c>
      <c r="E18" s="5">
        <f>INT(D18/$E$2)</f>
        <v>0</v>
      </c>
    </row>
    <row r="19" spans="3:5" ht="13.5" thickBot="1">
      <c r="C19" s="9">
        <f>SUM(C6:C18)</f>
        <v>4.8599999999999985</v>
      </c>
      <c r="D19" s="10">
        <f>SUM(D6:D18)</f>
        <v>981.7199999999999</v>
      </c>
      <c r="E19" s="11">
        <f>SUM(E6:E18)</f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Supercon</dc:creator>
  <cp:keywords/>
  <dc:description/>
  <cp:lastModifiedBy>Supercon</cp:lastModifiedBy>
  <dcterms:created xsi:type="dcterms:W3CDTF">2008-12-09T17:02:39Z</dcterms:created>
  <dcterms:modified xsi:type="dcterms:W3CDTF">2008-12-09T17:47:20Z</dcterms:modified>
  <cp:category/>
  <cp:version/>
  <cp:contentType/>
  <cp:contentStatus/>
</cp:coreProperties>
</file>