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0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<sst xmlns="http://schemas.openxmlformats.org/spreadsheetml/2006/main" count="727" uniqueCount="79">
  <si>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</si>
  <si>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</si>
  <si>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</si>
  <si>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</si>
  <si>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</si>
  <si>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</si>
  <si>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</si>
  <si>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</si>
  <si>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</si>
  <si>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</si>
  <si>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</si>
  <si>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</si>
  <si>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</si>
  <si>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</si>
  <si>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</si>
  <si>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</si>
  <si>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</si>
  <si>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</si>
  <si>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</si>
  <si>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</si>
  <si>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</si>
  <si>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</si>
  <si>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</si>
  <si>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</si>
  <si>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</si>
  <si>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</si>
  <si>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</si>
  <si>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</si>
  <si>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</si>
  <si>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</si>
  <si>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</si>
  <si>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</si>
  <si>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</si>
  <si>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</si>
  <si>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</si>
  <si>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</si>
  <si>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</si>
  <si>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</si>
  <si>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</si>
  <si>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</si>
  <si>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</si>
  <si>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</si>
  <si>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</si>
  <si>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</si>
  <si>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</si>
  <si>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</si>
  <si>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</si>
  <si>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</si>
  <si>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</si>
  <si>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</si>
  <si>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</si>
  <si>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</si>
  <si>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</si>
  <si>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</si>
  <si>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</si>
  <si>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</si>
  <si>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</si>
  <si>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</si>
  <si>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</si>
  <si>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</si>
  <si>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</si>
  <si>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</si>
  <si>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</si>
  <si>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</si>
  <si>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</si>
  <si>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</si>
  <si>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</si>
  <si>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</si>
  <si>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</si>
  <si>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</si>
  <si>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</si>
  <si>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Covington-Columbia #3 230kV Line O/S</t>
  </si>
  <si>
    <t>Branch MONROE (40749)  TO  MONROE (40747) CKT 1 [500.00 - 230.00 kV]</t>
  </si>
  <si>
    <t>BFR: 5111 Monroe-EchoLK-SnoKing #1 500kV &amp; Echo Lk Caps</t>
  </si>
  <si>
    <t>CTG_FAIL_IN_FULL</t>
  </si>
  <si>
    <t>Branch MURRAY (40767)  TO  SEDRO NT (42103) CKT 1 [230.00 - 230.00 kV]</t>
  </si>
  <si>
    <t>N-2: Monroe - Custer #1&amp;2 500kV</t>
  </si>
  <si>
    <t>BFR: 4519 Cust-Mon #1 500kV &amp; Mon Caps</t>
  </si>
  <si>
    <t>199WINTER09v5NSH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</si>
</sst>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65811974"/>
        <c:axId val="50249295"/>
      </c:scatterChart>
      <c:valAx>
        <c:axId val="6581197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249295"/>
        <c:crossesAt val="0"/>
        <c:crossBetween val="midCat"/>
        <c:dispUnits/>
        <c:majorUnit val="100"/>
        <c:minorUnit val="50"/>
      </c:valAx>
      <c:valAx>
        <c:axId val="5024929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6581197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9261060"/>
        <c:axId val="36414005"/>
      </c:scatterChart>
      <c:valAx>
        <c:axId val="4926106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414005"/>
        <c:crossesAt val="0"/>
        <c:crossBetween val="midCat"/>
        <c:dispUnits/>
        <c:majorUnit val="100"/>
        <c:minorUnit val="50"/>
      </c:valAx>
      <c:valAx>
        <c:axId val="3641400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926106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620018"/>
        <c:axId val="47060235"/>
      </c:scatterChart>
      <c:valAx>
        <c:axId val="362001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060235"/>
        <c:crossesAt val="0"/>
        <c:crossBetween val="midCat"/>
        <c:dispUnits/>
        <c:majorUnit val="100"/>
        <c:minorUnit val="50"/>
      </c:valAx>
      <c:valAx>
        <c:axId val="4706023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62001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7803280"/>
        <c:axId val="34333777"/>
      </c:scatterChart>
      <c:valAx>
        <c:axId val="780328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333777"/>
        <c:crossesAt val="0"/>
        <c:crossBetween val="midCat"/>
        <c:dispUnits/>
        <c:majorUnit val="100"/>
        <c:minorUnit val="50"/>
      </c:valAx>
      <c:valAx>
        <c:axId val="3433377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780328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3685918"/>
        <c:axId val="31046023"/>
      </c:scatterChart>
      <c:valAx>
        <c:axId val="4368591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046023"/>
        <c:crossesAt val="0"/>
        <c:crossBetween val="midCat"/>
        <c:dispUnits/>
        <c:majorUnit val="100"/>
        <c:minorUnit val="50"/>
      </c:valAx>
      <c:valAx>
        <c:axId val="3104602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368591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tabSelected="1"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Covington-Columbia #3 230kV Line O/S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6550.438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454.34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665.08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567.23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1681.4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665.08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3402.79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1419.7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3006.67</v>
      </c>
      <c r="V24" s="108" t="str">
        <f>E32</f>
        <v>BFR: 5111 Monroe-EchoLK-SnoKing #1 500kV &amp; Echo Lk Caps</v>
      </c>
      <c r="W24" s="109" t="str">
        <f>F32</f>
        <v>Branch MONROE (40749)  TO  MONROE (40747) CKT 1 [500.00 - 230.00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1572.14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3099.56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1681.4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567.23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3177.58</v>
      </c>
      <c r="E27" s="76" t="str">
        <f>'Excel Sheet'!D9</f>
        <v>N-2: Murr - Cust #1 &amp; Belling - Cust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1572.14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3224.44</v>
      </c>
      <c r="E28" s="57" t="str">
        <f>'Excel Sheet'!D10</f>
        <v>BFR: 5111 Monroe-EchoLK-SnoKing #1 500kV &amp; Echo Lk Caps</v>
      </c>
      <c r="F28" s="58" t="str">
        <f>'Excel Sheet'!C10</f>
        <v>Branch MONROE (40749)  TO  MONROE (40747) CKT 1 [500.00 - 230.00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3224.44</v>
      </c>
      <c r="V28" s="108" t="str">
        <f>E28</f>
        <v>BFR: 5111 Monroe-EchoLK-SnoKing #1 500kV &amp; Echo Lk Caps</v>
      </c>
      <c r="W28" s="109" t="str">
        <f>F28</f>
        <v>Branch MONROE (40749)  TO  MONROE (40747) CKT 1 [500.00 - 230.00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3402.79</v>
      </c>
      <c r="E29" s="76" t="str">
        <f>'Excel Sheet'!D11</f>
        <v>N-2: Murr - Cust #1 &amp; Belling - Cust #1 230kV</v>
      </c>
      <c r="F29" s="84" t="str">
        <f>'Excel Sheet'!C11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2058.21</v>
      </c>
      <c r="V29" s="108" t="str">
        <f>E31</f>
        <v>BFR: 5111 Monroe-EchoLK-SnoKing #1 500kV &amp; Echo Lk Caps</v>
      </c>
      <c r="W29" s="117" t="str">
        <f>F31</f>
        <v>Branch MONROE (40749)  TO  MONROE (40747) CKT 1 [500.00 - 230.00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3214.13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3076.69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2058.21</v>
      </c>
      <c r="E31" s="76" t="str">
        <f>'Excel Sheet'!D13</f>
        <v>BFR: 5111 Monroe-EchoLK-SnoKing #1 500kV &amp; Echo Lk Caps</v>
      </c>
      <c r="F31" s="135" t="str">
        <f>'Excel Sheet'!C13</f>
        <v>Branch MONROE (40749)  TO  MONROE (40747) CKT 1 [500.00 - 230.00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454.34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3006.67</v>
      </c>
      <c r="E32" s="57" t="str">
        <f>'Excel Sheet'!D14</f>
        <v>BFR: 5111 Monroe-EchoLK-SnoKing #1 500kV &amp; Echo Lk Caps</v>
      </c>
      <c r="F32" s="135" t="str">
        <f>'Excel Sheet'!C14</f>
        <v>Branch MONROE (40749)  TO  MONROE (40747) CKT 1 [500.00 - 230.00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1419.7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3072.97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3177.58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3076.69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3214.13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3099.56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3072.97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Covington-Columbia #3 230kV Line O/S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6419.044666666667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673.75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835.05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731.93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1796.73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835.05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3473.8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1562.42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3163.73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1682.3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3028.32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1796.73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731.93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3281.83</v>
      </c>
      <c r="E27" s="76" t="str">
        <f>'Excel Sheet'!D26</f>
        <v>N-2: Murr - Cust #1 &amp; Belling - Cust #1 230kV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1682.3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3386.94</v>
      </c>
      <c r="E28" s="136" t="str">
        <f>'Excel Sheet'!D27</f>
        <v>N-2: Murr - Cust #1 &amp; Belling - Cust #1 230kV</v>
      </c>
      <c r="F28" s="58" t="str">
        <f>'Excel Sheet'!C27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3386.94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3473.8</v>
      </c>
      <c r="E29" s="136" t="str">
        <f>'Excel Sheet'!D28</f>
        <v>N-2: Murr - Cust #1 &amp; Belling - Cust #1 230kV</v>
      </c>
      <c r="F29" s="58" t="str">
        <f>'Excel Sheet'!C28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3159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3140.45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3021.43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3159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673.75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3163.73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1562.42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3003.73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3281.83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3021.43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3140.45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3028.32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3003.73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Covington-Columbia #3 230kV Line O/S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5979.21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542.85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763.92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659.44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1667.46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763.92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3355.56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1473.06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3089.73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1555.88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2944.43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1667.46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659.44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3151.65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1555.88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3232.82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3232.82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3355.56</v>
      </c>
      <c r="E29" s="57" t="str">
        <f>'Excel Sheet'!D45</f>
        <v>N-2: Murr - Cust #1 &amp; Belling - Cust #1 230kV</v>
      </c>
      <c r="F29" s="58" t="str">
        <f>'Excel Sheet'!C45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3076.23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3069.73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2933.71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3076.23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542.85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3089.73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1473.06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2930.6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3151.65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2933.71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3069.73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2944.43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2930.6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Covington-Columbia #3 230kV Line O/S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199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4949.676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1842.27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2056.78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1973.28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2870.77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2056.78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3303.35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2665.62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2893.31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2762.79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2748.36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2870.77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1973.28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3280.58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2762.79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3288.98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3288.98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3303.35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2877.06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2868.22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2732.6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2877.06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1842.27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2893.31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2665.62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2717.92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3280.58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2732.6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2868.22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2748.36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2717.92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Covington-Columbia #3 230kV Line O/S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4630.746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2118.23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2302.36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2206.03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3128.7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2302.36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3228.31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2917.77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2815.97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3010.38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2666.54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3128.7</v>
      </c>
      <c r="E26" s="57" t="str">
        <f>'Excel Sheet'!D76</f>
        <v>N-2: Murr - Cust #1 &amp; Belling - Cust #1 230kV</v>
      </c>
      <c r="F26" s="58" t="str">
        <f>'Excel Sheet'!C76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2206.03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3204.81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3010.38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3215.67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3215.67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3228.31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2796.4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2793.25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2653.77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2796.4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2118.23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2815.97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2917.77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2598.71</v>
      </c>
      <c r="E33" s="57" t="str">
        <f>'Excel Sheet'!D83</f>
        <v>BFR: 4519 Cust-Mon #1 500kV &amp; Mon Caps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3204.81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2653.77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2793.25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2666.54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2598.71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71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454.34</v>
      </c>
      <c r="D3" s="205">
        <f>'Excel Sheet'!I20</f>
        <v>673.75</v>
      </c>
      <c r="E3" s="206">
        <f>'Excel Sheet'!I37</f>
        <v>542.85</v>
      </c>
      <c r="F3" s="206">
        <f>'Excel Sheet'!I54</f>
        <v>1842.27</v>
      </c>
      <c r="G3" s="207">
        <f>'Excel Sheet'!I71</f>
        <v>2118.23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567.23</v>
      </c>
      <c r="D4" s="209">
        <f>'Excel Sheet'!I21</f>
        <v>731.93</v>
      </c>
      <c r="E4" s="209">
        <f>'Excel Sheet'!I38</f>
        <v>659.44</v>
      </c>
      <c r="F4" s="209">
        <f>'Excel Sheet'!I55</f>
        <v>1973.28</v>
      </c>
      <c r="G4" s="210">
        <f>'Excel Sheet'!I72</f>
        <v>2206.03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665.08</v>
      </c>
      <c r="D5" s="209">
        <f>'Excel Sheet'!I22</f>
        <v>835.05</v>
      </c>
      <c r="E5" s="209">
        <f>'Excel Sheet'!I39</f>
        <v>763.92</v>
      </c>
      <c r="F5" s="209">
        <f>'Excel Sheet'!I56</f>
        <v>2056.78</v>
      </c>
      <c r="G5" s="210">
        <f>'Excel Sheet'!I73</f>
        <v>2302.36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1419.7</v>
      </c>
      <c r="D6" s="209">
        <f>'Excel Sheet'!I23</f>
        <v>1562.42</v>
      </c>
      <c r="E6" s="209">
        <f>'Excel Sheet'!I40</f>
        <v>1473.06</v>
      </c>
      <c r="F6" s="209">
        <f>'Excel Sheet'!I57</f>
        <v>2665.62</v>
      </c>
      <c r="G6" s="210">
        <f>'Excel Sheet'!I74</f>
        <v>2917.77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1572.14</v>
      </c>
      <c r="D7" s="209">
        <f>'Excel Sheet'!I24</f>
        <v>1682.3</v>
      </c>
      <c r="E7" s="209">
        <f>'Excel Sheet'!I41</f>
        <v>1555.88</v>
      </c>
      <c r="F7" s="209">
        <f>'Excel Sheet'!I58</f>
        <v>2762.79</v>
      </c>
      <c r="G7" s="210">
        <f>'Excel Sheet'!I75</f>
        <v>3010.38</v>
      </c>
      <c r="H7" s="122"/>
      <c r="I7" s="190"/>
      <c r="J7" s="251" t="s">
        <v>30</v>
      </c>
      <c r="K7" s="252"/>
      <c r="L7" s="200" t="str">
        <f>IF(MID(L11,4,1)="R",MID(L11,1,5),MID(L11,1,3))</f>
        <v>199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1681.4</v>
      </c>
      <c r="D8" s="209">
        <f>'Excel Sheet'!I25</f>
        <v>1796.73</v>
      </c>
      <c r="E8" s="209">
        <f>'Excel Sheet'!I42</f>
        <v>1667.46</v>
      </c>
      <c r="F8" s="209">
        <f>'Excel Sheet'!I59</f>
        <v>2870.77</v>
      </c>
      <c r="G8" s="210">
        <f>'Excel Sheet'!I76</f>
        <v>3128.7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3177.58</v>
      </c>
      <c r="D9" s="209">
        <f>'Excel Sheet'!I26</f>
        <v>3281.83</v>
      </c>
      <c r="E9" s="209">
        <f>'Excel Sheet'!I43</f>
        <v>3151.65</v>
      </c>
      <c r="F9" s="209">
        <f>'Excel Sheet'!I60</f>
        <v>3280.58</v>
      </c>
      <c r="G9" s="210">
        <f>'Excel Sheet'!I77</f>
        <v>3204.81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3224.44</v>
      </c>
      <c r="D10" s="212">
        <f>'Excel Sheet'!I27</f>
        <v>3386.94</v>
      </c>
      <c r="E10" s="212">
        <f>'Excel Sheet'!I44</f>
        <v>3232.82</v>
      </c>
      <c r="F10" s="212">
        <f>'Excel Sheet'!I61</f>
        <v>3288.98</v>
      </c>
      <c r="G10" s="213">
        <f>'Excel Sheet'!I78</f>
        <v>3215.67</v>
      </c>
      <c r="H10" s="122"/>
      <c r="I10" s="190"/>
      <c r="J10" s="261" t="s">
        <v>37</v>
      </c>
      <c r="K10" s="262"/>
      <c r="L10" s="202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3402.79</v>
      </c>
      <c r="D11" s="209">
        <f>'Excel Sheet'!I28</f>
        <v>3473.8</v>
      </c>
      <c r="E11" s="209">
        <f>'Excel Sheet'!I45</f>
        <v>3355.56</v>
      </c>
      <c r="F11" s="209">
        <f>'Excel Sheet'!I62</f>
        <v>3303.35</v>
      </c>
      <c r="G11" s="210">
        <f>'Excel Sheet'!I79</f>
        <v>3228.31</v>
      </c>
      <c r="H11" s="122"/>
      <c r="I11" s="190"/>
      <c r="J11" s="259" t="s">
        <v>64</v>
      </c>
      <c r="K11" s="260"/>
      <c r="L11" s="235" t="str">
        <f>'Excel Sheet'!A87</f>
        <v>199WINTER09v5NSH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3214.13</v>
      </c>
      <c r="D12" s="209">
        <f>'Excel Sheet'!I29</f>
        <v>3140.45</v>
      </c>
      <c r="E12" s="209">
        <f>'Excel Sheet'!I46</f>
        <v>3069.73</v>
      </c>
      <c r="F12" s="209">
        <f>'Excel Sheet'!I63</f>
        <v>2868.22</v>
      </c>
      <c r="G12" s="210">
        <f>'Excel Sheet'!I80</f>
        <v>2793.25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2058.21</v>
      </c>
      <c r="D13" s="209">
        <f>'Excel Sheet'!I30</f>
        <v>3159</v>
      </c>
      <c r="E13" s="209">
        <f>'Excel Sheet'!I47</f>
        <v>3076.23</v>
      </c>
      <c r="F13" s="209">
        <f>'Excel Sheet'!I64</f>
        <v>2877.06</v>
      </c>
      <c r="G13" s="210">
        <f>'Excel Sheet'!I81</f>
        <v>2796.4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3006.67</v>
      </c>
      <c r="D14" s="209">
        <f>'Excel Sheet'!I31</f>
        <v>3163.73</v>
      </c>
      <c r="E14" s="209">
        <f>'Excel Sheet'!I48</f>
        <v>3089.73</v>
      </c>
      <c r="F14" s="209">
        <f>'Excel Sheet'!I65</f>
        <v>2893.31</v>
      </c>
      <c r="G14" s="210">
        <f>'Excel Sheet'!I82</f>
        <v>2815.97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3072.97</v>
      </c>
      <c r="D15" s="209">
        <f>'Excel Sheet'!I32</f>
        <v>3003.73</v>
      </c>
      <c r="E15" s="209">
        <f>'Excel Sheet'!I49</f>
        <v>2930.6</v>
      </c>
      <c r="F15" s="209">
        <f>'Excel Sheet'!I66</f>
        <v>2717.92</v>
      </c>
      <c r="G15" s="215">
        <f>'Excel Sheet'!I83</f>
        <v>2598.71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3076.69</v>
      </c>
      <c r="D16" s="209">
        <f>'Excel Sheet'!I33</f>
        <v>3021.43</v>
      </c>
      <c r="E16" s="209">
        <f>'Excel Sheet'!I50</f>
        <v>2933.71</v>
      </c>
      <c r="F16" s="209">
        <f>'Excel Sheet'!I67</f>
        <v>2732.6</v>
      </c>
      <c r="G16" s="215">
        <f>'Excel Sheet'!I84</f>
        <v>2653.77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3099.56</v>
      </c>
      <c r="D17" s="217">
        <f>'Excel Sheet'!I34</f>
        <v>3028.32</v>
      </c>
      <c r="E17" s="217">
        <f>'Excel Sheet'!I51</f>
        <v>2944.43</v>
      </c>
      <c r="F17" s="217">
        <f>'Excel Sheet'!I68</f>
        <v>2748.36</v>
      </c>
      <c r="G17" s="215">
        <f>'Excel Sheet'!I85</f>
        <v>2666.54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CTG_FAIL_IN_FULL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CTG_FAIL_IN_FULL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199</v>
      </c>
      <c r="J1" s="271" t="str">
        <f>Results!L2</f>
        <v>Covington-Columbia #3 230kV Line O/S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6550.438</v>
      </c>
      <c r="D5" s="223">
        <f>'Excel Sheet'!I3</f>
        <v>454.34</v>
      </c>
      <c r="E5" s="223">
        <f>'Excel Sheet'!I4</f>
        <v>567.23</v>
      </c>
      <c r="F5" s="223">
        <f>'Excel Sheet'!I5</f>
        <v>665.08</v>
      </c>
      <c r="G5" s="223">
        <f>'Excel Sheet'!I6</f>
        <v>1419.7</v>
      </c>
      <c r="H5" s="223">
        <f>'Excel Sheet'!I7</f>
        <v>1572.14</v>
      </c>
      <c r="I5" s="233">
        <f>'Excel Sheet'!I8</f>
        <v>1681.4</v>
      </c>
      <c r="J5" s="223">
        <f>'Excel Sheet'!I9</f>
        <v>3177.58</v>
      </c>
      <c r="K5" s="233">
        <f>'Excel Sheet'!I10</f>
        <v>3224.44</v>
      </c>
      <c r="L5" s="223">
        <f>'Excel Sheet'!I11</f>
        <v>3402.79</v>
      </c>
      <c r="M5" s="223">
        <f>'Excel Sheet'!I12</f>
        <v>3214.13</v>
      </c>
      <c r="N5" s="223">
        <f>'Excel Sheet'!I13</f>
        <v>2058.21</v>
      </c>
      <c r="O5" s="223">
        <f>'Excel Sheet'!I14</f>
        <v>3006.67</v>
      </c>
      <c r="P5" s="227">
        <f>'Excel Sheet'!I15</f>
        <v>3072.97</v>
      </c>
      <c r="Q5" s="227">
        <f>'Excel Sheet'!I16</f>
        <v>3076.69</v>
      </c>
      <c r="R5" s="227">
        <f>'Excel Sheet'!I17</f>
        <v>3099.56</v>
      </c>
    </row>
    <row r="6" spans="2:18" s="54" customFormat="1" ht="14.25">
      <c r="B6" s="222" t="str">
        <f>'Excel Sheet'!A19</f>
        <v>35F</v>
      </c>
      <c r="C6" s="223">
        <f>AVERAGE('Excel Sheet'!H20:H34)</f>
        <v>6419.044666666667</v>
      </c>
      <c r="D6" s="223">
        <f>'Excel Sheet'!I20</f>
        <v>673.75</v>
      </c>
      <c r="E6" s="223">
        <f>'Excel Sheet'!I21</f>
        <v>731.93</v>
      </c>
      <c r="F6" s="223">
        <f>'Excel Sheet'!I22</f>
        <v>835.05</v>
      </c>
      <c r="G6" s="223">
        <f>'Excel Sheet'!I23</f>
        <v>1562.42</v>
      </c>
      <c r="H6" s="223">
        <f>'Excel Sheet'!I24</f>
        <v>1682.3</v>
      </c>
      <c r="I6" s="223">
        <f>'Excel Sheet'!I25</f>
        <v>1796.73</v>
      </c>
      <c r="J6" s="223">
        <f>'Excel Sheet'!I26</f>
        <v>3281.83</v>
      </c>
      <c r="K6" s="223">
        <f>'Excel Sheet'!I27</f>
        <v>3386.94</v>
      </c>
      <c r="L6" s="223">
        <f>'Excel Sheet'!I28</f>
        <v>3473.8</v>
      </c>
      <c r="M6" s="223">
        <f>'Excel Sheet'!I29</f>
        <v>3140.45</v>
      </c>
      <c r="N6" s="223">
        <f>'Excel Sheet'!I30</f>
        <v>3159</v>
      </c>
      <c r="O6" s="223">
        <f>'Excel Sheet'!I31</f>
        <v>3163.73</v>
      </c>
      <c r="P6" s="223">
        <f>'Excel Sheet'!I32</f>
        <v>3003.73</v>
      </c>
      <c r="Q6" s="223">
        <f>'Excel Sheet'!I33</f>
        <v>3021.43</v>
      </c>
      <c r="R6" s="223">
        <f>'Excel Sheet'!I34</f>
        <v>3028.32</v>
      </c>
    </row>
    <row r="7" spans="2:18" s="54" customFormat="1" ht="14.25">
      <c r="B7" s="222" t="str">
        <f>'Excel Sheet'!A36</f>
        <v>45F</v>
      </c>
      <c r="C7" s="223">
        <f>AVERAGE('Excel Sheet'!H37:H51)</f>
        <v>5979.21</v>
      </c>
      <c r="D7" s="223">
        <f>'Excel Sheet'!I37</f>
        <v>542.85</v>
      </c>
      <c r="E7" s="223">
        <f>'Excel Sheet'!I38</f>
        <v>659.44</v>
      </c>
      <c r="F7" s="223">
        <f>'Excel Sheet'!I39</f>
        <v>763.92</v>
      </c>
      <c r="G7" s="223">
        <f>'Excel Sheet'!I40</f>
        <v>1473.06</v>
      </c>
      <c r="H7" s="223">
        <f>'Excel Sheet'!I41</f>
        <v>1555.88</v>
      </c>
      <c r="I7" s="223">
        <f>'Excel Sheet'!I42</f>
        <v>1667.46</v>
      </c>
      <c r="J7" s="223">
        <f>'Excel Sheet'!I43</f>
        <v>3151.65</v>
      </c>
      <c r="K7" s="223">
        <f>'Excel Sheet'!I44</f>
        <v>3232.82</v>
      </c>
      <c r="L7" s="223">
        <f>'Excel Sheet'!I45</f>
        <v>3355.56</v>
      </c>
      <c r="M7" s="223">
        <f>'Excel Sheet'!I46</f>
        <v>3069.73</v>
      </c>
      <c r="N7" s="223">
        <f>'Excel Sheet'!I47</f>
        <v>3076.23</v>
      </c>
      <c r="O7" s="223">
        <f>'Excel Sheet'!I48</f>
        <v>3089.73</v>
      </c>
      <c r="P7" s="223">
        <f>'Excel Sheet'!I49</f>
        <v>2930.6</v>
      </c>
      <c r="Q7" s="223">
        <f>'Excel Sheet'!I50</f>
        <v>2933.71</v>
      </c>
      <c r="R7" s="223">
        <f>'Excel Sheet'!I51</f>
        <v>2944.43</v>
      </c>
    </row>
    <row r="8" spans="2:18" s="54" customFormat="1" ht="14.25">
      <c r="B8" s="222" t="str">
        <f>'Excel Sheet'!A53</f>
        <v>60F</v>
      </c>
      <c r="C8" s="223">
        <f>AVERAGE('Excel Sheet'!H54:H68)</f>
        <v>4949.676</v>
      </c>
      <c r="D8" s="223">
        <f>'Excel Sheet'!I54</f>
        <v>1842.27</v>
      </c>
      <c r="E8" s="223">
        <f>'Excel Sheet'!I55</f>
        <v>1973.28</v>
      </c>
      <c r="F8" s="223">
        <f>'Excel Sheet'!I56</f>
        <v>2056.78</v>
      </c>
      <c r="G8" s="223">
        <f>'Excel Sheet'!I57</f>
        <v>2665.62</v>
      </c>
      <c r="H8" s="223">
        <f>'Excel Sheet'!I58</f>
        <v>2762.79</v>
      </c>
      <c r="I8" s="223">
        <f>'Excel Sheet'!I59</f>
        <v>2870.77</v>
      </c>
      <c r="J8" s="223">
        <f>'Excel Sheet'!I60</f>
        <v>3280.58</v>
      </c>
      <c r="K8" s="223">
        <f>'Excel Sheet'!I61</f>
        <v>3288.98</v>
      </c>
      <c r="L8" s="223">
        <f>'Excel Sheet'!I62</f>
        <v>3303.35</v>
      </c>
      <c r="M8" s="223">
        <f>'Excel Sheet'!I63</f>
        <v>2868.22</v>
      </c>
      <c r="N8" s="223">
        <f>'Excel Sheet'!I64</f>
        <v>2877.06</v>
      </c>
      <c r="O8" s="223">
        <f>'Excel Sheet'!I65</f>
        <v>2893.31</v>
      </c>
      <c r="P8" s="223">
        <f>'Excel Sheet'!I66</f>
        <v>2717.92</v>
      </c>
      <c r="Q8" s="223">
        <f>'Excel Sheet'!I67</f>
        <v>2732.6</v>
      </c>
      <c r="R8" s="223">
        <f>'Excel Sheet'!I68</f>
        <v>2748.36</v>
      </c>
    </row>
    <row r="9" spans="2:18" s="54" customFormat="1" ht="14.25">
      <c r="B9" s="222" t="str">
        <f>'Excel Sheet'!A70</f>
        <v>70F</v>
      </c>
      <c r="C9" s="223">
        <f>AVERAGE('Excel Sheet'!H71:H85)</f>
        <v>4630.746</v>
      </c>
      <c r="D9" s="223">
        <f>'Excel Sheet'!I71</f>
        <v>2118.23</v>
      </c>
      <c r="E9" s="223">
        <f>'Excel Sheet'!I72</f>
        <v>2206.03</v>
      </c>
      <c r="F9" s="223">
        <f>'Excel Sheet'!I73</f>
        <v>2302.36</v>
      </c>
      <c r="G9" s="223">
        <f>'Excel Sheet'!I74</f>
        <v>2917.77</v>
      </c>
      <c r="H9" s="223">
        <f>'Excel Sheet'!I75</f>
        <v>3010.38</v>
      </c>
      <c r="I9" s="223">
        <f>'Excel Sheet'!I76</f>
        <v>3128.7</v>
      </c>
      <c r="J9" s="223">
        <f>'Excel Sheet'!I77</f>
        <v>3204.81</v>
      </c>
      <c r="K9" s="223">
        <f>'Excel Sheet'!I78</f>
        <v>3215.67</v>
      </c>
      <c r="L9" s="223">
        <f>'Excel Sheet'!I79</f>
        <v>3228.31</v>
      </c>
      <c r="M9" s="223">
        <f>'Excel Sheet'!I80</f>
        <v>2793.25</v>
      </c>
      <c r="N9" s="223">
        <f>'Excel Sheet'!I81</f>
        <v>2796.4</v>
      </c>
      <c r="O9" s="223">
        <f>'Excel Sheet'!I82</f>
        <v>2815.97</v>
      </c>
      <c r="P9" s="223">
        <f>'Excel Sheet'!I83</f>
        <v>2598.71</v>
      </c>
      <c r="Q9" s="223">
        <f>'Excel Sheet'!I84</f>
        <v>2653.77</v>
      </c>
      <c r="R9" s="223">
        <f>'Excel Sheet'!I85</f>
        <v>2666.54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69.7109375" style="0" customWidth="1"/>
    <col min="4" max="4" width="55.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8.0039062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453.53</v>
      </c>
      <c r="C3" t="s">
        <v>59</v>
      </c>
      <c r="D3" t="s">
        <v>60</v>
      </c>
      <c r="E3">
        <v>8.57</v>
      </c>
      <c r="F3">
        <v>475.28</v>
      </c>
      <c r="G3">
        <v>475.21</v>
      </c>
      <c r="H3">
        <v>6556.31</v>
      </c>
      <c r="I3">
        <v>454.34</v>
      </c>
      <c r="J3">
        <v>45.33</v>
      </c>
      <c r="K3" t="s">
        <v>57</v>
      </c>
    </row>
    <row r="4" spans="1:11" ht="12.75">
      <c r="A4" t="s">
        <v>6</v>
      </c>
      <c r="B4">
        <v>569</v>
      </c>
      <c r="C4" t="s">
        <v>59</v>
      </c>
      <c r="D4" t="s">
        <v>60</v>
      </c>
      <c r="E4">
        <v>8.57</v>
      </c>
      <c r="F4">
        <v>475.15</v>
      </c>
      <c r="G4">
        <v>475</v>
      </c>
      <c r="H4">
        <v>6485.09</v>
      </c>
      <c r="I4">
        <v>567.23</v>
      </c>
      <c r="J4">
        <v>140.34</v>
      </c>
      <c r="K4" t="s">
        <v>57</v>
      </c>
    </row>
    <row r="5" spans="1:11" ht="12.75">
      <c r="A5" t="s">
        <v>3</v>
      </c>
      <c r="B5">
        <v>664.57</v>
      </c>
      <c r="C5" t="s">
        <v>59</v>
      </c>
      <c r="D5" t="s">
        <v>60</v>
      </c>
      <c r="E5">
        <v>8.57</v>
      </c>
      <c r="F5">
        <v>475.43</v>
      </c>
      <c r="G5">
        <v>475.35</v>
      </c>
      <c r="H5">
        <v>6496.54</v>
      </c>
      <c r="I5">
        <v>665.08</v>
      </c>
      <c r="J5">
        <v>226.18</v>
      </c>
      <c r="K5" t="s">
        <v>57</v>
      </c>
    </row>
    <row r="6" spans="1:11" ht="12.75">
      <c r="A6" t="s">
        <v>0</v>
      </c>
      <c r="B6">
        <v>1421.7</v>
      </c>
      <c r="C6" t="s">
        <v>59</v>
      </c>
      <c r="D6" t="s">
        <v>60</v>
      </c>
      <c r="E6">
        <v>8.57</v>
      </c>
      <c r="F6">
        <v>484.88</v>
      </c>
      <c r="G6">
        <v>484.8</v>
      </c>
      <c r="H6">
        <v>6552.51</v>
      </c>
      <c r="I6">
        <v>1419.7</v>
      </c>
      <c r="J6">
        <v>653.45</v>
      </c>
      <c r="K6" t="s">
        <v>57</v>
      </c>
    </row>
    <row r="7" spans="1:11" ht="12.75">
      <c r="A7" t="s">
        <v>7</v>
      </c>
      <c r="B7">
        <v>1576.43</v>
      </c>
      <c r="C7" t="s">
        <v>59</v>
      </c>
      <c r="D7" t="s">
        <v>60</v>
      </c>
      <c r="E7">
        <v>8.57</v>
      </c>
      <c r="F7">
        <v>486.64</v>
      </c>
      <c r="G7">
        <v>486.48</v>
      </c>
      <c r="H7">
        <v>6484.78</v>
      </c>
      <c r="I7">
        <v>1572.14</v>
      </c>
      <c r="J7">
        <v>774.2</v>
      </c>
      <c r="K7" t="s">
        <v>57</v>
      </c>
    </row>
    <row r="8" spans="1:11" ht="12.75">
      <c r="A8" t="s">
        <v>4</v>
      </c>
      <c r="B8">
        <v>1686.55</v>
      </c>
      <c r="C8" t="s">
        <v>59</v>
      </c>
      <c r="D8" t="s">
        <v>60</v>
      </c>
      <c r="E8">
        <v>8.57</v>
      </c>
      <c r="F8">
        <v>487.08</v>
      </c>
      <c r="G8">
        <v>486.89</v>
      </c>
      <c r="H8">
        <v>6498.75</v>
      </c>
      <c r="I8">
        <v>1681.4</v>
      </c>
      <c r="J8">
        <v>864.22</v>
      </c>
      <c r="K8" t="s">
        <v>57</v>
      </c>
    </row>
    <row r="9" spans="1:11" ht="12.75">
      <c r="A9" t="s">
        <v>1</v>
      </c>
      <c r="B9">
        <v>3193.46</v>
      </c>
      <c r="C9" t="s">
        <v>59</v>
      </c>
      <c r="D9" t="s">
        <v>60</v>
      </c>
      <c r="E9">
        <v>8.57</v>
      </c>
      <c r="F9">
        <v>490.29</v>
      </c>
      <c r="G9">
        <v>490.15</v>
      </c>
      <c r="H9">
        <v>6596.39</v>
      </c>
      <c r="I9">
        <v>3177.58</v>
      </c>
      <c r="J9">
        <v>1722.35</v>
      </c>
      <c r="K9" t="s">
        <v>57</v>
      </c>
    </row>
    <row r="10" spans="1:11" ht="12.75">
      <c r="A10" t="s">
        <v>8</v>
      </c>
      <c r="B10">
        <v>3242.11</v>
      </c>
      <c r="C10" t="s">
        <v>72</v>
      </c>
      <c r="D10" t="s">
        <v>73</v>
      </c>
      <c r="E10">
        <v>31.56</v>
      </c>
      <c r="F10">
        <v>1289.69</v>
      </c>
      <c r="G10">
        <v>1302.31</v>
      </c>
      <c r="H10">
        <v>6532.47</v>
      </c>
      <c r="I10">
        <v>3224.44</v>
      </c>
      <c r="J10">
        <v>1789.86</v>
      </c>
      <c r="K10" t="s">
        <v>74</v>
      </c>
    </row>
    <row r="11" spans="1:11" ht="12.75">
      <c r="A11" t="s">
        <v>5</v>
      </c>
      <c r="B11">
        <v>3421.49</v>
      </c>
      <c r="C11" t="s">
        <v>59</v>
      </c>
      <c r="D11" t="s">
        <v>60</v>
      </c>
      <c r="E11">
        <v>8.57</v>
      </c>
      <c r="F11">
        <v>490.25</v>
      </c>
      <c r="G11">
        <v>490.22</v>
      </c>
      <c r="H11">
        <v>6552.52</v>
      </c>
      <c r="I11">
        <v>3402.79</v>
      </c>
      <c r="J11">
        <v>1926.08</v>
      </c>
      <c r="K11" t="s">
        <v>57</v>
      </c>
    </row>
    <row r="12" spans="1:11" ht="12.75">
      <c r="A12" t="s">
        <v>2</v>
      </c>
      <c r="B12">
        <v>3231.17</v>
      </c>
      <c r="C12" t="s">
        <v>75</v>
      </c>
      <c r="D12" t="s">
        <v>76</v>
      </c>
      <c r="E12">
        <v>-38.93</v>
      </c>
      <c r="F12">
        <v>-510.07</v>
      </c>
      <c r="G12">
        <v>-509.4</v>
      </c>
      <c r="H12">
        <v>6621.46</v>
      </c>
      <c r="I12">
        <v>3214.13</v>
      </c>
      <c r="J12">
        <v>1948.39</v>
      </c>
      <c r="K12" t="s">
        <v>57</v>
      </c>
    </row>
    <row r="13" spans="1:11" ht="12.75">
      <c r="A13" t="s">
        <v>9</v>
      </c>
      <c r="B13">
        <v>2068.47</v>
      </c>
      <c r="C13" t="s">
        <v>72</v>
      </c>
      <c r="D13" t="s">
        <v>73</v>
      </c>
      <c r="E13">
        <v>31.56</v>
      </c>
      <c r="F13">
        <v>938.74</v>
      </c>
      <c r="G13">
        <v>1379.43</v>
      </c>
      <c r="H13">
        <v>6529.94</v>
      </c>
      <c r="I13">
        <v>2058.21</v>
      </c>
      <c r="J13">
        <v>1340.18</v>
      </c>
      <c r="K13" t="s">
        <v>74</v>
      </c>
    </row>
    <row r="14" spans="1:11" ht="12.75">
      <c r="A14" t="s">
        <v>10</v>
      </c>
      <c r="B14">
        <v>3022.62</v>
      </c>
      <c r="C14" t="s">
        <v>72</v>
      </c>
      <c r="D14" t="s">
        <v>73</v>
      </c>
      <c r="E14">
        <v>31.55</v>
      </c>
      <c r="F14">
        <v>1225.64</v>
      </c>
      <c r="G14">
        <v>1237.21</v>
      </c>
      <c r="H14">
        <v>6566.51</v>
      </c>
      <c r="I14">
        <v>3006.67</v>
      </c>
      <c r="J14">
        <v>1887.47</v>
      </c>
      <c r="K14" t="s">
        <v>57</v>
      </c>
    </row>
    <row r="15" spans="1:11" ht="12.75">
      <c r="A15" t="s">
        <v>11</v>
      </c>
      <c r="B15">
        <v>3087.12</v>
      </c>
      <c r="C15" t="s">
        <v>75</v>
      </c>
      <c r="D15" t="s">
        <v>76</v>
      </c>
      <c r="E15">
        <v>-38.93</v>
      </c>
      <c r="F15">
        <v>-511.72</v>
      </c>
      <c r="G15">
        <v>-511.12</v>
      </c>
      <c r="H15">
        <v>6633.02</v>
      </c>
      <c r="I15">
        <v>3072.97</v>
      </c>
      <c r="J15">
        <v>2018.28</v>
      </c>
      <c r="K15" t="s">
        <v>57</v>
      </c>
    </row>
    <row r="16" spans="1:11" ht="12.75">
      <c r="A16" t="s">
        <v>13</v>
      </c>
      <c r="B16">
        <v>3091.83</v>
      </c>
      <c r="C16" t="s">
        <v>75</v>
      </c>
      <c r="D16" t="s">
        <v>76</v>
      </c>
      <c r="E16">
        <v>-38.93</v>
      </c>
      <c r="F16">
        <v>-512.08</v>
      </c>
      <c r="G16">
        <v>-511.5</v>
      </c>
      <c r="H16">
        <v>6566.85</v>
      </c>
      <c r="I16">
        <v>3076.69</v>
      </c>
      <c r="J16">
        <v>2048.68</v>
      </c>
      <c r="K16" t="s">
        <v>57</v>
      </c>
    </row>
    <row r="17" spans="1:11" ht="12.75">
      <c r="A17" t="s">
        <v>14</v>
      </c>
      <c r="B17">
        <v>3115.13</v>
      </c>
      <c r="C17" t="s">
        <v>75</v>
      </c>
      <c r="D17" t="s">
        <v>76</v>
      </c>
      <c r="E17">
        <v>-38.93</v>
      </c>
      <c r="F17">
        <v>-515.03</v>
      </c>
      <c r="G17">
        <v>-514.54</v>
      </c>
      <c r="H17">
        <v>6583.43</v>
      </c>
      <c r="I17">
        <v>3099.56</v>
      </c>
      <c r="J17">
        <v>2095.94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673.43</v>
      </c>
      <c r="C20" t="s">
        <v>59</v>
      </c>
      <c r="D20" t="s">
        <v>60</v>
      </c>
      <c r="E20">
        <v>8.57</v>
      </c>
      <c r="F20">
        <v>470.48</v>
      </c>
      <c r="G20">
        <v>470.27</v>
      </c>
      <c r="H20">
        <v>6419.09</v>
      </c>
      <c r="I20">
        <v>673.75</v>
      </c>
      <c r="J20">
        <v>205.85</v>
      </c>
      <c r="K20" t="s">
        <v>57</v>
      </c>
    </row>
    <row r="21" spans="1:11" ht="12.75">
      <c r="A21" t="s">
        <v>6</v>
      </c>
      <c r="B21">
        <v>731.45</v>
      </c>
      <c r="C21" t="s">
        <v>59</v>
      </c>
      <c r="D21" t="s">
        <v>60</v>
      </c>
      <c r="E21">
        <v>8.57</v>
      </c>
      <c r="F21">
        <v>469.31</v>
      </c>
      <c r="G21">
        <v>469.09</v>
      </c>
      <c r="H21">
        <v>6349.16</v>
      </c>
      <c r="I21">
        <v>731.93</v>
      </c>
      <c r="J21">
        <v>259.93</v>
      </c>
      <c r="K21" t="s">
        <v>57</v>
      </c>
    </row>
    <row r="22" spans="1:11" ht="12.75">
      <c r="A22" t="s">
        <v>3</v>
      </c>
      <c r="B22">
        <v>835.26</v>
      </c>
      <c r="C22" t="s">
        <v>59</v>
      </c>
      <c r="D22" t="s">
        <v>60</v>
      </c>
      <c r="E22">
        <v>8.57</v>
      </c>
      <c r="F22">
        <v>469.32</v>
      </c>
      <c r="G22">
        <v>469.27</v>
      </c>
      <c r="H22">
        <v>6361.15</v>
      </c>
      <c r="I22">
        <v>835.05</v>
      </c>
      <c r="J22">
        <v>348.21</v>
      </c>
      <c r="K22" t="s">
        <v>57</v>
      </c>
    </row>
    <row r="23" spans="1:11" ht="12.75">
      <c r="A23" t="s">
        <v>0</v>
      </c>
      <c r="B23">
        <v>1564.8</v>
      </c>
      <c r="C23" t="s">
        <v>59</v>
      </c>
      <c r="D23" t="s">
        <v>60</v>
      </c>
      <c r="E23">
        <v>8.57</v>
      </c>
      <c r="F23">
        <v>477.29</v>
      </c>
      <c r="G23">
        <v>477.52</v>
      </c>
      <c r="H23">
        <v>6418.71</v>
      </c>
      <c r="I23">
        <v>1562.42</v>
      </c>
      <c r="J23">
        <v>758.85</v>
      </c>
      <c r="K23" t="s">
        <v>57</v>
      </c>
    </row>
    <row r="24" spans="1:11" ht="12.75">
      <c r="A24" t="s">
        <v>7</v>
      </c>
      <c r="B24">
        <v>1685.71</v>
      </c>
      <c r="C24" t="s">
        <v>59</v>
      </c>
      <c r="D24" t="s">
        <v>60</v>
      </c>
      <c r="E24">
        <v>8.57</v>
      </c>
      <c r="F24">
        <v>477.96</v>
      </c>
      <c r="G24">
        <v>477.94</v>
      </c>
      <c r="H24">
        <v>6351.51</v>
      </c>
      <c r="I24">
        <v>1682.3</v>
      </c>
      <c r="J24">
        <v>856.15</v>
      </c>
      <c r="K24" t="s">
        <v>57</v>
      </c>
    </row>
    <row r="25" spans="1:11" ht="12.75">
      <c r="A25" t="s">
        <v>4</v>
      </c>
      <c r="B25">
        <v>1801.56</v>
      </c>
      <c r="C25" t="s">
        <v>59</v>
      </c>
      <c r="D25" t="s">
        <v>60</v>
      </c>
      <c r="E25">
        <v>8.57</v>
      </c>
      <c r="F25">
        <v>478.6</v>
      </c>
      <c r="G25">
        <v>478.6</v>
      </c>
      <c r="H25">
        <v>6366.6</v>
      </c>
      <c r="I25">
        <v>1796.73</v>
      </c>
      <c r="J25">
        <v>949.83</v>
      </c>
      <c r="K25" t="s">
        <v>57</v>
      </c>
    </row>
    <row r="26" spans="1:11" ht="12.75">
      <c r="A26" t="s">
        <v>1</v>
      </c>
      <c r="B26">
        <v>3298.04</v>
      </c>
      <c r="C26" t="s">
        <v>59</v>
      </c>
      <c r="D26" t="s">
        <v>60</v>
      </c>
      <c r="E26">
        <v>8.57</v>
      </c>
      <c r="F26">
        <v>480.9</v>
      </c>
      <c r="G26">
        <v>480.85</v>
      </c>
      <c r="H26">
        <v>6466.86</v>
      </c>
      <c r="I26">
        <v>3281.83</v>
      </c>
      <c r="J26">
        <v>1828.93</v>
      </c>
      <c r="K26" t="s">
        <v>57</v>
      </c>
    </row>
    <row r="27" spans="1:11" ht="12.75">
      <c r="A27" t="s">
        <v>8</v>
      </c>
      <c r="B27">
        <v>3405.27</v>
      </c>
      <c r="C27" t="s">
        <v>59</v>
      </c>
      <c r="D27" t="s">
        <v>60</v>
      </c>
      <c r="E27">
        <v>8.57</v>
      </c>
      <c r="F27">
        <v>480.37</v>
      </c>
      <c r="G27">
        <v>480.12</v>
      </c>
      <c r="H27">
        <v>6404.89</v>
      </c>
      <c r="I27">
        <v>3386.94</v>
      </c>
      <c r="J27">
        <v>1902.59</v>
      </c>
      <c r="K27" t="s">
        <v>57</v>
      </c>
    </row>
    <row r="28" spans="1:11" ht="12.75">
      <c r="A28" t="s">
        <v>5</v>
      </c>
      <c r="B28">
        <v>3493.11</v>
      </c>
      <c r="C28" t="s">
        <v>59</v>
      </c>
      <c r="D28" t="s">
        <v>60</v>
      </c>
      <c r="E28">
        <v>8.57</v>
      </c>
      <c r="F28">
        <v>479.7</v>
      </c>
      <c r="G28">
        <v>479.76</v>
      </c>
      <c r="H28">
        <v>6424.58</v>
      </c>
      <c r="I28">
        <v>3473.8</v>
      </c>
      <c r="J28">
        <v>1989.78</v>
      </c>
      <c r="K28" t="s">
        <v>57</v>
      </c>
    </row>
    <row r="29" spans="1:11" ht="12.75">
      <c r="A29" t="s">
        <v>2</v>
      </c>
      <c r="B29">
        <v>3155.91</v>
      </c>
      <c r="C29" t="s">
        <v>75</v>
      </c>
      <c r="D29" t="s">
        <v>76</v>
      </c>
      <c r="E29">
        <v>-38.93</v>
      </c>
      <c r="F29">
        <v>-499.12</v>
      </c>
      <c r="G29">
        <v>-498.46</v>
      </c>
      <c r="H29">
        <v>6485.85</v>
      </c>
      <c r="I29">
        <v>3140.45</v>
      </c>
      <c r="J29">
        <v>1933.75</v>
      </c>
      <c r="K29" t="s">
        <v>57</v>
      </c>
    </row>
    <row r="30" spans="1:11" ht="12.75">
      <c r="A30" t="s">
        <v>9</v>
      </c>
      <c r="B30">
        <v>3176.27</v>
      </c>
      <c r="C30" t="s">
        <v>75</v>
      </c>
      <c r="D30" t="s">
        <v>76</v>
      </c>
      <c r="E30">
        <v>-38.93</v>
      </c>
      <c r="F30">
        <v>-501.49</v>
      </c>
      <c r="G30">
        <v>-500.81</v>
      </c>
      <c r="H30">
        <v>6420.08</v>
      </c>
      <c r="I30">
        <v>3159</v>
      </c>
      <c r="J30">
        <v>1980.53</v>
      </c>
      <c r="K30" t="s">
        <v>57</v>
      </c>
    </row>
    <row r="31" spans="1:11" ht="12.75">
      <c r="A31" t="s">
        <v>10</v>
      </c>
      <c r="B31">
        <v>3180.2</v>
      </c>
      <c r="C31" t="s">
        <v>75</v>
      </c>
      <c r="D31" t="s">
        <v>76</v>
      </c>
      <c r="E31">
        <v>-38.93</v>
      </c>
      <c r="F31">
        <v>-499.13</v>
      </c>
      <c r="G31">
        <v>-498.51</v>
      </c>
      <c r="H31">
        <v>6436.39</v>
      </c>
      <c r="I31">
        <v>3163.73</v>
      </c>
      <c r="J31">
        <v>2004.73</v>
      </c>
      <c r="K31" t="s">
        <v>57</v>
      </c>
    </row>
    <row r="32" spans="1:11" ht="12.75">
      <c r="A32" t="s">
        <v>11</v>
      </c>
      <c r="B32">
        <v>3018.27</v>
      </c>
      <c r="C32" t="s">
        <v>75</v>
      </c>
      <c r="D32" t="s">
        <v>76</v>
      </c>
      <c r="E32">
        <v>-38.93</v>
      </c>
      <c r="F32">
        <v>-500.72</v>
      </c>
      <c r="G32">
        <v>-500.42</v>
      </c>
      <c r="H32">
        <v>6498.19</v>
      </c>
      <c r="I32">
        <v>3003.73</v>
      </c>
      <c r="J32">
        <v>2006.2</v>
      </c>
      <c r="K32" t="s">
        <v>57</v>
      </c>
    </row>
    <row r="33" spans="1:11" ht="12.75">
      <c r="A33" t="s">
        <v>13</v>
      </c>
      <c r="B33">
        <v>3035.06</v>
      </c>
      <c r="C33" t="s">
        <v>75</v>
      </c>
      <c r="D33" t="s">
        <v>76</v>
      </c>
      <c r="E33">
        <v>-38.93</v>
      </c>
      <c r="F33">
        <v>-502.96</v>
      </c>
      <c r="G33">
        <v>-502.7</v>
      </c>
      <c r="H33">
        <v>6432.86</v>
      </c>
      <c r="I33">
        <v>3021.43</v>
      </c>
      <c r="J33">
        <v>2057.7</v>
      </c>
      <c r="K33" t="s">
        <v>57</v>
      </c>
    </row>
    <row r="34" spans="1:11" ht="12.75">
      <c r="A34" t="s">
        <v>14</v>
      </c>
      <c r="B34">
        <v>3042.68</v>
      </c>
      <c r="C34" t="s">
        <v>75</v>
      </c>
      <c r="D34" t="s">
        <v>76</v>
      </c>
      <c r="E34">
        <v>-38.93</v>
      </c>
      <c r="F34">
        <v>-501.25</v>
      </c>
      <c r="G34">
        <v>-500.98</v>
      </c>
      <c r="H34">
        <v>6449.75</v>
      </c>
      <c r="I34">
        <v>3028.32</v>
      </c>
      <c r="J34">
        <v>2078.08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541.91</v>
      </c>
      <c r="C37" t="s">
        <v>59</v>
      </c>
      <c r="D37" t="s">
        <v>60</v>
      </c>
      <c r="E37">
        <v>8.57</v>
      </c>
      <c r="F37">
        <v>436.58</v>
      </c>
      <c r="G37">
        <v>436.48</v>
      </c>
      <c r="H37">
        <v>5978.87</v>
      </c>
      <c r="I37">
        <v>542.85</v>
      </c>
      <c r="J37">
        <v>148.31</v>
      </c>
      <c r="K37" t="s">
        <v>57</v>
      </c>
    </row>
    <row r="38" spans="1:11" ht="12.75">
      <c r="A38" t="s">
        <v>6</v>
      </c>
      <c r="B38">
        <v>659.91</v>
      </c>
      <c r="C38" t="s">
        <v>59</v>
      </c>
      <c r="D38" t="s">
        <v>60</v>
      </c>
      <c r="E38">
        <v>8.57</v>
      </c>
      <c r="F38">
        <v>437.59</v>
      </c>
      <c r="G38">
        <v>437.46</v>
      </c>
      <c r="H38">
        <v>5908.91</v>
      </c>
      <c r="I38">
        <v>659.44</v>
      </c>
      <c r="J38">
        <v>245.03</v>
      </c>
      <c r="K38" t="s">
        <v>57</v>
      </c>
    </row>
    <row r="39" spans="1:11" ht="12.75">
      <c r="A39" t="s">
        <v>3</v>
      </c>
      <c r="B39">
        <v>765.34</v>
      </c>
      <c r="C39" t="s">
        <v>59</v>
      </c>
      <c r="D39" t="s">
        <v>60</v>
      </c>
      <c r="E39">
        <v>8.57</v>
      </c>
      <c r="F39">
        <v>437.72</v>
      </c>
      <c r="G39">
        <v>437.61</v>
      </c>
      <c r="H39">
        <v>5921.2</v>
      </c>
      <c r="I39">
        <v>763.92</v>
      </c>
      <c r="J39">
        <v>334.14</v>
      </c>
      <c r="K39" t="s">
        <v>57</v>
      </c>
    </row>
    <row r="40" spans="1:11" ht="12.75">
      <c r="A40" t="s">
        <v>0</v>
      </c>
      <c r="B40">
        <v>1475.44</v>
      </c>
      <c r="C40" t="s">
        <v>59</v>
      </c>
      <c r="D40" t="s">
        <v>60</v>
      </c>
      <c r="E40">
        <v>8.57</v>
      </c>
      <c r="F40">
        <v>444.74</v>
      </c>
      <c r="G40">
        <v>442.6</v>
      </c>
      <c r="H40">
        <v>5979.52</v>
      </c>
      <c r="I40">
        <v>1473.06</v>
      </c>
      <c r="J40">
        <v>733.97</v>
      </c>
      <c r="K40" t="s">
        <v>57</v>
      </c>
    </row>
    <row r="41" spans="1:11" ht="12.75">
      <c r="A41" t="s">
        <v>7</v>
      </c>
      <c r="B41">
        <v>1557.99</v>
      </c>
      <c r="C41" t="s">
        <v>59</v>
      </c>
      <c r="D41" t="s">
        <v>60</v>
      </c>
      <c r="E41">
        <v>8.57</v>
      </c>
      <c r="F41">
        <v>442.84</v>
      </c>
      <c r="G41">
        <v>443.05</v>
      </c>
      <c r="H41">
        <v>5911.74</v>
      </c>
      <c r="I41">
        <v>1555.88</v>
      </c>
      <c r="J41">
        <v>810.84</v>
      </c>
      <c r="K41" t="s">
        <v>57</v>
      </c>
    </row>
    <row r="42" spans="1:11" ht="12.75">
      <c r="A42" t="s">
        <v>4</v>
      </c>
      <c r="B42">
        <v>1670.15</v>
      </c>
      <c r="C42" t="s">
        <v>59</v>
      </c>
      <c r="D42" t="s">
        <v>60</v>
      </c>
      <c r="E42">
        <v>8.57</v>
      </c>
      <c r="F42">
        <v>443.51</v>
      </c>
      <c r="G42">
        <v>443.7</v>
      </c>
      <c r="H42">
        <v>5927.07</v>
      </c>
      <c r="I42">
        <v>1667.46</v>
      </c>
      <c r="J42">
        <v>902.67</v>
      </c>
      <c r="K42" t="s">
        <v>57</v>
      </c>
    </row>
    <row r="43" spans="1:11" ht="12.75">
      <c r="A43" t="s">
        <v>1</v>
      </c>
      <c r="B43">
        <v>3166.53</v>
      </c>
      <c r="C43" t="s">
        <v>59</v>
      </c>
      <c r="D43" t="s">
        <v>60</v>
      </c>
      <c r="E43">
        <v>8.57</v>
      </c>
      <c r="F43">
        <v>445.9</v>
      </c>
      <c r="G43">
        <v>445.84</v>
      </c>
      <c r="H43">
        <v>6025.27</v>
      </c>
      <c r="I43">
        <v>3151.65</v>
      </c>
      <c r="J43">
        <v>1755.78</v>
      </c>
      <c r="K43" t="s">
        <v>57</v>
      </c>
    </row>
    <row r="44" spans="1:11" ht="12.75">
      <c r="A44" t="s">
        <v>8</v>
      </c>
      <c r="B44">
        <v>3249.28</v>
      </c>
      <c r="C44" t="s">
        <v>59</v>
      </c>
      <c r="D44" t="s">
        <v>60</v>
      </c>
      <c r="E44">
        <v>8.57</v>
      </c>
      <c r="F44">
        <v>445.29</v>
      </c>
      <c r="G44">
        <v>445.07</v>
      </c>
      <c r="H44">
        <v>5962.74</v>
      </c>
      <c r="I44">
        <v>3232.82</v>
      </c>
      <c r="J44">
        <v>1829.23</v>
      </c>
      <c r="K44" t="s">
        <v>57</v>
      </c>
    </row>
    <row r="45" spans="1:11" ht="12.75">
      <c r="A45" t="s">
        <v>5</v>
      </c>
      <c r="B45">
        <v>3374.38</v>
      </c>
      <c r="C45" t="s">
        <v>59</v>
      </c>
      <c r="D45" t="s">
        <v>60</v>
      </c>
      <c r="E45">
        <v>8.57</v>
      </c>
      <c r="F45">
        <v>445.44</v>
      </c>
      <c r="G45">
        <v>445.25</v>
      </c>
      <c r="H45">
        <v>5982.91</v>
      </c>
      <c r="I45">
        <v>3355.56</v>
      </c>
      <c r="J45">
        <v>1946.11</v>
      </c>
      <c r="K45" t="s">
        <v>57</v>
      </c>
    </row>
    <row r="46" spans="1:11" ht="12.75">
      <c r="A46" t="s">
        <v>2</v>
      </c>
      <c r="B46">
        <v>3084.82</v>
      </c>
      <c r="C46" t="s">
        <v>75</v>
      </c>
      <c r="D46" t="s">
        <v>76</v>
      </c>
      <c r="E46">
        <v>-38.93</v>
      </c>
      <c r="F46">
        <v>-491.26</v>
      </c>
      <c r="G46">
        <v>-490.89</v>
      </c>
      <c r="H46">
        <v>6045.97</v>
      </c>
      <c r="I46">
        <v>3069.73</v>
      </c>
      <c r="J46">
        <v>1920.01</v>
      </c>
      <c r="K46" t="s">
        <v>57</v>
      </c>
    </row>
    <row r="47" spans="1:11" ht="12.75">
      <c r="A47" t="s">
        <v>9</v>
      </c>
      <c r="B47">
        <v>3091.3</v>
      </c>
      <c r="C47" t="s">
        <v>75</v>
      </c>
      <c r="D47" t="s">
        <v>76</v>
      </c>
      <c r="E47">
        <v>-38.93</v>
      </c>
      <c r="F47">
        <v>-491.65</v>
      </c>
      <c r="G47">
        <v>-491.26</v>
      </c>
      <c r="H47">
        <v>5981.01</v>
      </c>
      <c r="I47">
        <v>3076.23</v>
      </c>
      <c r="J47">
        <v>1940.83</v>
      </c>
      <c r="K47" t="s">
        <v>57</v>
      </c>
    </row>
    <row r="48" spans="1:11" ht="12.75">
      <c r="A48" t="s">
        <v>10</v>
      </c>
      <c r="B48">
        <v>3104.97</v>
      </c>
      <c r="C48" t="s">
        <v>75</v>
      </c>
      <c r="D48" t="s">
        <v>76</v>
      </c>
      <c r="E48">
        <v>-38.93</v>
      </c>
      <c r="F48">
        <v>-492.32</v>
      </c>
      <c r="G48">
        <v>-491.94</v>
      </c>
      <c r="H48">
        <v>5997.52</v>
      </c>
      <c r="I48">
        <v>3089.73</v>
      </c>
      <c r="J48">
        <v>1976.4</v>
      </c>
      <c r="K48" t="s">
        <v>57</v>
      </c>
    </row>
    <row r="49" spans="1:11" ht="12.75">
      <c r="A49" t="s">
        <v>11</v>
      </c>
      <c r="B49">
        <v>2943.86</v>
      </c>
      <c r="C49" t="s">
        <v>75</v>
      </c>
      <c r="D49" t="s">
        <v>76</v>
      </c>
      <c r="E49">
        <v>-38.93</v>
      </c>
      <c r="F49">
        <v>-493.53</v>
      </c>
      <c r="G49">
        <v>-492.87</v>
      </c>
      <c r="H49">
        <v>6059.15</v>
      </c>
      <c r="I49">
        <v>2930.6</v>
      </c>
      <c r="J49">
        <v>2002.7</v>
      </c>
      <c r="K49" t="s">
        <v>57</v>
      </c>
    </row>
    <row r="50" spans="1:11" ht="12.75">
      <c r="A50" t="s">
        <v>13</v>
      </c>
      <c r="B50">
        <v>2946.81</v>
      </c>
      <c r="C50" t="s">
        <v>75</v>
      </c>
      <c r="D50" t="s">
        <v>76</v>
      </c>
      <c r="E50">
        <v>-38.93</v>
      </c>
      <c r="F50">
        <v>-492.43</v>
      </c>
      <c r="G50">
        <v>-491.92</v>
      </c>
      <c r="H50">
        <v>5994.52</v>
      </c>
      <c r="I50">
        <v>2933.71</v>
      </c>
      <c r="J50">
        <v>2009.32</v>
      </c>
      <c r="K50" t="s">
        <v>57</v>
      </c>
    </row>
    <row r="51" spans="1:11" ht="12.75">
      <c r="A51" t="s">
        <v>14</v>
      </c>
      <c r="B51">
        <v>2958.1</v>
      </c>
      <c r="C51" t="s">
        <v>75</v>
      </c>
      <c r="D51" t="s">
        <v>76</v>
      </c>
      <c r="E51">
        <v>-38.93</v>
      </c>
      <c r="F51">
        <v>-491.92</v>
      </c>
      <c r="G51">
        <v>-491.36</v>
      </c>
      <c r="H51">
        <v>6011.75</v>
      </c>
      <c r="I51">
        <v>2944.43</v>
      </c>
      <c r="J51">
        <v>2044.06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1847.04</v>
      </c>
      <c r="C54" t="s">
        <v>59</v>
      </c>
      <c r="D54" t="s">
        <v>60</v>
      </c>
      <c r="E54">
        <v>8.57</v>
      </c>
      <c r="F54">
        <v>444.13</v>
      </c>
      <c r="G54">
        <v>444.24</v>
      </c>
      <c r="H54">
        <v>4940.93</v>
      </c>
      <c r="I54">
        <v>1842.27</v>
      </c>
      <c r="J54">
        <v>994.41</v>
      </c>
      <c r="K54" t="s">
        <v>57</v>
      </c>
    </row>
    <row r="55" spans="1:11" ht="12.75">
      <c r="A55" t="s">
        <v>6</v>
      </c>
      <c r="B55">
        <v>1979.21</v>
      </c>
      <c r="C55" t="s">
        <v>59</v>
      </c>
      <c r="D55" t="s">
        <v>60</v>
      </c>
      <c r="E55">
        <v>8.57</v>
      </c>
      <c r="F55">
        <v>444.73</v>
      </c>
      <c r="G55">
        <v>445.11</v>
      </c>
      <c r="H55">
        <v>4877.22</v>
      </c>
      <c r="I55">
        <v>1973.28</v>
      </c>
      <c r="J55">
        <v>1095.38</v>
      </c>
      <c r="K55" t="s">
        <v>57</v>
      </c>
    </row>
    <row r="56" spans="1:11" ht="12.75">
      <c r="A56" t="s">
        <v>3</v>
      </c>
      <c r="B56">
        <v>2063.07</v>
      </c>
      <c r="C56" t="s">
        <v>59</v>
      </c>
      <c r="D56" t="s">
        <v>60</v>
      </c>
      <c r="E56">
        <v>8.57</v>
      </c>
      <c r="F56">
        <v>444.57</v>
      </c>
      <c r="G56">
        <v>444.68</v>
      </c>
      <c r="H56">
        <v>4893.98</v>
      </c>
      <c r="I56">
        <v>2056.78</v>
      </c>
      <c r="J56">
        <v>1171.04</v>
      </c>
      <c r="K56" t="s">
        <v>57</v>
      </c>
    </row>
    <row r="57" spans="1:11" ht="12.75">
      <c r="A57" t="s">
        <v>0</v>
      </c>
      <c r="B57">
        <v>2677.78</v>
      </c>
      <c r="C57" t="s">
        <v>59</v>
      </c>
      <c r="D57" t="s">
        <v>60</v>
      </c>
      <c r="E57">
        <v>8.57</v>
      </c>
      <c r="F57">
        <v>447.65</v>
      </c>
      <c r="G57">
        <v>447.66</v>
      </c>
      <c r="H57">
        <v>4962.79</v>
      </c>
      <c r="I57">
        <v>2665.62</v>
      </c>
      <c r="J57">
        <v>1495.84</v>
      </c>
      <c r="K57" t="s">
        <v>57</v>
      </c>
    </row>
    <row r="58" spans="1:11" ht="12.75">
      <c r="A58" t="s">
        <v>7</v>
      </c>
      <c r="B58">
        <v>2774.11</v>
      </c>
      <c r="C58" t="s">
        <v>59</v>
      </c>
      <c r="D58" t="s">
        <v>60</v>
      </c>
      <c r="E58">
        <v>8.57</v>
      </c>
      <c r="F58">
        <v>447.72</v>
      </c>
      <c r="G58">
        <v>447.79</v>
      </c>
      <c r="H58">
        <v>4900.11</v>
      </c>
      <c r="I58">
        <v>2762.79</v>
      </c>
      <c r="J58">
        <v>1578.44</v>
      </c>
      <c r="K58" t="s">
        <v>57</v>
      </c>
    </row>
    <row r="59" spans="1:11" ht="12.75">
      <c r="A59" t="s">
        <v>4</v>
      </c>
      <c r="B59">
        <v>2883.41</v>
      </c>
      <c r="C59" t="s">
        <v>59</v>
      </c>
      <c r="D59" t="s">
        <v>60</v>
      </c>
      <c r="E59">
        <v>8.57</v>
      </c>
      <c r="F59">
        <v>447.78</v>
      </c>
      <c r="G59">
        <v>448.29</v>
      </c>
      <c r="H59">
        <v>4920.51</v>
      </c>
      <c r="I59">
        <v>2870.77</v>
      </c>
      <c r="J59">
        <v>1663.82</v>
      </c>
      <c r="K59" t="s">
        <v>57</v>
      </c>
    </row>
    <row r="60" spans="1:11" ht="12.75">
      <c r="A60" t="s">
        <v>1</v>
      </c>
      <c r="B60">
        <v>3298.08</v>
      </c>
      <c r="C60" t="s">
        <v>75</v>
      </c>
      <c r="D60" t="s">
        <v>76</v>
      </c>
      <c r="E60">
        <v>-38.93</v>
      </c>
      <c r="F60">
        <v>-469.62</v>
      </c>
      <c r="G60">
        <v>-470.21</v>
      </c>
      <c r="H60">
        <v>4998.07</v>
      </c>
      <c r="I60">
        <v>3280.58</v>
      </c>
      <c r="J60">
        <v>1940.58</v>
      </c>
      <c r="K60" t="s">
        <v>57</v>
      </c>
    </row>
    <row r="61" spans="1:11" ht="12.75">
      <c r="A61" t="s">
        <v>8</v>
      </c>
      <c r="B61">
        <v>3306.55</v>
      </c>
      <c r="C61" t="s">
        <v>75</v>
      </c>
      <c r="D61" t="s">
        <v>76</v>
      </c>
      <c r="E61">
        <v>-38.93</v>
      </c>
      <c r="F61">
        <v>-469.06</v>
      </c>
      <c r="G61">
        <v>-469.61</v>
      </c>
      <c r="H61">
        <v>4934.37</v>
      </c>
      <c r="I61">
        <v>3288.98</v>
      </c>
      <c r="J61">
        <v>1976.83</v>
      </c>
      <c r="K61" t="s">
        <v>57</v>
      </c>
    </row>
    <row r="62" spans="1:11" ht="12.75">
      <c r="A62" t="s">
        <v>5</v>
      </c>
      <c r="B62">
        <v>3321.47</v>
      </c>
      <c r="C62" t="s">
        <v>75</v>
      </c>
      <c r="D62" t="s">
        <v>76</v>
      </c>
      <c r="E62">
        <v>-38.93</v>
      </c>
      <c r="F62">
        <v>-469.67</v>
      </c>
      <c r="G62">
        <v>-469.18</v>
      </c>
      <c r="H62">
        <v>4952.14</v>
      </c>
      <c r="I62">
        <v>3303.35</v>
      </c>
      <c r="J62">
        <v>2010.71</v>
      </c>
      <c r="K62" t="s">
        <v>57</v>
      </c>
    </row>
    <row r="63" spans="1:11" ht="12.75">
      <c r="A63" t="s">
        <v>2</v>
      </c>
      <c r="B63">
        <v>2880.96</v>
      </c>
      <c r="C63" t="s">
        <v>75</v>
      </c>
      <c r="D63" t="s">
        <v>76</v>
      </c>
      <c r="E63">
        <v>-38.68</v>
      </c>
      <c r="F63">
        <v>-476.5</v>
      </c>
      <c r="G63">
        <v>-475.74</v>
      </c>
      <c r="H63">
        <v>5005.93</v>
      </c>
      <c r="I63">
        <v>2868.22</v>
      </c>
      <c r="J63">
        <v>1905.89</v>
      </c>
      <c r="K63" t="s">
        <v>57</v>
      </c>
    </row>
    <row r="64" spans="1:11" ht="12.75">
      <c r="A64" t="s">
        <v>9</v>
      </c>
      <c r="B64">
        <v>2889.78</v>
      </c>
      <c r="C64" t="s">
        <v>75</v>
      </c>
      <c r="D64" t="s">
        <v>76</v>
      </c>
      <c r="E64">
        <v>-38.68</v>
      </c>
      <c r="F64">
        <v>-476.14</v>
      </c>
      <c r="G64">
        <v>-475.39</v>
      </c>
      <c r="H64">
        <v>4942.07</v>
      </c>
      <c r="I64">
        <v>2877.06</v>
      </c>
      <c r="J64">
        <v>1939.41</v>
      </c>
      <c r="K64" t="s">
        <v>57</v>
      </c>
    </row>
    <row r="65" spans="1:11" ht="12.75">
      <c r="A65" t="s">
        <v>10</v>
      </c>
      <c r="B65">
        <v>2907.4</v>
      </c>
      <c r="C65" t="s">
        <v>75</v>
      </c>
      <c r="D65" t="s">
        <v>76</v>
      </c>
      <c r="E65">
        <v>-38.68</v>
      </c>
      <c r="F65">
        <v>-475.88</v>
      </c>
      <c r="G65">
        <v>-475.15</v>
      </c>
      <c r="H65">
        <v>4960.26</v>
      </c>
      <c r="I65">
        <v>2893.31</v>
      </c>
      <c r="J65">
        <v>1998.33</v>
      </c>
      <c r="K65" t="s">
        <v>57</v>
      </c>
    </row>
    <row r="66" spans="1:11" ht="12.75">
      <c r="A66" t="s">
        <v>11</v>
      </c>
      <c r="B66">
        <v>2729.12</v>
      </c>
      <c r="C66" t="s">
        <v>75</v>
      </c>
      <c r="D66" t="s">
        <v>76</v>
      </c>
      <c r="E66">
        <v>-38.68</v>
      </c>
      <c r="F66">
        <v>-474.89</v>
      </c>
      <c r="G66">
        <v>-474.2</v>
      </c>
      <c r="H66">
        <v>5021.48</v>
      </c>
      <c r="I66">
        <v>2717.92</v>
      </c>
      <c r="J66">
        <v>1972.13</v>
      </c>
      <c r="K66" t="s">
        <v>57</v>
      </c>
    </row>
    <row r="67" spans="1:11" ht="12.75">
      <c r="A67" t="s">
        <v>13</v>
      </c>
      <c r="B67">
        <v>2744.36</v>
      </c>
      <c r="C67" t="s">
        <v>75</v>
      </c>
      <c r="D67" t="s">
        <v>76</v>
      </c>
      <c r="E67">
        <v>-38.68</v>
      </c>
      <c r="F67">
        <v>-476.73</v>
      </c>
      <c r="G67">
        <v>-476.08</v>
      </c>
      <c r="H67">
        <v>4958.37</v>
      </c>
      <c r="I67">
        <v>2732.6</v>
      </c>
      <c r="J67">
        <v>2007.74</v>
      </c>
      <c r="K67" t="s">
        <v>57</v>
      </c>
    </row>
    <row r="68" spans="1:11" ht="12.75">
      <c r="A68" t="s">
        <v>14</v>
      </c>
      <c r="B68">
        <v>2760.37</v>
      </c>
      <c r="C68" t="s">
        <v>75</v>
      </c>
      <c r="D68" t="s">
        <v>76</v>
      </c>
      <c r="E68">
        <v>-38.68</v>
      </c>
      <c r="F68">
        <v>-477.54</v>
      </c>
      <c r="G68">
        <v>-476.89</v>
      </c>
      <c r="H68">
        <v>4976.91</v>
      </c>
      <c r="I68">
        <v>2748.36</v>
      </c>
      <c r="J68">
        <v>2045.77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2124.64</v>
      </c>
      <c r="C71" t="s">
        <v>59</v>
      </c>
      <c r="D71" t="s">
        <v>60</v>
      </c>
      <c r="E71">
        <v>8.57</v>
      </c>
      <c r="F71">
        <v>445.69</v>
      </c>
      <c r="G71">
        <v>445.74</v>
      </c>
      <c r="H71">
        <v>4624.4</v>
      </c>
      <c r="I71">
        <v>2118.23</v>
      </c>
      <c r="J71">
        <v>1165.56</v>
      </c>
      <c r="K71" t="s">
        <v>57</v>
      </c>
    </row>
    <row r="72" spans="1:11" ht="12.75">
      <c r="A72" t="s">
        <v>6</v>
      </c>
      <c r="B72">
        <v>2213.45</v>
      </c>
      <c r="C72" t="s">
        <v>59</v>
      </c>
      <c r="D72" t="s">
        <v>60</v>
      </c>
      <c r="E72">
        <v>8.57</v>
      </c>
      <c r="F72">
        <v>444.95</v>
      </c>
      <c r="G72">
        <v>445.1</v>
      </c>
      <c r="H72">
        <v>4560.67</v>
      </c>
      <c r="I72">
        <v>2206.03</v>
      </c>
      <c r="J72">
        <v>1244.09</v>
      </c>
      <c r="K72" t="s">
        <v>57</v>
      </c>
    </row>
    <row r="73" spans="1:11" ht="12.75">
      <c r="A73" t="s">
        <v>3</v>
      </c>
      <c r="B73">
        <v>2310.91</v>
      </c>
      <c r="C73" t="s">
        <v>59</v>
      </c>
      <c r="D73" t="s">
        <v>60</v>
      </c>
      <c r="E73">
        <v>8.57</v>
      </c>
      <c r="F73">
        <v>445.01</v>
      </c>
      <c r="G73">
        <v>445.13</v>
      </c>
      <c r="H73">
        <v>4579.59</v>
      </c>
      <c r="I73">
        <v>2302.36</v>
      </c>
      <c r="J73">
        <v>1326.4</v>
      </c>
      <c r="K73" t="s">
        <v>57</v>
      </c>
    </row>
    <row r="74" spans="1:11" ht="12.75">
      <c r="A74" t="s">
        <v>0</v>
      </c>
      <c r="B74">
        <v>2930.73</v>
      </c>
      <c r="C74" t="s">
        <v>59</v>
      </c>
      <c r="D74" t="s">
        <v>60</v>
      </c>
      <c r="E74">
        <v>8.57</v>
      </c>
      <c r="F74">
        <v>447.96</v>
      </c>
      <c r="G74">
        <v>448.05</v>
      </c>
      <c r="H74">
        <v>4649.89</v>
      </c>
      <c r="I74">
        <v>2917.77</v>
      </c>
      <c r="J74">
        <v>1672.15</v>
      </c>
      <c r="K74" t="s">
        <v>57</v>
      </c>
    </row>
    <row r="75" spans="1:11" ht="12.75">
      <c r="A75" t="s">
        <v>7</v>
      </c>
      <c r="B75">
        <v>3024.22</v>
      </c>
      <c r="C75" t="s">
        <v>59</v>
      </c>
      <c r="D75" t="s">
        <v>60</v>
      </c>
      <c r="E75">
        <v>8.57</v>
      </c>
      <c r="F75">
        <v>447.9</v>
      </c>
      <c r="G75">
        <v>447.98</v>
      </c>
      <c r="H75">
        <v>4588.52</v>
      </c>
      <c r="I75">
        <v>3010.38</v>
      </c>
      <c r="J75">
        <v>1751.11</v>
      </c>
      <c r="K75" t="s">
        <v>57</v>
      </c>
    </row>
    <row r="76" spans="1:11" ht="12.75">
      <c r="A76" t="s">
        <v>4</v>
      </c>
      <c r="B76">
        <v>3143.55</v>
      </c>
      <c r="C76" t="s">
        <v>59</v>
      </c>
      <c r="D76" t="s">
        <v>60</v>
      </c>
      <c r="E76">
        <v>8.57</v>
      </c>
      <c r="F76">
        <v>448.27</v>
      </c>
      <c r="G76">
        <v>448.26</v>
      </c>
      <c r="H76">
        <v>4611.21</v>
      </c>
      <c r="I76">
        <v>3128.7</v>
      </c>
      <c r="J76">
        <v>1841.95</v>
      </c>
      <c r="K76" t="s">
        <v>57</v>
      </c>
    </row>
    <row r="77" spans="1:11" ht="12.75">
      <c r="A77" t="s">
        <v>1</v>
      </c>
      <c r="B77">
        <v>3221.22</v>
      </c>
      <c r="C77" t="s">
        <v>75</v>
      </c>
      <c r="D77" t="s">
        <v>76</v>
      </c>
      <c r="E77">
        <v>-38.68</v>
      </c>
      <c r="F77">
        <v>-458.31</v>
      </c>
      <c r="G77">
        <v>-458.09</v>
      </c>
      <c r="H77">
        <v>4675.09</v>
      </c>
      <c r="I77">
        <v>3204.81</v>
      </c>
      <c r="J77">
        <v>1932.37</v>
      </c>
      <c r="K77" t="s">
        <v>57</v>
      </c>
    </row>
    <row r="78" spans="1:11" ht="12.75">
      <c r="A78" t="s">
        <v>8</v>
      </c>
      <c r="B78">
        <v>3232.22</v>
      </c>
      <c r="C78" t="s">
        <v>75</v>
      </c>
      <c r="D78" t="s">
        <v>76</v>
      </c>
      <c r="E78">
        <v>-38.68</v>
      </c>
      <c r="F78">
        <v>-460.22</v>
      </c>
      <c r="G78">
        <v>-459.32</v>
      </c>
      <c r="H78">
        <v>4611.45</v>
      </c>
      <c r="I78">
        <v>3215.67</v>
      </c>
      <c r="J78">
        <v>1970.05</v>
      </c>
      <c r="K78" t="s">
        <v>57</v>
      </c>
    </row>
    <row r="79" spans="1:11" ht="12.75">
      <c r="A79" t="s">
        <v>5</v>
      </c>
      <c r="B79">
        <v>3244.74</v>
      </c>
      <c r="C79" t="s">
        <v>75</v>
      </c>
      <c r="D79" t="s">
        <v>76</v>
      </c>
      <c r="E79">
        <v>-38.68</v>
      </c>
      <c r="F79">
        <v>-458.24</v>
      </c>
      <c r="G79">
        <v>-458.15</v>
      </c>
      <c r="H79">
        <v>4630.17</v>
      </c>
      <c r="I79">
        <v>3228.31</v>
      </c>
      <c r="J79">
        <v>2002.81</v>
      </c>
      <c r="K79" t="s">
        <v>57</v>
      </c>
    </row>
    <row r="80" spans="1:11" ht="12.75">
      <c r="A80" t="s">
        <v>2</v>
      </c>
      <c r="B80">
        <v>2805.16</v>
      </c>
      <c r="C80" t="s">
        <v>75</v>
      </c>
      <c r="D80" t="s">
        <v>76</v>
      </c>
      <c r="E80">
        <v>-38.68</v>
      </c>
      <c r="F80">
        <v>-461.82</v>
      </c>
      <c r="G80">
        <v>-460.79</v>
      </c>
      <c r="H80">
        <v>4682.87</v>
      </c>
      <c r="I80">
        <v>2793.25</v>
      </c>
      <c r="J80">
        <v>1907.04</v>
      </c>
      <c r="K80" t="s">
        <v>57</v>
      </c>
    </row>
    <row r="81" spans="1:11" ht="12.75">
      <c r="A81" t="s">
        <v>9</v>
      </c>
      <c r="B81">
        <v>2808.52</v>
      </c>
      <c r="C81" t="s">
        <v>75</v>
      </c>
      <c r="D81" t="s">
        <v>76</v>
      </c>
      <c r="E81">
        <v>-38.68</v>
      </c>
      <c r="F81">
        <v>-462.82</v>
      </c>
      <c r="G81">
        <v>-462.1</v>
      </c>
      <c r="H81">
        <v>4618.96</v>
      </c>
      <c r="I81">
        <v>2796.4</v>
      </c>
      <c r="J81">
        <v>1939.04</v>
      </c>
      <c r="K81" t="s">
        <v>57</v>
      </c>
    </row>
    <row r="82" spans="1:11" ht="12.75">
      <c r="A82" t="s">
        <v>10</v>
      </c>
      <c r="B82">
        <v>2827.63</v>
      </c>
      <c r="C82" t="s">
        <v>75</v>
      </c>
      <c r="D82" t="s">
        <v>76</v>
      </c>
      <c r="E82">
        <v>-38.68</v>
      </c>
      <c r="F82">
        <v>-460.41</v>
      </c>
      <c r="G82">
        <v>-459.72</v>
      </c>
      <c r="H82">
        <v>4638.52</v>
      </c>
      <c r="I82">
        <v>2815.97</v>
      </c>
      <c r="J82">
        <v>1987.09</v>
      </c>
      <c r="K82" t="s">
        <v>57</v>
      </c>
    </row>
    <row r="83" spans="1:11" ht="12.75">
      <c r="A83" t="s">
        <v>11</v>
      </c>
      <c r="B83">
        <v>2608.63</v>
      </c>
      <c r="C83" t="s">
        <v>75</v>
      </c>
      <c r="D83" t="s">
        <v>77</v>
      </c>
      <c r="E83">
        <v>-12.84</v>
      </c>
      <c r="F83">
        <v>-445.35</v>
      </c>
      <c r="G83">
        <v>-445.67</v>
      </c>
      <c r="H83">
        <v>4697.41</v>
      </c>
      <c r="I83">
        <v>2598.71</v>
      </c>
      <c r="J83">
        <v>1949.82</v>
      </c>
      <c r="K83" t="s">
        <v>57</v>
      </c>
    </row>
    <row r="84" spans="1:11" ht="12.75">
      <c r="A84" t="s">
        <v>13</v>
      </c>
      <c r="B84">
        <v>2664.15</v>
      </c>
      <c r="C84" t="s">
        <v>75</v>
      </c>
      <c r="D84" t="s">
        <v>76</v>
      </c>
      <c r="E84">
        <v>-38.68</v>
      </c>
      <c r="F84">
        <v>-461.53</v>
      </c>
      <c r="G84">
        <v>-460.93</v>
      </c>
      <c r="H84">
        <v>4636.36</v>
      </c>
      <c r="I84">
        <v>2653.77</v>
      </c>
      <c r="J84">
        <v>2009.48</v>
      </c>
      <c r="K84" t="s">
        <v>57</v>
      </c>
    </row>
    <row r="85" spans="1:11" ht="12.75">
      <c r="A85" t="s">
        <v>14</v>
      </c>
      <c r="B85">
        <v>2677.44</v>
      </c>
      <c r="C85" t="s">
        <v>75</v>
      </c>
      <c r="D85" t="s">
        <v>76</v>
      </c>
      <c r="E85">
        <v>-38.68</v>
      </c>
      <c r="F85">
        <v>-462</v>
      </c>
      <c r="G85">
        <v>-461.35</v>
      </c>
      <c r="H85">
        <v>4656.08</v>
      </c>
      <c r="I85">
        <v>2666.54</v>
      </c>
      <c r="J85">
        <v>2030.77</v>
      </c>
      <c r="K85" t="s">
        <v>57</v>
      </c>
    </row>
    <row r="87" ht="12.75">
      <c r="A87" t="s">
        <v>78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2009-01-28T00:50:17Z</dcterms:modified>
  <cp:category/>
  <cp:version/>
  <cp:contentType/>
  <cp:contentStatus/>
</cp:coreProperties>
</file>