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1"/>
  </bookViews>
  <sheets>
    <sheet name="Sheet1" sheetId="1" r:id="rId1"/>
    <sheet name="html" sheetId="2" r:id="rId2"/>
    <sheet name="Sheet3" sheetId="3" r:id="rId3"/>
  </sheets>
  <externalReferences>
    <externalReference r:id="rId6"/>
  </externalReferences>
  <definedNames>
    <definedName name="HTML_CodePage" hidden="1">1252</definedName>
    <definedName name="HTML_Control" hidden="1">{"'Sheet2'!$A$1:$C$22"}</definedName>
    <definedName name="HTML_Description" hidden="1">""</definedName>
    <definedName name="HTML_Email" hidden="1">""</definedName>
    <definedName name="HTML_Header" hidden="1">"Sheet2"</definedName>
    <definedName name="HTML_LastUpdate" hidden="1">"4/30/02"</definedName>
    <definedName name="HTML_LineAfter" hidden="1">FALSE</definedName>
    <definedName name="HTML_LineBefore" hidden="1">FALSE</definedName>
    <definedName name="HTML_Name" hidden="1">"Ben Chang"</definedName>
    <definedName name="HTML_OBDlg2" hidden="1">TRUE</definedName>
    <definedName name="HTML_OBDlg4" hidden="1">TRUE</definedName>
    <definedName name="HTML_OS" hidden="1">0</definedName>
    <definedName name="HTML_PathFile" hidden="1">"C:\WINNT\Profiles\Bchang.000\Desktop\US_Balance_of_Trade_in_Transportation_Goods_and_Services.html"</definedName>
    <definedName name="HTML_Title" hidden="1">"US_Balance_of_Trade_in_Transportation_Goods_and_Services"</definedName>
  </definedNames>
  <calcPr fullCalcOnLoad="1"/>
</workbook>
</file>

<file path=xl/sharedStrings.xml><?xml version="1.0" encoding="utf-8"?>
<sst xmlns="http://schemas.openxmlformats.org/spreadsheetml/2006/main" count="142" uniqueCount="80">
  <si>
    <t>EXPORTS</t>
  </si>
  <si>
    <t>IMPORTS</t>
  </si>
  <si>
    <t>Trade balance (exports-imports)</t>
  </si>
  <si>
    <t>Date</t>
  </si>
  <si>
    <t>Civilian aircraft, engines, and parts</t>
  </si>
  <si>
    <t>Automotive vehicles, engines, and parts</t>
  </si>
  <si>
    <t>Travel</t>
  </si>
  <si>
    <t>Passenger fares</t>
  </si>
  <si>
    <t>Other transportation</t>
  </si>
  <si>
    <t>Total Exports</t>
  </si>
  <si>
    <t>Total Imports</t>
  </si>
  <si>
    <t>Total</t>
  </si>
  <si>
    <t>Q1 90</t>
  </si>
  <si>
    <t>Q2 90</t>
  </si>
  <si>
    <t>Q3 90</t>
  </si>
  <si>
    <t>Q4 90</t>
  </si>
  <si>
    <t>Q1 91</t>
  </si>
  <si>
    <t>Q2 91</t>
  </si>
  <si>
    <t>Q3 91</t>
  </si>
  <si>
    <t>Q4 91</t>
  </si>
  <si>
    <t>Q1 92</t>
  </si>
  <si>
    <t>Q2 92</t>
  </si>
  <si>
    <t>Q3 92</t>
  </si>
  <si>
    <t>Q4 92</t>
  </si>
  <si>
    <t>Q1 93</t>
  </si>
  <si>
    <t>Q2 93</t>
  </si>
  <si>
    <t>Q3 93</t>
  </si>
  <si>
    <t>Q4 93</t>
  </si>
  <si>
    <t>Q1 94</t>
  </si>
  <si>
    <t>Q2 94</t>
  </si>
  <si>
    <t>Q3 94</t>
  </si>
  <si>
    <t>Q4 94</t>
  </si>
  <si>
    <t>Q1 95</t>
  </si>
  <si>
    <t>Q2 95</t>
  </si>
  <si>
    <t>Q3 95</t>
  </si>
  <si>
    <t>Q4 95</t>
  </si>
  <si>
    <t>Q1 96</t>
  </si>
  <si>
    <t>Q2 96</t>
  </si>
  <si>
    <t>Q3 96</t>
  </si>
  <si>
    <t>Q4 96</t>
  </si>
  <si>
    <t>Q1 97</t>
  </si>
  <si>
    <t>Q2 97</t>
  </si>
  <si>
    <t>Q3 97</t>
  </si>
  <si>
    <t>Q4 97</t>
  </si>
  <si>
    <t>Q1 98</t>
  </si>
  <si>
    <t>Q2 98</t>
  </si>
  <si>
    <t>Q3 98</t>
  </si>
  <si>
    <t>Q4 98</t>
  </si>
  <si>
    <t>Q1 99</t>
  </si>
  <si>
    <t>Q2 99</t>
  </si>
  <si>
    <t>Q3 99</t>
  </si>
  <si>
    <t>Q4 99</t>
  </si>
  <si>
    <t>Q1 00</t>
  </si>
  <si>
    <t>Q2 00</t>
  </si>
  <si>
    <t xml:space="preserve">Q3 00 </t>
  </si>
  <si>
    <t>Q4 00</t>
  </si>
  <si>
    <t>Q1 01</t>
  </si>
  <si>
    <t>Q2 01</t>
  </si>
  <si>
    <t>Q3 01</t>
  </si>
  <si>
    <t>Q4 01</t>
  </si>
  <si>
    <t>Q1 02</t>
  </si>
  <si>
    <t xml:space="preserve">U.S. international trade in transportation-related goods and services has run a deficit for many years, due to a deficit in automobile and parts trading.  In contrast,  civilian aircraft and parts trade has run a surplus, exports being about three times imports.  </t>
  </si>
  <si>
    <t xml:space="preserve">Travel is another area in which the U.S. has a trade surplus.  However, this surplus has decreased in the past few months as travel into the U.S. dropped sharply after the September 11, 2001 terrorist attacks.  Passenger fares were previously positive, but became negaative in 1999 and recovered slightly last quarter. </t>
  </si>
  <si>
    <t>Balance of Trade (billions of dollars)</t>
  </si>
  <si>
    <t>Transportation-related total</t>
  </si>
  <si>
    <t>Transportation-related total percent change from previous quarter</t>
  </si>
  <si>
    <t>Automotive and parts</t>
  </si>
  <si>
    <t>Automotive and parts percent change from previous quarter</t>
  </si>
  <si>
    <t>Travel percent change from previous quarter</t>
  </si>
  <si>
    <t>Other</t>
  </si>
  <si>
    <t>Other percent change from previous quarter</t>
  </si>
  <si>
    <t>Civilian aircraft and parts</t>
  </si>
  <si>
    <t>Civilian aircraft and parts percent change from previous quarter</t>
  </si>
  <si>
    <t>Passenger fares percent change from previous quarter</t>
  </si>
  <si>
    <t>NOTES: “Other transportation” include payments for freight transportation services and port services.</t>
  </si>
  <si>
    <t>Travel includes intercity and local fares within a country, hotel and restaurant, admission fees, and souvenir expenditures.</t>
  </si>
  <si>
    <t>SOURCE: U.S. Department of Commerce, Bureau of Economic Analysis; National Income and Product Accounts data, Table 4.3; Mar. 28, 2002; available at: http://www.bea.doc.gov/bea/dn/nipaweb/AllTables.asp?Selected=N#S4; based on Survey of Current Business.</t>
  </si>
  <si>
    <t>U.S. Balance of Trade in Transportation Goods and Services</t>
  </si>
  <si>
    <t>Balance of Trade in Transportation Goods and Services (quarterly data, seasonally adjusted)</t>
  </si>
  <si>
    <t xml:space="preserve">Passenger fares include international transportation fares, particularly air fares and ocean liner fares.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</si>
</sst>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d/yyyy"/>
  </numFmts>
  <fonts count="10">
    <font>
      <sz val="10"/>
      <name val="Arial"/>
      <family val="0"/>
    </font>
    <font>
      <b/>
      <sz val="14"/>
      <name val="Arial"/>
      <family val="2"/>
    </font>
    <font>
      <b/>
      <sz val="12"/>
      <name val="Arial"/>
      <family val="2"/>
    </font>
    <font>
      <sz val="8"/>
      <name val="Arial"/>
      <family val="0"/>
    </font>
    <font>
      <sz val="10"/>
      <color indexed="25"/>
      <name val="Arial"/>
      <family val="2"/>
    </font>
    <font>
      <sz val="10"/>
      <color indexed="38"/>
      <name val="Arial"/>
      <family val="2"/>
    </font>
    <font>
      <sz val="10"/>
      <color indexed="32"/>
      <name val="Arial"/>
      <family val="2"/>
    </font>
    <font>
      <b/>
      <sz val="10"/>
      <color indexed="9"/>
      <name val="Arial"/>
      <family val="2"/>
    </font>
    <font>
      <sz val="10"/>
      <color indexed="35"/>
      <name val="Arial"/>
      <family val="2"/>
    </font>
    <font>
      <sz val="10"/>
      <color indexed="36"/>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2" fontId="0" fillId="0" borderId="0" xfId="0" applyNumberFormat="1" applyAlignment="1">
      <alignment/>
    </xf>
    <xf numFmtId="164" fontId="0" fillId="0" borderId="0" xfId="0" applyNumberFormat="1" applyAlignment="1">
      <alignment/>
    </xf>
    <xf numFmtId="164" fontId="0" fillId="0" borderId="1" xfId="0" applyNumberFormat="1" applyBorder="1" applyAlignment="1">
      <alignment/>
    </xf>
    <xf numFmtId="164" fontId="0" fillId="0" borderId="0" xfId="0" applyNumberFormat="1" applyBorder="1" applyAlignment="1">
      <alignment/>
    </xf>
    <xf numFmtId="2" fontId="0" fillId="0" borderId="0" xfId="0" applyNumberFormat="1" applyBorder="1" applyAlignment="1">
      <alignment/>
    </xf>
    <xf numFmtId="0" fontId="0" fillId="2" borderId="0" xfId="0" applyFont="1" applyFill="1" applyBorder="1" applyAlignment="1">
      <alignment horizontal="left" vertical="top" wrapText="1"/>
    </xf>
    <xf numFmtId="0" fontId="7" fillId="3" borderId="0" xfId="0" applyFont="1" applyFill="1" applyAlignment="1">
      <alignment horizontal="center"/>
    </xf>
    <xf numFmtId="2" fontId="0" fillId="2" borderId="0" xfId="0" applyNumberFormat="1" applyFill="1" applyAlignment="1">
      <alignment/>
    </xf>
    <xf numFmtId="17" fontId="7" fillId="3" borderId="0" xfId="0" applyNumberFormat="1" applyFont="1" applyFill="1" applyAlignment="1">
      <alignment horizontal="center"/>
    </xf>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85"/>
          <c:w val="0.98325"/>
          <c:h val="0.8615"/>
        </c:manualLayout>
      </c:layout>
      <c:lineChart>
        <c:grouping val="standard"/>
        <c:varyColors val="0"/>
        <c:ser>
          <c:idx val="0"/>
          <c:order val="0"/>
          <c:tx>
            <c:strRef>
              <c:f>Sheet1!$Q$3</c:f>
              <c:strCache>
                <c:ptCount val="1"/>
                <c:pt idx="0">
                  <c:v>Civilian aircraft, engines, and parts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Sheet1!$A$12:$A$52</c:f>
              <c:strCache>
                <c:ptCount val="41"/>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 </c:v>
                </c:pt>
                <c:pt idx="35">
                  <c:v>Q4 00</c:v>
                </c:pt>
                <c:pt idx="36">
                  <c:v>Q1 01</c:v>
                </c:pt>
                <c:pt idx="37">
                  <c:v>Q2 01</c:v>
                </c:pt>
                <c:pt idx="38">
                  <c:v>Q3 01</c:v>
                </c:pt>
                <c:pt idx="39">
                  <c:v>Q4 01</c:v>
                </c:pt>
                <c:pt idx="40">
                  <c:v>Q1 02</c:v>
                </c:pt>
              </c:strCache>
            </c:strRef>
          </c:cat>
          <c:val>
            <c:numRef>
              <c:f>Sheet1!$Q$12:$Q$53</c:f>
              <c:numCache>
                <c:ptCount val="42"/>
                <c:pt idx="0">
                  <c:v>7.75</c:v>
                </c:pt>
                <c:pt idx="1">
                  <c:v>6.125</c:v>
                </c:pt>
                <c:pt idx="2">
                  <c:v>5.225</c:v>
                </c:pt>
                <c:pt idx="3">
                  <c:v>6.025</c:v>
                </c:pt>
                <c:pt idx="4">
                  <c:v>5.65</c:v>
                </c:pt>
                <c:pt idx="5">
                  <c:v>6.15</c:v>
                </c:pt>
                <c:pt idx="6">
                  <c:v>4.075</c:v>
                </c:pt>
                <c:pt idx="7">
                  <c:v>5.525</c:v>
                </c:pt>
                <c:pt idx="8">
                  <c:v>5.7</c:v>
                </c:pt>
                <c:pt idx="9">
                  <c:v>5.425</c:v>
                </c:pt>
                <c:pt idx="10">
                  <c:v>4.675</c:v>
                </c:pt>
                <c:pt idx="11">
                  <c:v>4.425</c:v>
                </c:pt>
                <c:pt idx="12">
                  <c:v>3.75</c:v>
                </c:pt>
                <c:pt idx="13">
                  <c:v>3.95</c:v>
                </c:pt>
                <c:pt idx="14">
                  <c:v>4</c:v>
                </c:pt>
                <c:pt idx="15">
                  <c:v>3.75</c:v>
                </c:pt>
                <c:pt idx="16">
                  <c:v>3.85</c:v>
                </c:pt>
                <c:pt idx="17">
                  <c:v>4.2</c:v>
                </c:pt>
                <c:pt idx="18">
                  <c:v>4.25</c:v>
                </c:pt>
                <c:pt idx="19">
                  <c:v>5.825</c:v>
                </c:pt>
                <c:pt idx="20">
                  <c:v>6.275</c:v>
                </c:pt>
                <c:pt idx="21">
                  <c:v>6.65</c:v>
                </c:pt>
                <c:pt idx="22">
                  <c:v>6.05</c:v>
                </c:pt>
                <c:pt idx="23">
                  <c:v>5.825</c:v>
                </c:pt>
                <c:pt idx="24">
                  <c:v>7.575</c:v>
                </c:pt>
                <c:pt idx="25">
                  <c:v>6.3</c:v>
                </c:pt>
                <c:pt idx="26">
                  <c:v>8.45</c:v>
                </c:pt>
                <c:pt idx="27">
                  <c:v>9.4</c:v>
                </c:pt>
                <c:pt idx="28">
                  <c:v>8.625</c:v>
                </c:pt>
                <c:pt idx="29">
                  <c:v>6.7</c:v>
                </c:pt>
                <c:pt idx="30">
                  <c:v>6.725</c:v>
                </c:pt>
                <c:pt idx="31">
                  <c:v>7.075</c:v>
                </c:pt>
                <c:pt idx="32">
                  <c:v>5.175</c:v>
                </c:pt>
                <c:pt idx="33">
                  <c:v>6.75</c:v>
                </c:pt>
                <c:pt idx="34">
                  <c:v>5.6</c:v>
                </c:pt>
                <c:pt idx="35">
                  <c:v>4.2</c:v>
                </c:pt>
                <c:pt idx="36">
                  <c:v>6.275</c:v>
                </c:pt>
                <c:pt idx="37">
                  <c:v>6</c:v>
                </c:pt>
                <c:pt idx="38">
                  <c:v>5.6</c:v>
                </c:pt>
                <c:pt idx="39">
                  <c:v>3.95</c:v>
                </c:pt>
                <c:pt idx="40">
                  <c:v>4.799999999999999</c:v>
                </c:pt>
              </c:numCache>
            </c:numRef>
          </c:val>
          <c:smooth val="0"/>
        </c:ser>
        <c:ser>
          <c:idx val="1"/>
          <c:order val="1"/>
          <c:tx>
            <c:strRef>
              <c:f>Sheet1!$R$3</c:f>
              <c:strCache>
                <c:ptCount val="1"/>
                <c:pt idx="0">
                  <c:v>Automotive vehicles, engines, and parts</c:v>
                </c:pt>
              </c:strCache>
            </c:strRef>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Sheet1!$A$12:$A$52</c:f>
              <c:strCache>
                <c:ptCount val="41"/>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 </c:v>
                </c:pt>
                <c:pt idx="35">
                  <c:v>Q4 00</c:v>
                </c:pt>
                <c:pt idx="36">
                  <c:v>Q1 01</c:v>
                </c:pt>
                <c:pt idx="37">
                  <c:v>Q2 01</c:v>
                </c:pt>
                <c:pt idx="38">
                  <c:v>Q3 01</c:v>
                </c:pt>
                <c:pt idx="39">
                  <c:v>Q4 01</c:v>
                </c:pt>
                <c:pt idx="40">
                  <c:v>Q1 02</c:v>
                </c:pt>
              </c:strCache>
            </c:strRef>
          </c:cat>
          <c:val>
            <c:numRef>
              <c:f>Sheet1!$R$12:$R$53</c:f>
              <c:numCache>
                <c:ptCount val="42"/>
                <c:pt idx="0">
                  <c:v>-11.525</c:v>
                </c:pt>
                <c:pt idx="1">
                  <c:v>-11.1</c:v>
                </c:pt>
                <c:pt idx="2">
                  <c:v>-10.95</c:v>
                </c:pt>
                <c:pt idx="3">
                  <c:v>-11.2</c:v>
                </c:pt>
                <c:pt idx="4">
                  <c:v>-12.25</c:v>
                </c:pt>
                <c:pt idx="5">
                  <c:v>-12.25</c:v>
                </c:pt>
                <c:pt idx="6">
                  <c:v>-12.525</c:v>
                </c:pt>
                <c:pt idx="7">
                  <c:v>-12.85</c:v>
                </c:pt>
                <c:pt idx="8">
                  <c:v>-13.425</c:v>
                </c:pt>
                <c:pt idx="9">
                  <c:v>-14.575</c:v>
                </c:pt>
                <c:pt idx="10">
                  <c:v>-15.825</c:v>
                </c:pt>
                <c:pt idx="11">
                  <c:v>-16.625</c:v>
                </c:pt>
                <c:pt idx="12">
                  <c:v>-16.275</c:v>
                </c:pt>
                <c:pt idx="13">
                  <c:v>-16.675</c:v>
                </c:pt>
                <c:pt idx="14">
                  <c:v>-14.8</c:v>
                </c:pt>
                <c:pt idx="15">
                  <c:v>-14.225</c:v>
                </c:pt>
                <c:pt idx="16">
                  <c:v>-15.375</c:v>
                </c:pt>
                <c:pt idx="17">
                  <c:v>-16.55</c:v>
                </c:pt>
                <c:pt idx="18">
                  <c:v>-16.4</c:v>
                </c:pt>
                <c:pt idx="19">
                  <c:v>-15.6</c:v>
                </c:pt>
                <c:pt idx="20">
                  <c:v>-17.15</c:v>
                </c:pt>
                <c:pt idx="21">
                  <c:v>-16.325</c:v>
                </c:pt>
                <c:pt idx="22">
                  <c:v>-16.25</c:v>
                </c:pt>
                <c:pt idx="23">
                  <c:v>-16.05</c:v>
                </c:pt>
                <c:pt idx="24">
                  <c:v>-16.925</c:v>
                </c:pt>
                <c:pt idx="25">
                  <c:v>-18.525</c:v>
                </c:pt>
                <c:pt idx="26">
                  <c:v>-18.95</c:v>
                </c:pt>
                <c:pt idx="27">
                  <c:v>-21.9</c:v>
                </c:pt>
                <c:pt idx="28">
                  <c:v>-24.2</c:v>
                </c:pt>
                <c:pt idx="29">
                  <c:v>-25.125</c:v>
                </c:pt>
                <c:pt idx="30">
                  <c:v>-26.875</c:v>
                </c:pt>
                <c:pt idx="31">
                  <c:v>-27.725</c:v>
                </c:pt>
                <c:pt idx="32">
                  <c:v>-28.475</c:v>
                </c:pt>
                <c:pt idx="33">
                  <c:v>-28.85</c:v>
                </c:pt>
                <c:pt idx="34">
                  <c:v>-29.45</c:v>
                </c:pt>
                <c:pt idx="35">
                  <c:v>-28.95</c:v>
                </c:pt>
                <c:pt idx="36">
                  <c:v>-28.775</c:v>
                </c:pt>
                <c:pt idx="37">
                  <c:v>-28.75</c:v>
                </c:pt>
                <c:pt idx="38">
                  <c:v>-28.65</c:v>
                </c:pt>
                <c:pt idx="39">
                  <c:v>-28.85</c:v>
                </c:pt>
                <c:pt idx="40">
                  <c:v>-30</c:v>
                </c:pt>
              </c:numCache>
            </c:numRef>
          </c:val>
          <c:smooth val="0"/>
        </c:ser>
        <c:ser>
          <c:idx val="2"/>
          <c:order val="2"/>
          <c:tx>
            <c:strRef>
              <c:f>Sheet1!$S$3</c:f>
              <c:strCache>
                <c:ptCount val="1"/>
                <c:pt idx="0">
                  <c:v>Travel</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Sheet1!$A$12:$A$52</c:f>
              <c:strCache>
                <c:ptCount val="41"/>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 </c:v>
                </c:pt>
                <c:pt idx="35">
                  <c:v>Q4 00</c:v>
                </c:pt>
                <c:pt idx="36">
                  <c:v>Q1 01</c:v>
                </c:pt>
                <c:pt idx="37">
                  <c:v>Q2 01</c:v>
                </c:pt>
                <c:pt idx="38">
                  <c:v>Q3 01</c:v>
                </c:pt>
                <c:pt idx="39">
                  <c:v>Q4 01</c:v>
                </c:pt>
                <c:pt idx="40">
                  <c:v>Q1 02</c:v>
                </c:pt>
              </c:strCache>
            </c:strRef>
          </c:cat>
          <c:val>
            <c:numRef>
              <c:f>Sheet1!$S$12:$S$52</c:f>
              <c:numCache>
                <c:ptCount val="41"/>
                <c:pt idx="0">
                  <c:v>4.15</c:v>
                </c:pt>
                <c:pt idx="1">
                  <c:v>4.15</c:v>
                </c:pt>
                <c:pt idx="2">
                  <c:v>3.9</c:v>
                </c:pt>
                <c:pt idx="3">
                  <c:v>4</c:v>
                </c:pt>
                <c:pt idx="4">
                  <c:v>4.375</c:v>
                </c:pt>
                <c:pt idx="5">
                  <c:v>4.65</c:v>
                </c:pt>
                <c:pt idx="6">
                  <c:v>4.425</c:v>
                </c:pt>
                <c:pt idx="7">
                  <c:v>3.725</c:v>
                </c:pt>
                <c:pt idx="8">
                  <c:v>3.525</c:v>
                </c:pt>
                <c:pt idx="9">
                  <c:v>3.85</c:v>
                </c:pt>
                <c:pt idx="10">
                  <c:v>3.45</c:v>
                </c:pt>
                <c:pt idx="11">
                  <c:v>3.825</c:v>
                </c:pt>
                <c:pt idx="12">
                  <c:v>3.9</c:v>
                </c:pt>
                <c:pt idx="13">
                  <c:v>3.75</c:v>
                </c:pt>
                <c:pt idx="14">
                  <c:v>5.275</c:v>
                </c:pt>
                <c:pt idx="15">
                  <c:v>5.575</c:v>
                </c:pt>
                <c:pt idx="16">
                  <c:v>4.9</c:v>
                </c:pt>
                <c:pt idx="17">
                  <c:v>5.875</c:v>
                </c:pt>
                <c:pt idx="18">
                  <c:v>4.025</c:v>
                </c:pt>
                <c:pt idx="19">
                  <c:v>6.9</c:v>
                </c:pt>
                <c:pt idx="20">
                  <c:v>5.45</c:v>
                </c:pt>
                <c:pt idx="21">
                  <c:v>5.425</c:v>
                </c:pt>
                <c:pt idx="22">
                  <c:v>5.45</c:v>
                </c:pt>
                <c:pt idx="23">
                  <c:v>5.025</c:v>
                </c:pt>
                <c:pt idx="24">
                  <c:v>4.125</c:v>
                </c:pt>
                <c:pt idx="25">
                  <c:v>4.075</c:v>
                </c:pt>
                <c:pt idx="26">
                  <c:v>3.1</c:v>
                </c:pt>
                <c:pt idx="27">
                  <c:v>3.45</c:v>
                </c:pt>
                <c:pt idx="28">
                  <c:v>3.775</c:v>
                </c:pt>
                <c:pt idx="29">
                  <c:v>3.8</c:v>
                </c:pt>
                <c:pt idx="30">
                  <c:v>4.025</c:v>
                </c:pt>
                <c:pt idx="31">
                  <c:v>4.25</c:v>
                </c:pt>
                <c:pt idx="32">
                  <c:v>4.05</c:v>
                </c:pt>
                <c:pt idx="33">
                  <c:v>4.85</c:v>
                </c:pt>
                <c:pt idx="34">
                  <c:v>4.15</c:v>
                </c:pt>
                <c:pt idx="35">
                  <c:v>4.45</c:v>
                </c:pt>
                <c:pt idx="36">
                  <c:v>4.125</c:v>
                </c:pt>
                <c:pt idx="37">
                  <c:v>3.975</c:v>
                </c:pt>
                <c:pt idx="38">
                  <c:v>4.025</c:v>
                </c:pt>
                <c:pt idx="39">
                  <c:v>3.6</c:v>
                </c:pt>
                <c:pt idx="40">
                  <c:v>4.5</c:v>
                </c:pt>
              </c:numCache>
            </c:numRef>
          </c:val>
          <c:smooth val="0"/>
        </c:ser>
        <c:ser>
          <c:idx val="3"/>
          <c:order val="3"/>
          <c:tx>
            <c:strRef>
              <c:f>Sheet1!$T$3</c:f>
              <c:strCache>
                <c:ptCount val="1"/>
                <c:pt idx="0">
                  <c:v>Passenger fares</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Sheet1!$A$12:$A$52</c:f>
              <c:strCache>
                <c:ptCount val="41"/>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 </c:v>
                </c:pt>
                <c:pt idx="35">
                  <c:v>Q4 00</c:v>
                </c:pt>
                <c:pt idx="36">
                  <c:v>Q1 01</c:v>
                </c:pt>
                <c:pt idx="37">
                  <c:v>Q2 01</c:v>
                </c:pt>
                <c:pt idx="38">
                  <c:v>Q3 01</c:v>
                </c:pt>
                <c:pt idx="39">
                  <c:v>Q4 01</c:v>
                </c:pt>
                <c:pt idx="40">
                  <c:v>Q1 02</c:v>
                </c:pt>
              </c:strCache>
            </c:strRef>
          </c:cat>
          <c:val>
            <c:numRef>
              <c:f>Sheet1!$T$12:$T$53</c:f>
              <c:numCache>
                <c:ptCount val="42"/>
                <c:pt idx="0">
                  <c:v>1.525</c:v>
                </c:pt>
                <c:pt idx="1">
                  <c:v>1.575</c:v>
                </c:pt>
                <c:pt idx="2">
                  <c:v>1.525</c:v>
                </c:pt>
                <c:pt idx="3">
                  <c:v>1.4</c:v>
                </c:pt>
                <c:pt idx="4">
                  <c:v>1.375</c:v>
                </c:pt>
                <c:pt idx="5">
                  <c:v>1.375</c:v>
                </c:pt>
                <c:pt idx="6">
                  <c:v>1.3</c:v>
                </c:pt>
                <c:pt idx="7">
                  <c:v>1.075</c:v>
                </c:pt>
                <c:pt idx="8">
                  <c:v>1</c:v>
                </c:pt>
                <c:pt idx="9">
                  <c:v>1.05</c:v>
                </c:pt>
                <c:pt idx="10">
                  <c:v>0.95</c:v>
                </c:pt>
                <c:pt idx="11">
                  <c:v>0.95</c:v>
                </c:pt>
                <c:pt idx="12">
                  <c:v>1.15</c:v>
                </c:pt>
                <c:pt idx="13">
                  <c:v>0.85</c:v>
                </c:pt>
                <c:pt idx="14">
                  <c:v>1.125</c:v>
                </c:pt>
                <c:pt idx="15">
                  <c:v>1.15</c:v>
                </c:pt>
                <c:pt idx="16">
                  <c:v>1.15</c:v>
                </c:pt>
                <c:pt idx="17">
                  <c:v>1.15</c:v>
                </c:pt>
                <c:pt idx="18">
                  <c:v>0.875</c:v>
                </c:pt>
                <c:pt idx="19">
                  <c:v>1.425</c:v>
                </c:pt>
                <c:pt idx="20">
                  <c:v>0.875</c:v>
                </c:pt>
                <c:pt idx="21">
                  <c:v>0.55</c:v>
                </c:pt>
                <c:pt idx="22">
                  <c:v>0.5</c:v>
                </c:pt>
                <c:pt idx="23">
                  <c:v>0.8000000000000007</c:v>
                </c:pt>
                <c:pt idx="24">
                  <c:v>0.3</c:v>
                </c:pt>
                <c:pt idx="25">
                  <c:v>0.2</c:v>
                </c:pt>
                <c:pt idx="26">
                  <c:v>-0.07500000000000018</c:v>
                </c:pt>
                <c:pt idx="27">
                  <c:v>-0.325</c:v>
                </c:pt>
                <c:pt idx="28">
                  <c:v>-0.325</c:v>
                </c:pt>
                <c:pt idx="29">
                  <c:v>-0.375</c:v>
                </c:pt>
                <c:pt idx="30">
                  <c:v>-0.25</c:v>
                </c:pt>
                <c:pt idx="31">
                  <c:v>-0.575</c:v>
                </c:pt>
                <c:pt idx="32">
                  <c:v>-0.7749999999999995</c:v>
                </c:pt>
                <c:pt idx="33">
                  <c:v>-0.8000000000000007</c:v>
                </c:pt>
                <c:pt idx="34">
                  <c:v>-1</c:v>
                </c:pt>
                <c:pt idx="35">
                  <c:v>-0.8500000000000005</c:v>
                </c:pt>
                <c:pt idx="36">
                  <c:v>-1.075</c:v>
                </c:pt>
                <c:pt idx="37">
                  <c:v>-1.475</c:v>
                </c:pt>
                <c:pt idx="38">
                  <c:v>-1.4</c:v>
                </c:pt>
                <c:pt idx="39">
                  <c:v>-0.75</c:v>
                </c:pt>
                <c:pt idx="40">
                  <c:v>-0.75</c:v>
                </c:pt>
              </c:numCache>
            </c:numRef>
          </c:val>
          <c:smooth val="0"/>
        </c:ser>
        <c:ser>
          <c:idx val="4"/>
          <c:order val="4"/>
          <c:tx>
            <c:strRef>
              <c:f>Sheet1!$U$3</c:f>
              <c:strCache>
                <c:ptCount val="1"/>
                <c:pt idx="0">
                  <c:v>Other transportation</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Sheet1!$A$12:$A$52</c:f>
              <c:strCache>
                <c:ptCount val="41"/>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 </c:v>
                </c:pt>
                <c:pt idx="35">
                  <c:v>Q4 00</c:v>
                </c:pt>
                <c:pt idx="36">
                  <c:v>Q1 01</c:v>
                </c:pt>
                <c:pt idx="37">
                  <c:v>Q2 01</c:v>
                </c:pt>
                <c:pt idx="38">
                  <c:v>Q3 01</c:v>
                </c:pt>
                <c:pt idx="39">
                  <c:v>Q4 01</c:v>
                </c:pt>
                <c:pt idx="40">
                  <c:v>Q1 02</c:v>
                </c:pt>
              </c:strCache>
            </c:strRef>
          </c:cat>
          <c:val>
            <c:numRef>
              <c:f>Sheet1!$U$12:$U$53</c:f>
              <c:numCache>
                <c:ptCount val="42"/>
                <c:pt idx="0">
                  <c:v>-0.875</c:v>
                </c:pt>
                <c:pt idx="1">
                  <c:v>-0.525</c:v>
                </c:pt>
                <c:pt idx="2">
                  <c:v>-0.45</c:v>
                </c:pt>
                <c:pt idx="3">
                  <c:v>-0.65</c:v>
                </c:pt>
                <c:pt idx="4">
                  <c:v>-0.5</c:v>
                </c:pt>
                <c:pt idx="5">
                  <c:v>-0.5</c:v>
                </c:pt>
                <c:pt idx="6">
                  <c:v>-0.8249999999999993</c:v>
                </c:pt>
                <c:pt idx="7">
                  <c:v>-0.525</c:v>
                </c:pt>
                <c:pt idx="8">
                  <c:v>-0.7</c:v>
                </c:pt>
                <c:pt idx="9">
                  <c:v>-0.3</c:v>
                </c:pt>
                <c:pt idx="10">
                  <c:v>-0.4</c:v>
                </c:pt>
                <c:pt idx="11">
                  <c:v>-0.4250000000000007</c:v>
                </c:pt>
                <c:pt idx="12">
                  <c:v>-0.325</c:v>
                </c:pt>
                <c:pt idx="13">
                  <c:v>-0.2</c:v>
                </c:pt>
                <c:pt idx="14">
                  <c:v>-0.25</c:v>
                </c:pt>
                <c:pt idx="15">
                  <c:v>-0.14999999999999947</c:v>
                </c:pt>
                <c:pt idx="16">
                  <c:v>-0.375</c:v>
                </c:pt>
                <c:pt idx="17">
                  <c:v>-0.025000000000000355</c:v>
                </c:pt>
                <c:pt idx="18">
                  <c:v>-0.55</c:v>
                </c:pt>
                <c:pt idx="19">
                  <c:v>-0.125</c:v>
                </c:pt>
                <c:pt idx="20">
                  <c:v>-0.2</c:v>
                </c:pt>
                <c:pt idx="21">
                  <c:v>-0.375</c:v>
                </c:pt>
                <c:pt idx="22">
                  <c:v>-0.5249999999999995</c:v>
                </c:pt>
                <c:pt idx="23">
                  <c:v>-0.275</c:v>
                </c:pt>
                <c:pt idx="24">
                  <c:v>-1.125</c:v>
                </c:pt>
                <c:pt idx="25">
                  <c:v>-1.1</c:v>
                </c:pt>
                <c:pt idx="26">
                  <c:v>-1.125</c:v>
                </c:pt>
                <c:pt idx="27">
                  <c:v>-0.9750000000000005</c:v>
                </c:pt>
                <c:pt idx="28">
                  <c:v>-1.45</c:v>
                </c:pt>
                <c:pt idx="29">
                  <c:v>-1.1</c:v>
                </c:pt>
                <c:pt idx="30">
                  <c:v>-1.475</c:v>
                </c:pt>
                <c:pt idx="31">
                  <c:v>-1.875</c:v>
                </c:pt>
                <c:pt idx="32">
                  <c:v>-1.85</c:v>
                </c:pt>
                <c:pt idx="33">
                  <c:v>-2.075</c:v>
                </c:pt>
                <c:pt idx="34">
                  <c:v>-2.5</c:v>
                </c:pt>
                <c:pt idx="35">
                  <c:v>-2.95</c:v>
                </c:pt>
                <c:pt idx="36">
                  <c:v>-3.375</c:v>
                </c:pt>
                <c:pt idx="37">
                  <c:v>-3.425</c:v>
                </c:pt>
                <c:pt idx="38">
                  <c:v>-2.85</c:v>
                </c:pt>
                <c:pt idx="39">
                  <c:v>-2.525</c:v>
                </c:pt>
                <c:pt idx="40">
                  <c:v>-2.2750000000000004</c:v>
                </c:pt>
              </c:numCache>
            </c:numRef>
          </c:val>
          <c:smooth val="0"/>
        </c:ser>
        <c:axId val="37575738"/>
        <c:axId val="2637323"/>
      </c:lineChart>
      <c:catAx>
        <c:axId val="37575738"/>
        <c:scaling>
          <c:orientation val="minMax"/>
        </c:scaling>
        <c:axPos val="b"/>
        <c:delete val="0"/>
        <c:numFmt formatCode="General" sourceLinked="1"/>
        <c:majorTickMark val="cross"/>
        <c:minorTickMark val="none"/>
        <c:tickLblPos val="low"/>
        <c:txPr>
          <a:bodyPr/>
          <a:lstStyle/>
          <a:p>
            <a:pPr>
              <a:defRPr lang="en-US" cap="none" sz="1000" b="0" i="0" u="none" baseline="0">
                <a:latin typeface="Arial"/>
                <a:ea typeface="Arial"/>
                <a:cs typeface="Arial"/>
              </a:defRPr>
            </a:pPr>
          </a:p>
        </c:txPr>
        <c:crossAx val="2637323"/>
        <c:crosses val="autoZero"/>
        <c:auto val="1"/>
        <c:lblOffset val="100"/>
        <c:tickLblSkip val="8"/>
        <c:tickMarkSkip val="4"/>
        <c:noMultiLvlLbl val="0"/>
      </c:catAx>
      <c:valAx>
        <c:axId val="2637323"/>
        <c:scaling>
          <c:orientation val="minMax"/>
        </c:scaling>
        <c:axPos val="l"/>
        <c:title>
          <c:tx>
            <c:rich>
              <a:bodyPr vert="horz" rot="0" anchor="ctr"/>
              <a:lstStyle/>
              <a:p>
                <a:pPr algn="l">
                  <a:defRPr/>
                </a:pPr>
                <a:r>
                  <a:rPr lang="en-US" cap="none" sz="1000" b="0" i="0" u="none" baseline="0">
                    <a:latin typeface="Arial"/>
                    <a:ea typeface="Arial"/>
                    <a:cs typeface="Arial"/>
                  </a:rPr>
                  <a:t>Biilions of  Dollars</a:t>
                </a:r>
              </a:p>
            </c:rich>
          </c:tx>
          <c:layout>
            <c:manualLayout>
              <c:xMode val="factor"/>
              <c:yMode val="factor"/>
              <c:x val="0.046"/>
              <c:y val="0.166"/>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7575738"/>
        <c:crossesAt val="1"/>
        <c:crossBetween val="midCat"/>
        <c:dispUnits/>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cdr:x>
      <cdr:y>0.18175</cdr:y>
    </cdr:from>
    <cdr:to>
      <cdr:x>0.95925</cdr:x>
      <cdr:y>0.26775</cdr:y>
    </cdr:to>
    <cdr:sp>
      <cdr:nvSpPr>
        <cdr:cNvPr id="1" name="TextBox 1"/>
        <cdr:cNvSpPr txBox="1">
          <a:spLocks noChangeArrowheads="1"/>
        </cdr:cNvSpPr>
      </cdr:nvSpPr>
      <cdr:spPr>
        <a:xfrm>
          <a:off x="3200400" y="657225"/>
          <a:ext cx="2266950" cy="314325"/>
        </a:xfrm>
        <a:prstGeom prst="rect">
          <a:avLst/>
        </a:prstGeom>
        <a:noFill/>
        <a:ln w="9525" cmpd="sng">
          <a:noFill/>
        </a:ln>
      </cdr:spPr>
      <cdr:txBody>
        <a:bodyPr vertOverflow="clip" wrap="square"/>
        <a:p>
          <a:pPr algn="ctr">
            <a:defRPr/>
          </a:pPr>
          <a:r>
            <a:rPr lang="en-US" cap="none" sz="1000" b="0" i="0" u="none" baseline="0">
              <a:solidFill>
                <a:srgbClr val="000066"/>
              </a:solidFill>
              <a:latin typeface="Arial"/>
              <a:ea typeface="Arial"/>
              <a:cs typeface="Arial"/>
            </a:rPr>
            <a:t>Civilian aircraft, engines, and parts</a:t>
          </a:r>
        </a:p>
      </cdr:txBody>
    </cdr:sp>
  </cdr:relSizeAnchor>
  <cdr:relSizeAnchor xmlns:cdr="http://schemas.openxmlformats.org/drawingml/2006/chartDrawing">
    <cdr:from>
      <cdr:x>0.81025</cdr:x>
      <cdr:y>0.336</cdr:y>
    </cdr:from>
    <cdr:to>
      <cdr:x>0.9205</cdr:x>
      <cdr:y>0.3855</cdr:y>
    </cdr:to>
    <cdr:sp>
      <cdr:nvSpPr>
        <cdr:cNvPr id="2" name="TextBox 2"/>
        <cdr:cNvSpPr txBox="1">
          <a:spLocks noChangeArrowheads="1"/>
        </cdr:cNvSpPr>
      </cdr:nvSpPr>
      <cdr:spPr>
        <a:xfrm flipH="1">
          <a:off x="4619625" y="1219200"/>
          <a:ext cx="628650" cy="180975"/>
        </a:xfrm>
        <a:prstGeom prst="rect">
          <a:avLst/>
        </a:prstGeom>
        <a:noFill/>
        <a:ln w="1" cmpd="sng">
          <a:noFill/>
        </a:ln>
      </cdr:spPr>
      <cdr:txBody>
        <a:bodyPr vertOverflow="clip" wrap="square" anchor="ctr"/>
        <a:p>
          <a:pPr algn="ctr">
            <a:defRPr/>
          </a:pPr>
          <a:r>
            <a:rPr lang="en-US" cap="none" sz="1000" b="0" i="0" u="none" baseline="0">
              <a:solidFill>
                <a:srgbClr val="CC0000"/>
              </a:solidFill>
              <a:latin typeface="Arial"/>
              <a:ea typeface="Arial"/>
              <a:cs typeface="Arial"/>
            </a:rPr>
            <a:t>Travel</a:t>
          </a:r>
        </a:p>
      </cdr:txBody>
    </cdr:sp>
  </cdr:relSizeAnchor>
  <cdr:relSizeAnchor xmlns:cdr="http://schemas.openxmlformats.org/drawingml/2006/chartDrawing">
    <cdr:from>
      <cdr:x>0.562</cdr:x>
      <cdr:y>0.40625</cdr:y>
    </cdr:from>
    <cdr:to>
      <cdr:x>0.80325</cdr:x>
      <cdr:y>0.4655</cdr:y>
    </cdr:to>
    <cdr:sp>
      <cdr:nvSpPr>
        <cdr:cNvPr id="3" name="TextBox 3"/>
        <cdr:cNvSpPr txBox="1">
          <a:spLocks noChangeArrowheads="1"/>
        </cdr:cNvSpPr>
      </cdr:nvSpPr>
      <cdr:spPr>
        <a:xfrm>
          <a:off x="3200400" y="1476375"/>
          <a:ext cx="1381125" cy="219075"/>
        </a:xfrm>
        <a:prstGeom prst="rect">
          <a:avLst/>
        </a:prstGeom>
        <a:noFill/>
        <a:ln w="9525" cmpd="sng">
          <a:noFill/>
        </a:ln>
      </cdr:spPr>
      <cdr:txBody>
        <a:bodyPr vertOverflow="clip" wrap="square"/>
        <a:p>
          <a:pPr algn="l">
            <a:defRPr/>
          </a:pPr>
          <a:r>
            <a:rPr lang="en-US" cap="none" sz="1000" b="0" i="0" u="none" baseline="0">
              <a:solidFill>
                <a:srgbClr val="FFCC00"/>
              </a:solidFill>
              <a:latin typeface="Arial"/>
              <a:ea typeface="Arial"/>
              <a:cs typeface="Arial"/>
            </a:rPr>
            <a:t>Other transportation</a:t>
          </a:r>
        </a:p>
      </cdr:txBody>
    </cdr:sp>
  </cdr:relSizeAnchor>
  <cdr:relSizeAnchor xmlns:cdr="http://schemas.openxmlformats.org/drawingml/2006/chartDrawing">
    <cdr:from>
      <cdr:x>0.58175</cdr:x>
      <cdr:y>0.33375</cdr:y>
    </cdr:from>
    <cdr:to>
      <cdr:x>0.79325</cdr:x>
      <cdr:y>0.38625</cdr:y>
    </cdr:to>
    <cdr:sp>
      <cdr:nvSpPr>
        <cdr:cNvPr id="4" name="TextBox 4"/>
        <cdr:cNvSpPr txBox="1">
          <a:spLocks noChangeArrowheads="1"/>
        </cdr:cNvSpPr>
      </cdr:nvSpPr>
      <cdr:spPr>
        <a:xfrm>
          <a:off x="3314700" y="1209675"/>
          <a:ext cx="1209675" cy="190500"/>
        </a:xfrm>
        <a:prstGeom prst="rect">
          <a:avLst/>
        </a:prstGeom>
        <a:noFill/>
        <a:ln w="9525" cmpd="sng">
          <a:noFill/>
        </a:ln>
      </cdr:spPr>
      <cdr:txBody>
        <a:bodyPr vertOverflow="clip" wrap="square"/>
        <a:p>
          <a:pPr algn="l">
            <a:defRPr/>
          </a:pPr>
          <a:r>
            <a:rPr lang="en-US" cap="none" sz="1000" b="0" i="0" u="none" baseline="0">
              <a:solidFill>
                <a:srgbClr val="00CCFF"/>
              </a:solidFill>
              <a:latin typeface="Arial"/>
              <a:ea typeface="Arial"/>
              <a:cs typeface="Arial"/>
            </a:rPr>
            <a:t>Passenger fares</a:t>
          </a:r>
        </a:p>
      </cdr:txBody>
    </cdr:sp>
  </cdr:relSizeAnchor>
  <cdr:relSizeAnchor xmlns:cdr="http://schemas.openxmlformats.org/drawingml/2006/chartDrawing">
    <cdr:from>
      <cdr:x>0.70675</cdr:x>
      <cdr:y>0.63925</cdr:y>
    </cdr:from>
    <cdr:to>
      <cdr:x>0.959</cdr:x>
      <cdr:y>0.7665</cdr:y>
    </cdr:to>
    <cdr:sp>
      <cdr:nvSpPr>
        <cdr:cNvPr id="5" name="TextBox 5"/>
        <cdr:cNvSpPr txBox="1">
          <a:spLocks noChangeArrowheads="1"/>
        </cdr:cNvSpPr>
      </cdr:nvSpPr>
      <cdr:spPr>
        <a:xfrm>
          <a:off x="4029075" y="2324100"/>
          <a:ext cx="1438275" cy="466725"/>
        </a:xfrm>
        <a:prstGeom prst="rect">
          <a:avLst/>
        </a:prstGeom>
        <a:noFill/>
        <a:ln w="9525" cmpd="sng">
          <a:noFill/>
        </a:ln>
      </cdr:spPr>
      <cdr:txBody>
        <a:bodyPr vertOverflow="clip" wrap="square"/>
        <a:p>
          <a:pPr algn="l">
            <a:defRPr/>
          </a:pPr>
          <a:r>
            <a:rPr lang="en-US" cap="none" sz="1000" b="0" i="0" u="none" baseline="0">
              <a:solidFill>
                <a:srgbClr val="660066"/>
              </a:solidFill>
              <a:latin typeface="Arial"/>
              <a:ea typeface="Arial"/>
              <a:cs typeface="Arial"/>
            </a:rPr>
            <a:t>Automotive vehicles,
 engines, and parts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0</xdr:col>
      <xdr:colOff>5705475</xdr:colOff>
      <xdr:row>2</xdr:row>
      <xdr:rowOff>3695700</xdr:rowOff>
    </xdr:to>
    <xdr:graphicFrame>
      <xdr:nvGraphicFramePr>
        <xdr:cNvPr id="1" name="Chart 1"/>
        <xdr:cNvGraphicFramePr/>
      </xdr:nvGraphicFramePr>
      <xdr:xfrm>
        <a:off x="0" y="438150"/>
        <a:ext cx="5705475" cy="3648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SH\Indicators\Data%20Files\In%20Use\New%20Economy\Value%20of%20Transportation-Related%20Imports%20and%20Expo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Sheet1"/>
      <sheetName val="B.O.Trade Chart"/>
      <sheetName val="Macrodata"/>
      <sheetName val="Table"/>
      <sheetName val="IMPORT CHART"/>
      <sheetName val="EXPORT CHART"/>
    </sheetNames>
    <sheetDataSet>
      <sheetData sheetId="0">
        <row r="56">
          <cell r="B56">
            <v>12.2</v>
          </cell>
          <cell r="C56">
            <v>18.225</v>
          </cell>
          <cell r="D56">
            <v>18</v>
          </cell>
          <cell r="E56">
            <v>4.35</v>
          </cell>
          <cell r="F56">
            <v>6.6</v>
          </cell>
          <cell r="G56">
            <v>7.4</v>
          </cell>
          <cell r="H56">
            <v>48.225</v>
          </cell>
          <cell r="I56">
            <v>13.5</v>
          </cell>
          <cell r="J56">
            <v>5.1</v>
          </cell>
          <cell r="K56">
            <v>8.925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2"/>
  <sheetViews>
    <sheetView workbookViewId="0" topLeftCell="A40">
      <selection activeCell="Q52" sqref="Q52:V52"/>
    </sheetView>
  </sheetViews>
  <sheetFormatPr defaultColWidth="9.140625" defaultRowHeight="12.75"/>
  <cols>
    <col min="1" max="1" width="9.140625" style="1" customWidth="1"/>
    <col min="2" max="2" width="13.00390625" style="1" customWidth="1"/>
    <col min="3" max="3" width="12.7109375" style="1" customWidth="1"/>
    <col min="4" max="9" width="9.140625" style="1" customWidth="1"/>
    <col min="10" max="10" width="11.28125" style="5" customWidth="1"/>
    <col min="11" max="16" width="9.140625" style="1" customWidth="1"/>
    <col min="17" max="17" width="16.57421875" style="1" customWidth="1"/>
    <col min="18" max="18" width="18.421875" style="1" customWidth="1"/>
    <col min="19" max="19" width="11.140625" style="1" customWidth="1"/>
    <col min="20" max="20" width="16.57421875" style="1" customWidth="1"/>
    <col min="21" max="21" width="17.421875" style="1" customWidth="1"/>
    <col min="22" max="16384" width="9.140625" style="1" customWidth="1"/>
  </cols>
  <sheetData>
    <row r="1" spans="1:10" ht="12.75">
      <c r="A1" s="1" t="s">
        <v>0</v>
      </c>
      <c r="J1" s="5" t="s">
        <v>1</v>
      </c>
    </row>
    <row r="2" ht="12.75">
      <c r="Q2" s="1" t="s">
        <v>2</v>
      </c>
    </row>
    <row r="3" spans="1:22" ht="12.75">
      <c r="A3" s="1" t="s">
        <v>3</v>
      </c>
      <c r="B3" s="1" t="s">
        <v>4</v>
      </c>
      <c r="C3" s="1" t="s">
        <v>5</v>
      </c>
      <c r="D3" s="1" t="s">
        <v>6</v>
      </c>
      <c r="E3" s="1" t="s">
        <v>7</v>
      </c>
      <c r="F3" s="1" t="s">
        <v>8</v>
      </c>
      <c r="G3" s="1" t="s">
        <v>9</v>
      </c>
      <c r="I3" s="1" t="str">
        <f>A3</f>
        <v>Date</v>
      </c>
      <c r="J3" s="5" t="s">
        <v>4</v>
      </c>
      <c r="K3" s="1" t="s">
        <v>5</v>
      </c>
      <c r="L3" s="1" t="s">
        <v>6</v>
      </c>
      <c r="M3" s="1" t="s">
        <v>7</v>
      </c>
      <c r="N3" s="1" t="s">
        <v>8</v>
      </c>
      <c r="O3" s="1" t="s">
        <v>10</v>
      </c>
      <c r="Q3" s="1" t="s">
        <v>4</v>
      </c>
      <c r="R3" s="1" t="s">
        <v>5</v>
      </c>
      <c r="S3" s="1" t="s">
        <v>6</v>
      </c>
      <c r="T3" s="1" t="s">
        <v>7</v>
      </c>
      <c r="U3" s="1" t="s">
        <v>8</v>
      </c>
      <c r="V3" s="1" t="s">
        <v>11</v>
      </c>
    </row>
    <row r="4" spans="1:22" ht="12.75">
      <c r="A4" s="1" t="s">
        <v>12</v>
      </c>
      <c r="B4" s="2">
        <v>8.025</v>
      </c>
      <c r="C4" s="2">
        <v>8.9</v>
      </c>
      <c r="D4" s="2">
        <v>10.425</v>
      </c>
      <c r="E4" s="2">
        <v>3.5</v>
      </c>
      <c r="F4" s="2">
        <v>5.4</v>
      </c>
      <c r="G4" s="2">
        <v>36.25</v>
      </c>
      <c r="H4" s="2"/>
      <c r="I4" s="1" t="s">
        <v>12</v>
      </c>
      <c r="J4" s="4">
        <v>2.25</v>
      </c>
      <c r="K4" s="4">
        <v>21.275</v>
      </c>
      <c r="L4" s="3">
        <v>9.2</v>
      </c>
      <c r="M4" s="3">
        <v>2.5</v>
      </c>
      <c r="N4" s="3">
        <v>6.025</v>
      </c>
      <c r="O4" s="2">
        <v>41.25</v>
      </c>
      <c r="Q4" s="1">
        <v>5.775</v>
      </c>
      <c r="R4" s="1">
        <v>-12.375</v>
      </c>
      <c r="S4" s="1">
        <v>1.225</v>
      </c>
      <c r="T4" s="1">
        <v>1</v>
      </c>
      <c r="U4" s="1">
        <v>-0.625</v>
      </c>
      <c r="V4" s="1">
        <v>-4.999999999999993</v>
      </c>
    </row>
    <row r="5" spans="1:22" ht="12.75">
      <c r="A5" s="1" t="s">
        <v>13</v>
      </c>
      <c r="B5" s="2">
        <v>8.65</v>
      </c>
      <c r="C5" s="2">
        <v>9.525</v>
      </c>
      <c r="D5" s="2">
        <v>10.55</v>
      </c>
      <c r="E5" s="2">
        <v>3.725</v>
      </c>
      <c r="F5" s="2">
        <v>5.35</v>
      </c>
      <c r="G5" s="2">
        <v>37.8</v>
      </c>
      <c r="H5" s="2"/>
      <c r="I5" s="1" t="s">
        <v>13</v>
      </c>
      <c r="J5" s="4">
        <v>2.625</v>
      </c>
      <c r="K5" s="4">
        <v>22.7</v>
      </c>
      <c r="L5" s="3">
        <v>9.5</v>
      </c>
      <c r="M5" s="3">
        <v>2.675</v>
      </c>
      <c r="N5" s="3">
        <v>6.05</v>
      </c>
      <c r="O5" s="2">
        <v>43.55</v>
      </c>
      <c r="Q5" s="1">
        <v>6.025</v>
      </c>
      <c r="R5" s="1">
        <v>-13.175</v>
      </c>
      <c r="S5" s="1">
        <v>1.05</v>
      </c>
      <c r="T5" s="1">
        <v>1.05</v>
      </c>
      <c r="U5" s="1">
        <v>-0.6750000000000007</v>
      </c>
      <c r="V5" s="1">
        <v>-5.749999999999993</v>
      </c>
    </row>
    <row r="6" spans="1:22" ht="12.75">
      <c r="A6" s="1" t="s">
        <v>14</v>
      </c>
      <c r="B6" s="2">
        <v>7.875</v>
      </c>
      <c r="C6" s="2">
        <v>9.325</v>
      </c>
      <c r="D6" s="2">
        <v>10.5</v>
      </c>
      <c r="E6" s="2">
        <v>3.75</v>
      </c>
      <c r="F6" s="2">
        <v>5.6</v>
      </c>
      <c r="G6" s="2">
        <v>37.05</v>
      </c>
      <c r="H6" s="2"/>
      <c r="I6" s="1" t="s">
        <v>14</v>
      </c>
      <c r="J6" s="4">
        <v>2.425</v>
      </c>
      <c r="K6" s="4">
        <v>22.7</v>
      </c>
      <c r="L6" s="3">
        <v>9.375</v>
      </c>
      <c r="M6" s="3">
        <v>2.725</v>
      </c>
      <c r="N6" s="3">
        <v>6.3</v>
      </c>
      <c r="O6" s="2">
        <v>43.525</v>
      </c>
      <c r="Q6" s="1">
        <v>5.45</v>
      </c>
      <c r="R6" s="1">
        <v>-13.375</v>
      </c>
      <c r="S6" s="1">
        <v>1.125</v>
      </c>
      <c r="T6" s="1">
        <v>1.025</v>
      </c>
      <c r="U6" s="1">
        <v>-0.45</v>
      </c>
      <c r="V6" s="1">
        <v>-6.475</v>
      </c>
    </row>
    <row r="7" spans="1:22" ht="12.75">
      <c r="A7" s="1" t="s">
        <v>15</v>
      </c>
      <c r="B7" s="2">
        <v>7.65</v>
      </c>
      <c r="C7" s="2">
        <v>8.725</v>
      </c>
      <c r="D7" s="2">
        <v>11.55</v>
      </c>
      <c r="E7" s="2">
        <v>4.325</v>
      </c>
      <c r="F7" s="2">
        <v>5.675</v>
      </c>
      <c r="G7" s="2">
        <v>37.925</v>
      </c>
      <c r="H7" s="2"/>
      <c r="I7" s="1" t="s">
        <v>15</v>
      </c>
      <c r="J7" s="4">
        <v>3.15</v>
      </c>
      <c r="K7" s="4">
        <v>21.8</v>
      </c>
      <c r="L7" s="3">
        <v>9.275</v>
      </c>
      <c r="M7" s="3">
        <v>2.625</v>
      </c>
      <c r="N7" s="3">
        <v>6.575</v>
      </c>
      <c r="O7" s="2">
        <v>43.425</v>
      </c>
      <c r="Q7" s="1">
        <v>4.5</v>
      </c>
      <c r="R7" s="1">
        <v>-13.075</v>
      </c>
      <c r="S7" s="1">
        <v>2.275</v>
      </c>
      <c r="T7" s="1">
        <v>1.7</v>
      </c>
      <c r="U7" s="1">
        <v>-0.625</v>
      </c>
      <c r="V7" s="1">
        <v>-5.500000000000007</v>
      </c>
    </row>
    <row r="8" spans="1:22" ht="12.75">
      <c r="A8" s="1" t="s">
        <v>16</v>
      </c>
      <c r="B8" s="2">
        <v>7.875</v>
      </c>
      <c r="C8" s="2">
        <v>8.975</v>
      </c>
      <c r="D8" s="2">
        <v>10.525</v>
      </c>
      <c r="E8" s="2">
        <v>3.35</v>
      </c>
      <c r="F8" s="2">
        <v>5.475</v>
      </c>
      <c r="G8" s="2">
        <v>36.2</v>
      </c>
      <c r="H8" s="2"/>
      <c r="I8" s="1" t="s">
        <v>16</v>
      </c>
      <c r="J8" s="4">
        <v>2.7</v>
      </c>
      <c r="K8" s="4">
        <v>20.75</v>
      </c>
      <c r="L8" s="3">
        <v>8.425</v>
      </c>
      <c r="M8" s="3">
        <v>2.3</v>
      </c>
      <c r="N8" s="3">
        <v>6.125</v>
      </c>
      <c r="O8" s="2">
        <v>40.3</v>
      </c>
      <c r="Q8" s="1">
        <v>5.175</v>
      </c>
      <c r="R8" s="1">
        <v>-11.775</v>
      </c>
      <c r="S8" s="1">
        <v>2.1</v>
      </c>
      <c r="T8" s="1">
        <v>1.05</v>
      </c>
      <c r="U8" s="1">
        <v>-1.1</v>
      </c>
      <c r="V8" s="1">
        <v>-4.099999999999994</v>
      </c>
    </row>
    <row r="9" spans="1:22" ht="12.75">
      <c r="A9" s="1" t="s">
        <v>17</v>
      </c>
      <c r="B9" s="2">
        <v>9.7</v>
      </c>
      <c r="C9" s="2">
        <v>9.975</v>
      </c>
      <c r="D9" s="2">
        <v>12.075</v>
      </c>
      <c r="E9" s="2">
        <v>3.975</v>
      </c>
      <c r="F9" s="2">
        <v>5.575</v>
      </c>
      <c r="G9" s="2">
        <v>41.3</v>
      </c>
      <c r="H9" s="2"/>
      <c r="I9" s="1" t="s">
        <v>17</v>
      </c>
      <c r="J9" s="4">
        <v>3.05</v>
      </c>
      <c r="K9" s="4">
        <v>20.225</v>
      </c>
      <c r="L9" s="3">
        <v>9.075</v>
      </c>
      <c r="M9" s="3">
        <v>2.525</v>
      </c>
      <c r="N9" s="3">
        <v>6.25</v>
      </c>
      <c r="O9" s="2">
        <v>41.125</v>
      </c>
      <c r="Q9" s="1">
        <v>6.65</v>
      </c>
      <c r="R9" s="1">
        <v>-10.25</v>
      </c>
      <c r="S9" s="1">
        <v>3</v>
      </c>
      <c r="T9" s="1">
        <v>1.45</v>
      </c>
      <c r="U9" s="1">
        <v>-0.55</v>
      </c>
      <c r="V9" s="1">
        <v>0.17499999999999716</v>
      </c>
    </row>
    <row r="10" spans="1:22" ht="12.75">
      <c r="A10" s="1" t="s">
        <v>18</v>
      </c>
      <c r="B10" s="2">
        <v>8.825</v>
      </c>
      <c r="C10" s="2">
        <v>10.725</v>
      </c>
      <c r="D10" s="2">
        <v>12.525</v>
      </c>
      <c r="E10" s="2">
        <v>4.2</v>
      </c>
      <c r="F10" s="2">
        <v>5.725</v>
      </c>
      <c r="G10" s="2">
        <v>42</v>
      </c>
      <c r="H10" s="2"/>
      <c r="I10" s="1" t="s">
        <v>18</v>
      </c>
      <c r="J10" s="4">
        <v>3.125</v>
      </c>
      <c r="K10" s="4">
        <v>22.35</v>
      </c>
      <c r="L10" s="3">
        <v>8.825</v>
      </c>
      <c r="M10" s="3">
        <v>2.525</v>
      </c>
      <c r="N10" s="3">
        <v>6.35</v>
      </c>
      <c r="O10" s="2">
        <v>43.175</v>
      </c>
      <c r="Q10" s="1">
        <v>5.7</v>
      </c>
      <c r="R10" s="1">
        <v>-11.625</v>
      </c>
      <c r="S10" s="1">
        <v>3.7</v>
      </c>
      <c r="T10" s="1">
        <v>1.675</v>
      </c>
      <c r="U10" s="1">
        <v>-0.525</v>
      </c>
      <c r="V10" s="1">
        <v>-1.175</v>
      </c>
    </row>
    <row r="11" spans="1:22" ht="12.75">
      <c r="A11" s="1" t="s">
        <v>19</v>
      </c>
      <c r="B11" s="2">
        <v>10.175</v>
      </c>
      <c r="C11" s="2">
        <v>10.325</v>
      </c>
      <c r="D11" s="2">
        <v>13.25</v>
      </c>
      <c r="E11" s="2">
        <v>4.325</v>
      </c>
      <c r="F11" s="2">
        <v>5.825</v>
      </c>
      <c r="G11" s="2">
        <v>43.9</v>
      </c>
      <c r="H11" s="2"/>
      <c r="I11" s="1" t="s">
        <v>19</v>
      </c>
      <c r="J11" s="4">
        <v>2.875</v>
      </c>
      <c r="K11" s="4">
        <v>22.375</v>
      </c>
      <c r="L11" s="3">
        <v>9</v>
      </c>
      <c r="M11" s="3">
        <v>2.675</v>
      </c>
      <c r="N11" s="3">
        <v>6.25</v>
      </c>
      <c r="O11" s="2">
        <v>43.175</v>
      </c>
      <c r="Q11" s="1">
        <v>7.3</v>
      </c>
      <c r="R11" s="1">
        <v>-12.05</v>
      </c>
      <c r="S11" s="1">
        <v>4.25</v>
      </c>
      <c r="T11" s="1">
        <v>1.65</v>
      </c>
      <c r="U11" s="1">
        <v>-0.5249999999999995</v>
      </c>
      <c r="V11" s="1">
        <v>0.7250000000000085</v>
      </c>
    </row>
    <row r="12" spans="1:22" ht="12.75">
      <c r="A12" s="1" t="s">
        <v>20</v>
      </c>
      <c r="B12" s="2">
        <v>10.7</v>
      </c>
      <c r="C12" s="2">
        <v>10.75</v>
      </c>
      <c r="D12" s="2">
        <v>13.625</v>
      </c>
      <c r="E12" s="2">
        <v>4.15</v>
      </c>
      <c r="F12" s="2">
        <v>5.375</v>
      </c>
      <c r="G12" s="2">
        <v>44.6</v>
      </c>
      <c r="H12" s="2"/>
      <c r="I12" s="1" t="s">
        <v>20</v>
      </c>
      <c r="J12" s="4">
        <v>2.95</v>
      </c>
      <c r="K12" s="4">
        <v>22.275</v>
      </c>
      <c r="L12" s="3">
        <v>9.475</v>
      </c>
      <c r="M12" s="3">
        <v>2.625</v>
      </c>
      <c r="N12" s="3">
        <v>5.9</v>
      </c>
      <c r="O12" s="2">
        <v>43.225</v>
      </c>
      <c r="Q12" s="1">
        <v>7.75</v>
      </c>
      <c r="R12" s="1">
        <v>-11.525</v>
      </c>
      <c r="S12" s="1">
        <v>4.15</v>
      </c>
      <c r="T12" s="1">
        <v>1.525</v>
      </c>
      <c r="U12" s="1">
        <v>-0.875</v>
      </c>
      <c r="V12" s="1">
        <v>1.375000000000007</v>
      </c>
    </row>
    <row r="13" spans="1:22" ht="12.75">
      <c r="A13" s="1" t="s">
        <v>21</v>
      </c>
      <c r="B13" s="2">
        <v>9.45</v>
      </c>
      <c r="C13" s="2">
        <v>11.65</v>
      </c>
      <c r="D13" s="2">
        <v>13.725</v>
      </c>
      <c r="E13" s="2">
        <v>4.15</v>
      </c>
      <c r="F13" s="2">
        <v>5.375</v>
      </c>
      <c r="G13" s="2">
        <v>44.35</v>
      </c>
      <c r="H13" s="2"/>
      <c r="I13" s="1" t="s">
        <v>21</v>
      </c>
      <c r="J13" s="4">
        <v>3.325</v>
      </c>
      <c r="K13" s="4">
        <v>22.75</v>
      </c>
      <c r="L13" s="3">
        <v>9.575</v>
      </c>
      <c r="M13" s="3">
        <v>2.575</v>
      </c>
      <c r="N13" s="3">
        <v>5.8</v>
      </c>
      <c r="O13" s="2">
        <v>44.025</v>
      </c>
      <c r="Q13" s="1">
        <v>6.125</v>
      </c>
      <c r="R13" s="1">
        <v>-11.1</v>
      </c>
      <c r="S13" s="1">
        <v>4.15</v>
      </c>
      <c r="T13" s="1">
        <v>1.575</v>
      </c>
      <c r="U13" s="1">
        <v>-0.525</v>
      </c>
      <c r="V13" s="1">
        <v>0.32500000000000284</v>
      </c>
    </row>
    <row r="14" spans="1:22" ht="12.75">
      <c r="A14" s="1" t="s">
        <v>22</v>
      </c>
      <c r="B14" s="2">
        <v>8.3</v>
      </c>
      <c r="C14" s="2">
        <v>12.075</v>
      </c>
      <c r="D14" s="2">
        <v>13.55</v>
      </c>
      <c r="E14" s="2">
        <v>4.15</v>
      </c>
      <c r="F14" s="2">
        <v>5.35</v>
      </c>
      <c r="G14" s="2">
        <v>43.425</v>
      </c>
      <c r="H14" s="2"/>
      <c r="I14" s="1" t="s">
        <v>22</v>
      </c>
      <c r="J14" s="4">
        <v>3.075</v>
      </c>
      <c r="K14" s="4">
        <v>23.025</v>
      </c>
      <c r="L14" s="3">
        <v>9.65</v>
      </c>
      <c r="M14" s="3">
        <v>2.625</v>
      </c>
      <c r="N14" s="3">
        <v>6.075</v>
      </c>
      <c r="O14" s="2">
        <v>44.45</v>
      </c>
      <c r="Q14" s="1">
        <v>5.225</v>
      </c>
      <c r="R14" s="1">
        <v>-10.95</v>
      </c>
      <c r="S14" s="1">
        <v>3.9</v>
      </c>
      <c r="T14" s="1">
        <v>1.525</v>
      </c>
      <c r="U14" s="1">
        <v>-0.45</v>
      </c>
      <c r="V14" s="1">
        <v>-1.0250000000000057</v>
      </c>
    </row>
    <row r="15" spans="1:22" ht="12.75">
      <c r="A15" s="1" t="s">
        <v>23</v>
      </c>
      <c r="B15" s="2">
        <v>9.275</v>
      </c>
      <c r="C15" s="2">
        <v>12.55</v>
      </c>
      <c r="D15" s="2">
        <v>13.85</v>
      </c>
      <c r="E15" s="2">
        <v>4.175</v>
      </c>
      <c r="F15" s="2">
        <v>5.425</v>
      </c>
      <c r="G15" s="2">
        <v>45.275</v>
      </c>
      <c r="H15" s="2"/>
      <c r="I15" s="1" t="s">
        <v>23</v>
      </c>
      <c r="J15" s="4">
        <v>3.25</v>
      </c>
      <c r="K15" s="4">
        <v>23.75</v>
      </c>
      <c r="L15" s="3">
        <v>9.85</v>
      </c>
      <c r="M15" s="3">
        <v>2.775</v>
      </c>
      <c r="N15" s="3">
        <v>6</v>
      </c>
      <c r="O15" s="2">
        <v>45.625</v>
      </c>
      <c r="Q15" s="1">
        <v>6.025</v>
      </c>
      <c r="R15" s="1">
        <v>-11.2</v>
      </c>
      <c r="S15" s="1">
        <v>4</v>
      </c>
      <c r="T15" s="1">
        <v>1.4</v>
      </c>
      <c r="U15" s="1">
        <v>-0.65</v>
      </c>
      <c r="V15" s="1">
        <v>-0.3500000000000014</v>
      </c>
    </row>
    <row r="16" spans="1:22" ht="12.75">
      <c r="A16" s="1" t="s">
        <v>24</v>
      </c>
      <c r="B16" s="2">
        <v>8.3</v>
      </c>
      <c r="C16" s="2">
        <v>12.775</v>
      </c>
      <c r="D16" s="2">
        <v>14.2</v>
      </c>
      <c r="E16" s="2">
        <v>4.1</v>
      </c>
      <c r="F16" s="2">
        <v>5.5</v>
      </c>
      <c r="G16" s="2">
        <v>44.875</v>
      </c>
      <c r="H16" s="2"/>
      <c r="I16" s="1" t="s">
        <v>24</v>
      </c>
      <c r="J16" s="4">
        <v>2.65</v>
      </c>
      <c r="K16" s="4">
        <v>25.025</v>
      </c>
      <c r="L16" s="3">
        <v>9.825</v>
      </c>
      <c r="M16" s="3">
        <v>2.725</v>
      </c>
      <c r="N16" s="3">
        <v>6.025</v>
      </c>
      <c r="O16" s="2">
        <v>46.25</v>
      </c>
      <c r="Q16" s="1">
        <v>5.65</v>
      </c>
      <c r="R16" s="1">
        <v>-12.25</v>
      </c>
      <c r="S16" s="1">
        <v>4.375</v>
      </c>
      <c r="T16" s="1">
        <v>1.375</v>
      </c>
      <c r="U16" s="1">
        <v>-0.5</v>
      </c>
      <c r="V16" s="1">
        <v>-1.374999999999993</v>
      </c>
    </row>
    <row r="17" spans="1:22" ht="12.75">
      <c r="A17" s="1" t="s">
        <v>25</v>
      </c>
      <c r="B17" s="2">
        <v>9.075</v>
      </c>
      <c r="C17" s="2">
        <v>13.175</v>
      </c>
      <c r="D17" s="2">
        <v>14.475</v>
      </c>
      <c r="E17" s="2">
        <v>4.125</v>
      </c>
      <c r="F17" s="2">
        <v>5.525</v>
      </c>
      <c r="G17" s="2">
        <v>46.375</v>
      </c>
      <c r="H17" s="2"/>
      <c r="I17" s="1" t="s">
        <v>25</v>
      </c>
      <c r="J17" s="4">
        <v>2.925</v>
      </c>
      <c r="K17" s="4">
        <v>25.425</v>
      </c>
      <c r="L17" s="3">
        <v>9.825</v>
      </c>
      <c r="M17" s="3">
        <v>2.75</v>
      </c>
      <c r="N17" s="3">
        <v>6.225</v>
      </c>
      <c r="O17" s="2">
        <v>47.15</v>
      </c>
      <c r="Q17" s="1">
        <v>6.15</v>
      </c>
      <c r="R17" s="1">
        <v>-12.25</v>
      </c>
      <c r="S17" s="1">
        <v>4.65</v>
      </c>
      <c r="T17" s="1">
        <v>1.375</v>
      </c>
      <c r="U17" s="1">
        <v>-0.5</v>
      </c>
      <c r="V17" s="1">
        <v>-0.7749999999999986</v>
      </c>
    </row>
    <row r="18" spans="1:22" ht="12.75">
      <c r="A18" s="1" t="s">
        <v>26</v>
      </c>
      <c r="B18" s="2">
        <v>6.675</v>
      </c>
      <c r="C18" s="2">
        <v>12.675</v>
      </c>
      <c r="D18" s="2">
        <v>14.475</v>
      </c>
      <c r="E18" s="2">
        <v>4.2</v>
      </c>
      <c r="F18" s="2">
        <v>5.4</v>
      </c>
      <c r="G18" s="2">
        <v>43.425</v>
      </c>
      <c r="H18" s="2"/>
      <c r="I18" s="1" t="s">
        <v>26</v>
      </c>
      <c r="J18" s="4">
        <v>2.6</v>
      </c>
      <c r="K18" s="4">
        <v>25.2</v>
      </c>
      <c r="L18" s="3">
        <v>10.05</v>
      </c>
      <c r="M18" s="3">
        <v>2.9</v>
      </c>
      <c r="N18" s="3">
        <v>6.075</v>
      </c>
      <c r="O18" s="2">
        <v>46.825</v>
      </c>
      <c r="Q18" s="1">
        <v>4.075</v>
      </c>
      <c r="R18" s="1">
        <v>-12.525</v>
      </c>
      <c r="S18" s="1">
        <v>4.425</v>
      </c>
      <c r="T18" s="1">
        <v>1.3</v>
      </c>
      <c r="U18" s="1">
        <v>-0.8249999999999993</v>
      </c>
      <c r="V18" s="1">
        <v>-3.4</v>
      </c>
    </row>
    <row r="19" spans="1:22" ht="12.75">
      <c r="A19" s="1" t="s">
        <v>27</v>
      </c>
      <c r="B19" s="2">
        <v>8.625</v>
      </c>
      <c r="C19" s="2">
        <v>13.925</v>
      </c>
      <c r="D19" s="2">
        <v>14.725</v>
      </c>
      <c r="E19" s="2">
        <v>4.1</v>
      </c>
      <c r="F19" s="2">
        <v>5.55</v>
      </c>
      <c r="G19" s="2">
        <v>46.925</v>
      </c>
      <c r="H19" s="2"/>
      <c r="I19" s="1" t="s">
        <v>27</v>
      </c>
      <c r="J19" s="4">
        <v>3.1</v>
      </c>
      <c r="K19" s="4">
        <v>26.775</v>
      </c>
      <c r="L19" s="3">
        <v>11</v>
      </c>
      <c r="M19" s="3">
        <v>3.025</v>
      </c>
      <c r="N19" s="3">
        <v>6.2</v>
      </c>
      <c r="O19" s="2">
        <v>50.1</v>
      </c>
      <c r="Q19" s="1">
        <v>5.525</v>
      </c>
      <c r="R19" s="1">
        <v>-12.85</v>
      </c>
      <c r="S19" s="1">
        <v>3.725</v>
      </c>
      <c r="T19" s="1">
        <v>1.075</v>
      </c>
      <c r="U19" s="1">
        <v>-0.525</v>
      </c>
      <c r="V19" s="1">
        <v>-3.175</v>
      </c>
    </row>
    <row r="20" spans="1:22" ht="12.75">
      <c r="A20" s="1" t="s">
        <v>28</v>
      </c>
      <c r="B20" s="2">
        <v>8.525</v>
      </c>
      <c r="C20" s="2">
        <v>13.55</v>
      </c>
      <c r="D20" s="2">
        <v>14.4</v>
      </c>
      <c r="E20" s="2">
        <v>4.175</v>
      </c>
      <c r="F20" s="2">
        <v>5.5</v>
      </c>
      <c r="G20" s="2">
        <v>46.15</v>
      </c>
      <c r="H20" s="2"/>
      <c r="I20" s="1" t="s">
        <v>28</v>
      </c>
      <c r="J20" s="4">
        <v>2.825</v>
      </c>
      <c r="K20" s="4">
        <v>26.975</v>
      </c>
      <c r="L20" s="3">
        <v>10.875</v>
      </c>
      <c r="M20" s="3">
        <v>3.175</v>
      </c>
      <c r="N20" s="3">
        <v>6.175</v>
      </c>
      <c r="O20" s="2">
        <v>50.025</v>
      </c>
      <c r="Q20" s="1">
        <v>5.7</v>
      </c>
      <c r="R20" s="1">
        <v>-13.425</v>
      </c>
      <c r="S20" s="1">
        <v>3.525</v>
      </c>
      <c r="T20" s="1">
        <v>1</v>
      </c>
      <c r="U20" s="1">
        <v>-0.7</v>
      </c>
      <c r="V20" s="1">
        <v>-3.874999999999993</v>
      </c>
    </row>
    <row r="21" spans="1:22" ht="12.75">
      <c r="A21" s="1" t="s">
        <v>29</v>
      </c>
      <c r="B21" s="2">
        <v>8.475</v>
      </c>
      <c r="C21" s="2">
        <v>14.25</v>
      </c>
      <c r="D21" s="2">
        <v>14.725</v>
      </c>
      <c r="E21" s="2">
        <v>4.275</v>
      </c>
      <c r="F21" s="2">
        <v>5.875</v>
      </c>
      <c r="G21" s="2">
        <v>47.6</v>
      </c>
      <c r="H21" s="2"/>
      <c r="I21" s="1" t="s">
        <v>29</v>
      </c>
      <c r="J21" s="4">
        <v>3.05</v>
      </c>
      <c r="K21" s="4">
        <v>28.825</v>
      </c>
      <c r="L21" s="3">
        <v>10.875</v>
      </c>
      <c r="M21" s="3">
        <v>3.225</v>
      </c>
      <c r="N21" s="3">
        <v>6.45</v>
      </c>
      <c r="O21" s="2">
        <v>52.425</v>
      </c>
      <c r="Q21" s="1">
        <v>5.425</v>
      </c>
      <c r="R21" s="1">
        <v>-14.575</v>
      </c>
      <c r="S21" s="1">
        <v>3.85</v>
      </c>
      <c r="T21" s="1">
        <v>1.05</v>
      </c>
      <c r="U21" s="1">
        <v>-0.3</v>
      </c>
      <c r="V21" s="1">
        <v>-4.825</v>
      </c>
    </row>
    <row r="22" spans="1:22" ht="12.75">
      <c r="A22" s="1" t="s">
        <v>30</v>
      </c>
      <c r="B22" s="2">
        <v>7.125</v>
      </c>
      <c r="C22" s="2">
        <v>14.5</v>
      </c>
      <c r="D22" s="2">
        <v>14.5</v>
      </c>
      <c r="E22" s="2">
        <v>4.3</v>
      </c>
      <c r="F22" s="2">
        <v>6.05</v>
      </c>
      <c r="G22" s="2">
        <v>46.475</v>
      </c>
      <c r="H22" s="2"/>
      <c r="I22" s="1" t="s">
        <v>30</v>
      </c>
      <c r="J22" s="4">
        <v>2.45</v>
      </c>
      <c r="K22" s="4">
        <v>30.325</v>
      </c>
      <c r="L22" s="3">
        <v>11.05</v>
      </c>
      <c r="M22" s="3">
        <v>3.35</v>
      </c>
      <c r="N22" s="3">
        <v>6.775</v>
      </c>
      <c r="O22" s="2">
        <v>53.95</v>
      </c>
      <c r="Q22" s="1">
        <v>4.675</v>
      </c>
      <c r="R22" s="1">
        <v>-15.825</v>
      </c>
      <c r="S22" s="1">
        <v>3.45</v>
      </c>
      <c r="T22" s="1">
        <v>0.95</v>
      </c>
      <c r="U22" s="1">
        <v>-0.4</v>
      </c>
      <c r="V22" s="1">
        <v>-7.4750000000000085</v>
      </c>
    </row>
    <row r="23" spans="1:22" ht="12.75">
      <c r="A23" s="1" t="s">
        <v>31</v>
      </c>
      <c r="B23" s="2">
        <v>7.375</v>
      </c>
      <c r="C23" s="2">
        <v>15.5</v>
      </c>
      <c r="D23" s="2">
        <v>14.8</v>
      </c>
      <c r="E23" s="2">
        <v>4.25</v>
      </c>
      <c r="F23" s="2">
        <v>6.35</v>
      </c>
      <c r="G23" s="2">
        <v>48.275</v>
      </c>
      <c r="H23" s="2"/>
      <c r="I23" s="1" t="s">
        <v>31</v>
      </c>
      <c r="J23" s="4">
        <v>2.95</v>
      </c>
      <c r="K23" s="4">
        <v>32.125</v>
      </c>
      <c r="L23" s="3">
        <v>10.975</v>
      </c>
      <c r="M23" s="3">
        <v>3.3</v>
      </c>
      <c r="N23" s="3">
        <v>6.625</v>
      </c>
      <c r="O23" s="2">
        <v>55.975</v>
      </c>
      <c r="Q23" s="1">
        <v>4.425</v>
      </c>
      <c r="R23" s="1">
        <v>-16.625</v>
      </c>
      <c r="S23" s="1">
        <v>3.825</v>
      </c>
      <c r="T23" s="1">
        <v>0.95</v>
      </c>
      <c r="U23" s="1">
        <v>-0.4250000000000007</v>
      </c>
      <c r="V23" s="1">
        <v>-7.7</v>
      </c>
    </row>
    <row r="24" spans="1:22" ht="12.75">
      <c r="A24" s="1" t="s">
        <v>32</v>
      </c>
      <c r="B24" s="2">
        <v>6.4</v>
      </c>
      <c r="C24" s="2">
        <v>16</v>
      </c>
      <c r="D24" s="2">
        <v>14.875</v>
      </c>
      <c r="E24" s="2">
        <v>4.55</v>
      </c>
      <c r="F24" s="2">
        <v>6.3</v>
      </c>
      <c r="G24" s="2">
        <v>48.125</v>
      </c>
      <c r="H24" s="2"/>
      <c r="I24" s="1" t="s">
        <v>32</v>
      </c>
      <c r="J24" s="4">
        <v>2.65</v>
      </c>
      <c r="K24" s="4">
        <v>32.275</v>
      </c>
      <c r="L24" s="3">
        <v>10.975</v>
      </c>
      <c r="M24" s="3">
        <v>3.4</v>
      </c>
      <c r="N24" s="3">
        <v>6.75</v>
      </c>
      <c r="O24" s="2">
        <v>56.05</v>
      </c>
      <c r="Q24" s="1">
        <v>3.75</v>
      </c>
      <c r="R24" s="1">
        <v>-16.275</v>
      </c>
      <c r="S24" s="1">
        <v>3.9</v>
      </c>
      <c r="T24" s="1">
        <v>1.15</v>
      </c>
      <c r="U24" s="1">
        <v>-0.325</v>
      </c>
      <c r="V24" s="1">
        <v>-7.925</v>
      </c>
    </row>
    <row r="25" spans="1:22" ht="12.75">
      <c r="A25" s="1" t="s">
        <v>33</v>
      </c>
      <c r="B25" s="2">
        <v>6.75</v>
      </c>
      <c r="C25" s="2">
        <v>14.975</v>
      </c>
      <c r="D25" s="2">
        <v>15.05</v>
      </c>
      <c r="E25" s="2">
        <v>4.5</v>
      </c>
      <c r="F25" s="2">
        <v>6.55</v>
      </c>
      <c r="G25" s="2">
        <v>47.825</v>
      </c>
      <c r="H25" s="2"/>
      <c r="I25" s="1" t="s">
        <v>33</v>
      </c>
      <c r="J25" s="4">
        <v>2.8</v>
      </c>
      <c r="K25" s="4">
        <v>31.65</v>
      </c>
      <c r="L25" s="3">
        <v>11.3</v>
      </c>
      <c r="M25" s="3">
        <v>3.65</v>
      </c>
      <c r="N25" s="3">
        <v>6.775</v>
      </c>
      <c r="O25" s="2">
        <v>56.175</v>
      </c>
      <c r="Q25" s="1">
        <v>3.95</v>
      </c>
      <c r="R25" s="1">
        <v>-16.675</v>
      </c>
      <c r="S25" s="1">
        <v>3.75</v>
      </c>
      <c r="T25" s="1">
        <v>0.85</v>
      </c>
      <c r="U25" s="1">
        <v>-0.2</v>
      </c>
      <c r="V25" s="1">
        <v>-8.349999999999994</v>
      </c>
    </row>
    <row r="26" spans="1:22" ht="12.75">
      <c r="A26" s="1" t="s">
        <v>34</v>
      </c>
      <c r="B26" s="2">
        <v>6.6</v>
      </c>
      <c r="C26" s="2">
        <v>15.325</v>
      </c>
      <c r="D26" s="2">
        <v>16.35</v>
      </c>
      <c r="E26" s="2">
        <v>4.875</v>
      </c>
      <c r="F26" s="2">
        <v>6.525</v>
      </c>
      <c r="G26" s="2">
        <v>49.675</v>
      </c>
      <c r="H26" s="2"/>
      <c r="I26" s="1" t="s">
        <v>34</v>
      </c>
      <c r="J26" s="4">
        <v>2.6</v>
      </c>
      <c r="K26" s="4">
        <v>30.125</v>
      </c>
      <c r="L26" s="3">
        <v>11.075</v>
      </c>
      <c r="M26" s="3">
        <v>3.75</v>
      </c>
      <c r="N26" s="3">
        <v>6.85</v>
      </c>
      <c r="O26" s="2">
        <v>54.4</v>
      </c>
      <c r="Q26" s="1">
        <v>4</v>
      </c>
      <c r="R26" s="1">
        <v>-14.8</v>
      </c>
      <c r="S26" s="1">
        <v>5.275</v>
      </c>
      <c r="T26" s="1">
        <v>1.125</v>
      </c>
      <c r="U26" s="1">
        <v>-0.25</v>
      </c>
      <c r="V26" s="1">
        <v>-4.725</v>
      </c>
    </row>
    <row r="27" spans="1:22" ht="12.75">
      <c r="A27" s="1" t="s">
        <v>35</v>
      </c>
      <c r="B27" s="2">
        <v>6.4</v>
      </c>
      <c r="C27" s="2">
        <v>15.525</v>
      </c>
      <c r="D27" s="2">
        <v>17.125</v>
      </c>
      <c r="E27" s="2">
        <v>5</v>
      </c>
      <c r="F27" s="2">
        <v>6.7</v>
      </c>
      <c r="G27" s="2">
        <v>50.75</v>
      </c>
      <c r="H27" s="2"/>
      <c r="I27" s="1" t="s">
        <v>35</v>
      </c>
      <c r="J27" s="4">
        <v>2.65</v>
      </c>
      <c r="K27" s="4">
        <v>29.75</v>
      </c>
      <c r="L27" s="3">
        <v>11.55</v>
      </c>
      <c r="M27" s="3">
        <v>3.85</v>
      </c>
      <c r="N27" s="3">
        <v>6.65</v>
      </c>
      <c r="O27" s="2">
        <v>54.45</v>
      </c>
      <c r="Q27" s="1">
        <v>3.75</v>
      </c>
      <c r="R27" s="1">
        <v>-14.225</v>
      </c>
      <c r="S27" s="1">
        <v>5.575</v>
      </c>
      <c r="T27" s="1">
        <v>1.15</v>
      </c>
      <c r="U27" s="1">
        <v>-0.14999999999999947</v>
      </c>
      <c r="V27" s="1">
        <v>-3.7</v>
      </c>
    </row>
    <row r="28" spans="1:22" ht="12.75">
      <c r="A28" s="1" t="s">
        <v>36</v>
      </c>
      <c r="B28" s="2">
        <v>6.6</v>
      </c>
      <c r="C28" s="2">
        <v>15.575</v>
      </c>
      <c r="D28" s="2">
        <v>16.85</v>
      </c>
      <c r="E28" s="2">
        <v>5</v>
      </c>
      <c r="F28" s="2">
        <v>6.275</v>
      </c>
      <c r="G28" s="2">
        <v>50.3</v>
      </c>
      <c r="H28" s="2"/>
      <c r="I28" s="1" t="s">
        <v>36</v>
      </c>
      <c r="J28" s="4">
        <v>2.75</v>
      </c>
      <c r="K28" s="4">
        <v>30.95</v>
      </c>
      <c r="L28" s="3">
        <v>11.95</v>
      </c>
      <c r="M28" s="3">
        <v>3.85</v>
      </c>
      <c r="N28" s="3">
        <v>6.525</v>
      </c>
      <c r="O28" s="2">
        <v>56.025</v>
      </c>
      <c r="Q28" s="1">
        <v>3.85</v>
      </c>
      <c r="R28" s="1">
        <v>-15.375</v>
      </c>
      <c r="S28" s="1">
        <v>4.9</v>
      </c>
      <c r="T28" s="1">
        <v>1.15</v>
      </c>
      <c r="U28" s="1">
        <v>-0.375</v>
      </c>
      <c r="V28" s="1">
        <v>-5.7250000000000085</v>
      </c>
    </row>
    <row r="29" spans="1:22" ht="12.75">
      <c r="A29" s="1" t="s">
        <v>37</v>
      </c>
      <c r="B29" s="2">
        <v>7.35</v>
      </c>
      <c r="C29" s="2">
        <v>15.9</v>
      </c>
      <c r="D29" s="2">
        <v>17.65</v>
      </c>
      <c r="E29" s="2">
        <v>5.05</v>
      </c>
      <c r="F29" s="2">
        <v>6.5</v>
      </c>
      <c r="G29" s="2">
        <v>52.45</v>
      </c>
      <c r="H29" s="2"/>
      <c r="I29" s="1" t="s">
        <v>37</v>
      </c>
      <c r="J29" s="4">
        <v>3.15</v>
      </c>
      <c r="K29" s="4">
        <v>32.45</v>
      </c>
      <c r="L29" s="3">
        <v>11.775</v>
      </c>
      <c r="M29" s="3">
        <v>3.9</v>
      </c>
      <c r="N29" s="3">
        <v>7</v>
      </c>
      <c r="O29" s="2">
        <v>58.275</v>
      </c>
      <c r="Q29" s="1">
        <v>4.2</v>
      </c>
      <c r="R29" s="1">
        <v>-16.55</v>
      </c>
      <c r="S29" s="1">
        <v>5.875</v>
      </c>
      <c r="T29" s="1">
        <v>1.15</v>
      </c>
      <c r="U29" s="1">
        <v>-0.025000000000000355</v>
      </c>
      <c r="V29" s="1">
        <v>-5.825</v>
      </c>
    </row>
    <row r="30" spans="1:22" ht="12.75">
      <c r="A30" s="1" t="s">
        <v>38</v>
      </c>
      <c r="B30" s="2">
        <v>7.525</v>
      </c>
      <c r="C30" s="2">
        <v>17.05</v>
      </c>
      <c r="D30" s="2">
        <v>16.175</v>
      </c>
      <c r="E30" s="2">
        <v>4.875</v>
      </c>
      <c r="F30" s="2">
        <v>6.45</v>
      </c>
      <c r="G30" s="2">
        <v>52.075</v>
      </c>
      <c r="H30" s="2"/>
      <c r="I30" s="1" t="s">
        <v>38</v>
      </c>
      <c r="J30" s="4">
        <v>3.275</v>
      </c>
      <c r="K30" s="4">
        <v>33.45</v>
      </c>
      <c r="L30" s="3">
        <v>12.15</v>
      </c>
      <c r="M30" s="3">
        <v>4</v>
      </c>
      <c r="N30" s="3">
        <v>7</v>
      </c>
      <c r="O30" s="2">
        <v>59.875</v>
      </c>
      <c r="Q30" s="1">
        <v>4.25</v>
      </c>
      <c r="R30" s="1">
        <v>-16.4</v>
      </c>
      <c r="S30" s="1">
        <v>4.025</v>
      </c>
      <c r="T30" s="1">
        <v>0.875</v>
      </c>
      <c r="U30" s="1">
        <v>-0.55</v>
      </c>
      <c r="V30" s="1">
        <v>-7.8</v>
      </c>
    </row>
    <row r="31" spans="1:22" ht="12.75">
      <c r="A31" s="1" t="s">
        <v>39</v>
      </c>
      <c r="B31" s="2">
        <v>9.325</v>
      </c>
      <c r="C31" s="2">
        <v>16.5</v>
      </c>
      <c r="D31" s="2">
        <v>19.1</v>
      </c>
      <c r="E31" s="2">
        <v>5.5</v>
      </c>
      <c r="F31" s="2">
        <v>6.875</v>
      </c>
      <c r="G31" s="2">
        <v>57.3</v>
      </c>
      <c r="H31" s="2"/>
      <c r="I31" s="1" t="s">
        <v>39</v>
      </c>
      <c r="J31" s="4">
        <v>3.5</v>
      </c>
      <c r="K31" s="4">
        <v>32.1</v>
      </c>
      <c r="L31" s="3">
        <v>12.2</v>
      </c>
      <c r="M31" s="3">
        <v>4.075</v>
      </c>
      <c r="N31" s="3">
        <v>6.9</v>
      </c>
      <c r="O31" s="2">
        <v>58.775</v>
      </c>
      <c r="Q31" s="1">
        <v>5.825</v>
      </c>
      <c r="R31" s="1">
        <v>-15.6</v>
      </c>
      <c r="S31" s="1">
        <v>6.9</v>
      </c>
      <c r="T31" s="1">
        <v>1.425</v>
      </c>
      <c r="U31" s="1">
        <v>-0.125</v>
      </c>
      <c r="V31" s="1">
        <v>-1.475</v>
      </c>
    </row>
    <row r="32" spans="1:22" ht="12.75">
      <c r="A32" s="1" t="s">
        <v>40</v>
      </c>
      <c r="B32" s="2">
        <v>9.75</v>
      </c>
      <c r="C32" s="2">
        <v>17.6</v>
      </c>
      <c r="D32" s="2">
        <v>18.35</v>
      </c>
      <c r="E32" s="2">
        <v>5.175</v>
      </c>
      <c r="F32" s="2">
        <v>6.7</v>
      </c>
      <c r="G32" s="2">
        <v>57.575</v>
      </c>
      <c r="H32" s="2"/>
      <c r="I32" s="1" t="s">
        <v>40</v>
      </c>
      <c r="J32" s="4">
        <v>3.475</v>
      </c>
      <c r="K32" s="4">
        <v>34.75</v>
      </c>
      <c r="L32" s="3">
        <v>12.9</v>
      </c>
      <c r="M32" s="3">
        <v>4.3</v>
      </c>
      <c r="N32" s="3">
        <v>7.125</v>
      </c>
      <c r="O32" s="2">
        <v>62.55</v>
      </c>
      <c r="Q32" s="1">
        <v>6.275</v>
      </c>
      <c r="R32" s="1">
        <v>-17.15</v>
      </c>
      <c r="S32" s="1">
        <v>5.45</v>
      </c>
      <c r="T32" s="1">
        <v>0.875</v>
      </c>
      <c r="U32" s="1">
        <v>-0.2</v>
      </c>
      <c r="V32" s="1">
        <v>-4.974999999999994</v>
      </c>
    </row>
    <row r="33" spans="1:22" ht="12.75">
      <c r="A33" s="1" t="s">
        <v>41</v>
      </c>
      <c r="B33" s="2">
        <v>10.475</v>
      </c>
      <c r="C33" s="2">
        <v>18.325</v>
      </c>
      <c r="D33" s="2">
        <v>18.275</v>
      </c>
      <c r="E33" s="2">
        <v>5.175</v>
      </c>
      <c r="F33" s="2">
        <v>6.75</v>
      </c>
      <c r="G33" s="2">
        <v>59</v>
      </c>
      <c r="H33" s="2"/>
      <c r="I33" s="1" t="s">
        <v>41</v>
      </c>
      <c r="J33" s="4">
        <v>3.825</v>
      </c>
      <c r="K33" s="4">
        <v>34.65</v>
      </c>
      <c r="L33" s="3">
        <v>12.85</v>
      </c>
      <c r="M33" s="3">
        <v>4.625</v>
      </c>
      <c r="N33" s="3">
        <v>7.225</v>
      </c>
      <c r="O33" s="2">
        <v>63.175</v>
      </c>
      <c r="Q33" s="1">
        <v>6.65</v>
      </c>
      <c r="R33" s="1">
        <v>-16.325</v>
      </c>
      <c r="S33" s="1">
        <v>5.425</v>
      </c>
      <c r="T33" s="1">
        <v>0.55</v>
      </c>
      <c r="U33" s="1">
        <v>-0.375</v>
      </c>
      <c r="V33" s="1">
        <v>-4.175000000000011</v>
      </c>
    </row>
    <row r="34" spans="1:22" ht="12.75">
      <c r="A34" s="1" t="s">
        <v>42</v>
      </c>
      <c r="B34" s="2">
        <v>10.775</v>
      </c>
      <c r="C34" s="2">
        <v>19.15</v>
      </c>
      <c r="D34" s="2">
        <v>18.6</v>
      </c>
      <c r="E34" s="2">
        <v>5.225</v>
      </c>
      <c r="F34" s="2">
        <v>6.7</v>
      </c>
      <c r="G34" s="2">
        <v>60.45</v>
      </c>
      <c r="H34" s="2"/>
      <c r="I34" s="1" t="s">
        <v>42</v>
      </c>
      <c r="J34" s="4">
        <v>4.725</v>
      </c>
      <c r="K34" s="4">
        <v>35.4</v>
      </c>
      <c r="L34" s="3">
        <v>13.15</v>
      </c>
      <c r="M34" s="3">
        <v>4.725</v>
      </c>
      <c r="N34" s="3">
        <v>7.125</v>
      </c>
      <c r="O34" s="2">
        <v>65.125</v>
      </c>
      <c r="Q34" s="1">
        <v>6.05</v>
      </c>
      <c r="R34" s="1">
        <v>-16.25</v>
      </c>
      <c r="S34" s="1">
        <v>5.45</v>
      </c>
      <c r="T34" s="1">
        <v>0.5</v>
      </c>
      <c r="U34" s="1">
        <v>-0.5249999999999995</v>
      </c>
      <c r="V34" s="1">
        <v>-4.675</v>
      </c>
    </row>
    <row r="35" spans="1:22" ht="12.75">
      <c r="A35" s="1" t="s">
        <v>43</v>
      </c>
      <c r="B35" s="2">
        <v>10.375</v>
      </c>
      <c r="C35" s="2">
        <v>18.975</v>
      </c>
      <c r="D35" s="2">
        <v>18.2</v>
      </c>
      <c r="E35" s="2">
        <v>5.275</v>
      </c>
      <c r="F35" s="2">
        <v>6.85</v>
      </c>
      <c r="G35" s="2">
        <v>59.675</v>
      </c>
      <c r="H35" s="2"/>
      <c r="I35" s="1" t="s">
        <v>43</v>
      </c>
      <c r="J35" s="4">
        <v>4.55</v>
      </c>
      <c r="K35" s="4">
        <v>35.025</v>
      </c>
      <c r="L35" s="3">
        <v>13.175</v>
      </c>
      <c r="M35" s="3">
        <v>4.475</v>
      </c>
      <c r="N35" s="3">
        <v>7.5</v>
      </c>
      <c r="O35" s="2">
        <v>64.725</v>
      </c>
      <c r="Q35" s="1">
        <v>5.825</v>
      </c>
      <c r="R35" s="1">
        <v>-16.05</v>
      </c>
      <c r="S35" s="1">
        <v>5.025</v>
      </c>
      <c r="T35" s="1">
        <v>0.8000000000000007</v>
      </c>
      <c r="U35" s="1">
        <v>-0.275</v>
      </c>
      <c r="V35" s="1">
        <v>-5.05</v>
      </c>
    </row>
    <row r="36" spans="1:22" ht="12.75">
      <c r="A36" s="1" t="s">
        <v>44</v>
      </c>
      <c r="B36" s="2">
        <v>12.075</v>
      </c>
      <c r="C36" s="2">
        <v>19.175</v>
      </c>
      <c r="D36" s="2">
        <v>17.9</v>
      </c>
      <c r="E36" s="2">
        <v>4.95</v>
      </c>
      <c r="F36" s="2">
        <v>6.375</v>
      </c>
      <c r="G36" s="2">
        <v>60.475</v>
      </c>
      <c r="H36" s="2"/>
      <c r="I36" s="1" t="s">
        <v>44</v>
      </c>
      <c r="J36" s="4">
        <v>4.5</v>
      </c>
      <c r="K36" s="4">
        <v>36.1</v>
      </c>
      <c r="L36" s="3">
        <v>13.775</v>
      </c>
      <c r="M36" s="3">
        <v>4.65</v>
      </c>
      <c r="N36" s="3">
        <v>7.4</v>
      </c>
      <c r="O36" s="2">
        <v>66.425</v>
      </c>
      <c r="Q36" s="1">
        <v>7.575</v>
      </c>
      <c r="R36" s="1">
        <v>-16.925</v>
      </c>
      <c r="S36" s="1">
        <v>4.125</v>
      </c>
      <c r="T36" s="1">
        <v>0.3</v>
      </c>
      <c r="U36" s="1">
        <v>-1.125</v>
      </c>
      <c r="V36" s="1">
        <v>-5.95</v>
      </c>
    </row>
    <row r="37" spans="1:22" ht="12.75">
      <c r="A37" s="1" t="s">
        <v>45</v>
      </c>
      <c r="B37" s="2">
        <v>11.95</v>
      </c>
      <c r="C37" s="2">
        <v>17.9</v>
      </c>
      <c r="D37" s="2">
        <v>18.175</v>
      </c>
      <c r="E37" s="2">
        <v>5.175</v>
      </c>
      <c r="F37" s="2">
        <v>6.3</v>
      </c>
      <c r="G37" s="2">
        <v>59.5</v>
      </c>
      <c r="H37" s="2"/>
      <c r="I37" s="1" t="s">
        <v>45</v>
      </c>
      <c r="J37" s="4">
        <v>5.65</v>
      </c>
      <c r="K37" s="4">
        <v>36.425</v>
      </c>
      <c r="L37" s="3">
        <v>14.1</v>
      </c>
      <c r="M37" s="3">
        <v>4.975</v>
      </c>
      <c r="N37" s="3">
        <v>7.45</v>
      </c>
      <c r="O37" s="2">
        <v>68.6</v>
      </c>
      <c r="Q37" s="1">
        <v>6.3</v>
      </c>
      <c r="R37" s="1">
        <v>-18.525</v>
      </c>
      <c r="S37" s="1">
        <v>4.075</v>
      </c>
      <c r="T37" s="1">
        <v>0.2</v>
      </c>
      <c r="U37" s="1">
        <v>-1.1</v>
      </c>
      <c r="V37" s="1">
        <v>-9.1</v>
      </c>
    </row>
    <row r="38" spans="1:22" ht="12.75">
      <c r="A38" s="1" t="s">
        <v>46</v>
      </c>
      <c r="B38" s="2">
        <v>14.05</v>
      </c>
      <c r="C38" s="2">
        <v>16.75</v>
      </c>
      <c r="D38" s="2">
        <v>17.275</v>
      </c>
      <c r="E38" s="2">
        <v>5.075</v>
      </c>
      <c r="F38" s="2">
        <v>6.325</v>
      </c>
      <c r="G38" s="2">
        <v>59.475</v>
      </c>
      <c r="H38" s="2"/>
      <c r="I38" s="1" t="s">
        <v>46</v>
      </c>
      <c r="J38" s="4">
        <v>5.6</v>
      </c>
      <c r="K38" s="4">
        <v>35.7</v>
      </c>
      <c r="L38" s="3">
        <v>14.175</v>
      </c>
      <c r="M38" s="3">
        <v>5.15</v>
      </c>
      <c r="N38" s="3">
        <v>7.575</v>
      </c>
      <c r="O38" s="2">
        <v>68.2</v>
      </c>
      <c r="Q38" s="1">
        <v>8.45</v>
      </c>
      <c r="R38" s="1">
        <v>-18.95</v>
      </c>
      <c r="S38" s="1">
        <v>3.1</v>
      </c>
      <c r="T38" s="1">
        <v>-0.07500000000000018</v>
      </c>
      <c r="U38" s="1">
        <v>-1.125</v>
      </c>
      <c r="V38" s="1">
        <v>-8.724999999999994</v>
      </c>
    </row>
    <row r="39" spans="1:22" ht="12.75">
      <c r="A39" s="1" t="s">
        <v>47</v>
      </c>
      <c r="B39" s="2">
        <v>15.45</v>
      </c>
      <c r="C39" s="2">
        <v>18.575</v>
      </c>
      <c r="D39" s="2">
        <v>17.925</v>
      </c>
      <c r="E39" s="2">
        <v>4.875</v>
      </c>
      <c r="F39" s="2">
        <v>6.6</v>
      </c>
      <c r="G39" s="2">
        <v>63.425</v>
      </c>
      <c r="H39" s="2"/>
      <c r="I39" s="1" t="s">
        <v>47</v>
      </c>
      <c r="J39" s="4">
        <v>6.05</v>
      </c>
      <c r="K39" s="4">
        <v>40.475</v>
      </c>
      <c r="L39" s="3">
        <v>14.475</v>
      </c>
      <c r="M39" s="3">
        <v>5.2</v>
      </c>
      <c r="N39" s="3">
        <v>7.925</v>
      </c>
      <c r="O39" s="2">
        <v>74.125</v>
      </c>
      <c r="Q39" s="1">
        <v>9.4</v>
      </c>
      <c r="R39" s="1">
        <v>-21.9</v>
      </c>
      <c r="S39" s="1">
        <v>3.45</v>
      </c>
      <c r="T39" s="1">
        <v>-0.325</v>
      </c>
      <c r="U39" s="1">
        <v>-0.9750000000000005</v>
      </c>
      <c r="V39" s="1">
        <v>-10.7</v>
      </c>
    </row>
    <row r="40" spans="1:22" ht="12.75">
      <c r="A40" s="1" t="s">
        <v>48</v>
      </c>
      <c r="B40" s="2">
        <v>14.225</v>
      </c>
      <c r="C40" s="2">
        <v>18.25</v>
      </c>
      <c r="D40" s="2">
        <v>18.1</v>
      </c>
      <c r="E40" s="2">
        <v>4.85</v>
      </c>
      <c r="F40" s="2">
        <v>6.475</v>
      </c>
      <c r="G40" s="2">
        <v>61.9</v>
      </c>
      <c r="H40" s="2"/>
      <c r="I40" s="1" t="s">
        <v>48</v>
      </c>
      <c r="J40" s="4">
        <v>5.6</v>
      </c>
      <c r="K40" s="4">
        <v>42.45</v>
      </c>
      <c r="L40" s="3">
        <v>14.325</v>
      </c>
      <c r="M40" s="3">
        <v>5.175</v>
      </c>
      <c r="N40" s="3">
        <v>7.775</v>
      </c>
      <c r="O40" s="2">
        <v>75.325</v>
      </c>
      <c r="Q40" s="1">
        <v>8.625</v>
      </c>
      <c r="R40" s="1">
        <v>-24.2</v>
      </c>
      <c r="S40" s="1">
        <v>3.775</v>
      </c>
      <c r="T40" s="1">
        <v>-0.325</v>
      </c>
      <c r="U40" s="1">
        <v>-1.45</v>
      </c>
      <c r="V40" s="1">
        <v>-13.425</v>
      </c>
    </row>
    <row r="41" spans="1:22" ht="12.75">
      <c r="A41" s="1" t="s">
        <v>49</v>
      </c>
      <c r="B41" s="2">
        <v>12.45</v>
      </c>
      <c r="C41" s="2">
        <v>18.65</v>
      </c>
      <c r="D41" s="2">
        <v>18.35</v>
      </c>
      <c r="E41" s="2">
        <v>4.875</v>
      </c>
      <c r="F41" s="2">
        <v>6.675</v>
      </c>
      <c r="G41" s="2">
        <v>61</v>
      </c>
      <c r="H41" s="2"/>
      <c r="I41" s="1" t="s">
        <v>49</v>
      </c>
      <c r="J41" s="4">
        <v>5.75</v>
      </c>
      <c r="K41" s="4">
        <v>43.775</v>
      </c>
      <c r="L41" s="3">
        <v>14.55</v>
      </c>
      <c r="M41" s="3">
        <v>5.25</v>
      </c>
      <c r="N41" s="3">
        <v>8.175</v>
      </c>
      <c r="O41" s="2">
        <v>77.5</v>
      </c>
      <c r="Q41" s="1">
        <v>6.7</v>
      </c>
      <c r="R41" s="1">
        <v>-25.125</v>
      </c>
      <c r="S41" s="1">
        <v>3.8</v>
      </c>
      <c r="T41" s="1">
        <v>-0.375</v>
      </c>
      <c r="U41" s="1">
        <v>-1.1</v>
      </c>
      <c r="V41" s="1">
        <v>-16.5</v>
      </c>
    </row>
    <row r="42" spans="1:22" ht="12.75">
      <c r="A42" s="1" t="s">
        <v>50</v>
      </c>
      <c r="B42" s="2">
        <v>13.125</v>
      </c>
      <c r="C42" s="2">
        <v>19.05</v>
      </c>
      <c r="D42" s="2">
        <v>18.8</v>
      </c>
      <c r="E42" s="2">
        <v>5.1</v>
      </c>
      <c r="F42" s="2">
        <v>6.7</v>
      </c>
      <c r="G42" s="2">
        <v>62.775</v>
      </c>
      <c r="H42" s="2"/>
      <c r="I42" s="1" t="s">
        <v>50</v>
      </c>
      <c r="J42" s="4">
        <v>6.4</v>
      </c>
      <c r="K42" s="4">
        <v>45.925</v>
      </c>
      <c r="L42" s="3">
        <v>14.775</v>
      </c>
      <c r="M42" s="3">
        <v>5.35</v>
      </c>
      <c r="N42" s="3">
        <v>8.95</v>
      </c>
      <c r="O42" s="2">
        <v>81.4</v>
      </c>
      <c r="Q42" s="1">
        <v>6.725</v>
      </c>
      <c r="R42" s="1">
        <v>-26.875</v>
      </c>
      <c r="S42" s="1">
        <v>4.025</v>
      </c>
      <c r="T42" s="1">
        <v>-0.25</v>
      </c>
      <c r="U42" s="1">
        <v>-1.475</v>
      </c>
      <c r="V42" s="1">
        <v>-18.625</v>
      </c>
    </row>
    <row r="43" spans="1:22" ht="12.75">
      <c r="A43" s="1" t="s">
        <v>51</v>
      </c>
      <c r="B43" s="2">
        <v>13.1</v>
      </c>
      <c r="C43" s="2">
        <v>19.125</v>
      </c>
      <c r="D43" s="2">
        <v>19.475</v>
      </c>
      <c r="E43" s="2">
        <v>4.975</v>
      </c>
      <c r="F43" s="2">
        <v>7.075</v>
      </c>
      <c r="G43" s="2">
        <v>63.75</v>
      </c>
      <c r="H43" s="2"/>
      <c r="I43" s="1" t="s">
        <v>51</v>
      </c>
      <c r="J43" s="4">
        <v>6.025</v>
      </c>
      <c r="K43" s="4">
        <v>46.85</v>
      </c>
      <c r="L43" s="3">
        <v>15.225</v>
      </c>
      <c r="M43" s="3">
        <v>5.55</v>
      </c>
      <c r="N43" s="3">
        <v>9.225</v>
      </c>
      <c r="O43" s="2">
        <v>82.875</v>
      </c>
      <c r="Q43" s="1">
        <v>7.075</v>
      </c>
      <c r="R43" s="1">
        <v>-27.725</v>
      </c>
      <c r="S43" s="1">
        <v>4.25</v>
      </c>
      <c r="T43" s="1">
        <v>-0.575</v>
      </c>
      <c r="U43" s="1">
        <v>-1.875</v>
      </c>
      <c r="V43" s="1">
        <v>-19.125</v>
      </c>
    </row>
    <row r="44" spans="1:22" ht="12.75">
      <c r="A44" s="1" t="s">
        <v>52</v>
      </c>
      <c r="B44" s="2">
        <v>11</v>
      </c>
      <c r="C44" s="2">
        <v>20.55</v>
      </c>
      <c r="D44" s="2">
        <v>20.45</v>
      </c>
      <c r="E44" s="2">
        <v>5.025</v>
      </c>
      <c r="F44" s="2">
        <v>7.375</v>
      </c>
      <c r="G44" s="2">
        <v>64.4</v>
      </c>
      <c r="H44" s="2"/>
      <c r="I44" s="1" t="s">
        <v>52</v>
      </c>
      <c r="J44" s="4">
        <v>5.825</v>
      </c>
      <c r="K44" s="4">
        <v>49.025</v>
      </c>
      <c r="L44" s="3">
        <v>16.4</v>
      </c>
      <c r="M44" s="3">
        <v>5.8</v>
      </c>
      <c r="N44" s="3">
        <v>9.7</v>
      </c>
      <c r="O44" s="2">
        <v>86.75</v>
      </c>
      <c r="Q44" s="1">
        <v>5.175</v>
      </c>
      <c r="R44" s="1">
        <v>-28.475</v>
      </c>
      <c r="S44" s="1">
        <v>4.05</v>
      </c>
      <c r="T44" s="1">
        <v>-0.7749999999999995</v>
      </c>
      <c r="U44" s="1">
        <v>-1.85</v>
      </c>
      <c r="V44" s="1">
        <v>-22.35</v>
      </c>
    </row>
    <row r="45" spans="1:22" ht="12.75">
      <c r="A45" s="1" t="s">
        <v>53</v>
      </c>
      <c r="B45" s="2">
        <v>12.975</v>
      </c>
      <c r="C45" s="2">
        <v>20.15</v>
      </c>
      <c r="D45" s="2">
        <v>20.975</v>
      </c>
      <c r="E45" s="2">
        <v>5.35</v>
      </c>
      <c r="F45" s="2">
        <v>7.625</v>
      </c>
      <c r="G45" s="2">
        <v>67.075</v>
      </c>
      <c r="H45" s="2"/>
      <c r="I45" s="1" t="s">
        <v>53</v>
      </c>
      <c r="J45" s="4">
        <v>6.225</v>
      </c>
      <c r="K45" s="4">
        <v>49</v>
      </c>
      <c r="L45" s="3">
        <v>16.125</v>
      </c>
      <c r="M45" s="3">
        <v>6.15</v>
      </c>
      <c r="N45" s="3">
        <v>10.1</v>
      </c>
      <c r="O45" s="2">
        <v>87.6</v>
      </c>
      <c r="Q45" s="1">
        <v>6.75</v>
      </c>
      <c r="R45" s="1">
        <v>-28.85</v>
      </c>
      <c r="S45" s="1">
        <v>4.85</v>
      </c>
      <c r="T45" s="1">
        <v>-0.8000000000000007</v>
      </c>
      <c r="U45" s="1">
        <v>-2.075</v>
      </c>
      <c r="V45" s="1">
        <v>-20.525</v>
      </c>
    </row>
    <row r="46" spans="1:22" ht="12.75">
      <c r="A46" s="1" t="s">
        <v>54</v>
      </c>
      <c r="B46" s="2">
        <v>12.275</v>
      </c>
      <c r="C46" s="2">
        <v>20.15</v>
      </c>
      <c r="D46" s="2">
        <v>20.225</v>
      </c>
      <c r="E46" s="2">
        <v>5.225</v>
      </c>
      <c r="F46" s="2">
        <v>7.6</v>
      </c>
      <c r="G46" s="2">
        <v>65.475</v>
      </c>
      <c r="H46" s="2"/>
      <c r="I46" s="1" t="s">
        <v>54</v>
      </c>
      <c r="J46" s="4">
        <v>6.675</v>
      </c>
      <c r="K46" s="4">
        <v>49.6</v>
      </c>
      <c r="L46" s="3">
        <v>16.075</v>
      </c>
      <c r="M46" s="3">
        <v>6.225</v>
      </c>
      <c r="N46" s="3">
        <v>10.55</v>
      </c>
      <c r="O46" s="2">
        <v>89.125</v>
      </c>
      <c r="Q46" s="1">
        <v>5.6</v>
      </c>
      <c r="R46" s="1">
        <v>-29.45</v>
      </c>
      <c r="S46" s="1">
        <v>4.15</v>
      </c>
      <c r="T46" s="1">
        <v>-1</v>
      </c>
      <c r="U46" s="1">
        <v>-2.5</v>
      </c>
      <c r="V46" s="1">
        <v>-23.65</v>
      </c>
    </row>
    <row r="47" spans="1:22" ht="12.75">
      <c r="A47" s="1" t="s">
        <v>55</v>
      </c>
      <c r="B47" s="2">
        <v>11.85</v>
      </c>
      <c r="C47" s="2">
        <v>19.3</v>
      </c>
      <c r="D47" s="2">
        <v>20.4</v>
      </c>
      <c r="E47" s="2">
        <v>5.175</v>
      </c>
      <c r="F47" s="2">
        <v>7.6</v>
      </c>
      <c r="G47" s="2">
        <v>64.325</v>
      </c>
      <c r="H47" s="2"/>
      <c r="I47" s="1" t="s">
        <v>55</v>
      </c>
      <c r="J47" s="4">
        <v>7.65</v>
      </c>
      <c r="K47" s="4">
        <v>48.25</v>
      </c>
      <c r="L47" s="3">
        <v>15.95</v>
      </c>
      <c r="M47" s="3">
        <v>6.025</v>
      </c>
      <c r="N47" s="3">
        <v>10.725</v>
      </c>
      <c r="O47" s="2">
        <v>88.6</v>
      </c>
      <c r="Q47" s="1">
        <v>4.2</v>
      </c>
      <c r="R47" s="1">
        <v>-28.95</v>
      </c>
      <c r="S47" s="1">
        <v>4.45</v>
      </c>
      <c r="T47" s="1">
        <v>-0.8500000000000005</v>
      </c>
      <c r="U47" s="1">
        <v>-2.95</v>
      </c>
      <c r="V47" s="1">
        <v>-24.275</v>
      </c>
    </row>
    <row r="48" spans="1:22" ht="12.75">
      <c r="A48" s="1" t="s">
        <v>56</v>
      </c>
      <c r="B48" s="2">
        <v>14.025</v>
      </c>
      <c r="C48" s="2">
        <v>17.95</v>
      </c>
      <c r="D48" s="2">
        <v>20.3</v>
      </c>
      <c r="E48" s="2">
        <v>4.925</v>
      </c>
      <c r="F48" s="2">
        <v>7.35</v>
      </c>
      <c r="G48" s="2">
        <v>64.55</v>
      </c>
      <c r="H48" s="2"/>
      <c r="I48" s="1" t="s">
        <v>56</v>
      </c>
      <c r="J48" s="4">
        <v>7.75</v>
      </c>
      <c r="K48" s="4">
        <v>46.725</v>
      </c>
      <c r="L48" s="3">
        <v>16.175</v>
      </c>
      <c r="M48" s="3">
        <v>6</v>
      </c>
      <c r="N48" s="3">
        <v>10.525</v>
      </c>
      <c r="O48" s="2">
        <v>87.175</v>
      </c>
      <c r="Q48" s="1">
        <v>6.275</v>
      </c>
      <c r="R48" s="1">
        <v>-28.775</v>
      </c>
      <c r="S48" s="1">
        <v>4.125</v>
      </c>
      <c r="T48" s="1">
        <v>-1.075</v>
      </c>
      <c r="U48" s="1">
        <v>-3.375</v>
      </c>
      <c r="V48" s="1">
        <v>-22.625</v>
      </c>
    </row>
    <row r="49" spans="1:22" ht="12.75">
      <c r="A49" s="1" t="s">
        <v>57</v>
      </c>
      <c r="B49" s="2">
        <v>13.775</v>
      </c>
      <c r="C49" s="2">
        <v>19.075</v>
      </c>
      <c r="D49" s="2">
        <v>20.225</v>
      </c>
      <c r="E49" s="2">
        <v>4.975</v>
      </c>
      <c r="F49" s="2">
        <v>7.1</v>
      </c>
      <c r="G49" s="2">
        <v>65.15</v>
      </c>
      <c r="H49" s="2"/>
      <c r="I49" s="1" t="s">
        <v>57</v>
      </c>
      <c r="J49" s="4">
        <v>7.775</v>
      </c>
      <c r="K49" s="4">
        <v>47.825</v>
      </c>
      <c r="L49" s="3">
        <v>16.25</v>
      </c>
      <c r="M49" s="3">
        <v>6.45</v>
      </c>
      <c r="N49" s="3">
        <v>9.825</v>
      </c>
      <c r="O49" s="2">
        <v>88.125</v>
      </c>
      <c r="Q49" s="1">
        <v>6</v>
      </c>
      <c r="R49" s="1">
        <v>-28.75</v>
      </c>
      <c r="S49" s="1">
        <v>3.975</v>
      </c>
      <c r="T49" s="1">
        <v>-1.475</v>
      </c>
      <c r="U49" s="1">
        <v>-3.425</v>
      </c>
      <c r="V49" s="1">
        <v>-22.975</v>
      </c>
    </row>
    <row r="50" spans="1:22" ht="12.75">
      <c r="A50" s="1" t="s">
        <v>58</v>
      </c>
      <c r="B50" s="2">
        <v>13.275</v>
      </c>
      <c r="C50" s="2">
        <v>19.35</v>
      </c>
      <c r="D50" s="2">
        <v>17.75</v>
      </c>
      <c r="E50" s="2">
        <v>4.45</v>
      </c>
      <c r="F50" s="2">
        <v>6.975</v>
      </c>
      <c r="G50" s="2">
        <v>61.8</v>
      </c>
      <c r="H50" s="2"/>
      <c r="I50" s="1" t="s">
        <v>58</v>
      </c>
      <c r="J50" s="4">
        <v>7.675</v>
      </c>
      <c r="K50" s="4">
        <v>48</v>
      </c>
      <c r="L50" s="3">
        <v>13.725</v>
      </c>
      <c r="M50" s="3">
        <v>5.85</v>
      </c>
      <c r="N50" s="3">
        <v>9.15</v>
      </c>
      <c r="O50" s="2">
        <v>84.4</v>
      </c>
      <c r="Q50" s="1">
        <v>5.6</v>
      </c>
      <c r="R50" s="1">
        <v>-28.65</v>
      </c>
      <c r="S50" s="1">
        <v>4.025</v>
      </c>
      <c r="T50" s="1">
        <v>-1.4</v>
      </c>
      <c r="U50" s="1">
        <v>-2.85</v>
      </c>
      <c r="V50" s="1">
        <v>-22.6</v>
      </c>
    </row>
    <row r="51" spans="1:22" ht="12.75">
      <c r="A51" s="1" t="s">
        <v>59</v>
      </c>
      <c r="B51" s="2">
        <v>12.025</v>
      </c>
      <c r="C51" s="2">
        <v>18.275</v>
      </c>
      <c r="D51" s="2">
        <v>14.825</v>
      </c>
      <c r="E51" s="2">
        <v>3.55</v>
      </c>
      <c r="F51" s="2">
        <v>6.625</v>
      </c>
      <c r="G51" s="2">
        <v>55.3</v>
      </c>
      <c r="I51" s="1" t="s">
        <v>59</v>
      </c>
      <c r="J51" s="4">
        <v>8.075</v>
      </c>
      <c r="K51" s="4">
        <v>47.125</v>
      </c>
      <c r="L51" s="3">
        <v>11.225</v>
      </c>
      <c r="M51" s="3">
        <v>4.3</v>
      </c>
      <c r="N51" s="3">
        <v>8.875</v>
      </c>
      <c r="O51" s="2">
        <v>79.6</v>
      </c>
      <c r="Q51" s="1">
        <v>3.95</v>
      </c>
      <c r="R51" s="1">
        <v>-28.85</v>
      </c>
      <c r="S51" s="1">
        <v>3.6</v>
      </c>
      <c r="T51" s="1">
        <v>-0.75</v>
      </c>
      <c r="U51" s="1">
        <v>-2.525</v>
      </c>
      <c r="V51" s="1">
        <v>-24.3</v>
      </c>
    </row>
    <row r="52" spans="1:22" ht="12.75">
      <c r="A52" s="1" t="s">
        <v>60</v>
      </c>
      <c r="B52" s="2">
        <f>'[1]DATA'!B56</f>
        <v>12.2</v>
      </c>
      <c r="C52" s="2">
        <f>'[1]DATA'!C56</f>
        <v>18.225</v>
      </c>
      <c r="D52" s="2">
        <f>'[1]DATA'!D56</f>
        <v>18</v>
      </c>
      <c r="E52" s="2">
        <f>'[1]DATA'!E56</f>
        <v>4.35</v>
      </c>
      <c r="F52" s="2">
        <f>'[1]DATA'!F56</f>
        <v>6.6</v>
      </c>
      <c r="G52" s="2">
        <f>B52+C52+D52+E52+F52</f>
        <v>59.375</v>
      </c>
      <c r="I52" s="1" t="str">
        <f>A52</f>
        <v>Q1 02</v>
      </c>
      <c r="J52" s="3">
        <f>'[1]DATA'!G56</f>
        <v>7.4</v>
      </c>
      <c r="K52" s="3">
        <f>'[1]DATA'!H56</f>
        <v>48.225</v>
      </c>
      <c r="L52" s="3">
        <f>'[1]DATA'!I56</f>
        <v>13.5</v>
      </c>
      <c r="M52" s="3">
        <f>'[1]DATA'!J56</f>
        <v>5.1</v>
      </c>
      <c r="N52" s="3">
        <f>'[1]DATA'!K56</f>
        <v>8.925</v>
      </c>
      <c r="O52" s="2">
        <f>J52+K52+L52+M52+N52</f>
        <v>83.14999999999999</v>
      </c>
      <c r="Q52" s="1">
        <f>B52-J52</f>
        <v>4.799999999999999</v>
      </c>
      <c r="R52" s="1">
        <f>C52-K52</f>
        <v>-30</v>
      </c>
      <c r="S52" s="1">
        <f>D52-L52</f>
        <v>4.5</v>
      </c>
      <c r="T52" s="1">
        <f>E52-M52</f>
        <v>-0.75</v>
      </c>
      <c r="U52" s="1">
        <f>F52-N51</f>
        <v>-2.2750000000000004</v>
      </c>
      <c r="V52" s="1">
        <f>G52-O52</f>
        <v>-23.77499999999999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2"/>
  <sheetViews>
    <sheetView tabSelected="1" workbookViewId="0" topLeftCell="A1">
      <selection activeCell="G18" sqref="G18"/>
    </sheetView>
  </sheetViews>
  <sheetFormatPr defaultColWidth="9.140625" defaultRowHeight="12.75"/>
  <cols>
    <col min="1" max="1" width="85.7109375" style="0" customWidth="1"/>
  </cols>
  <sheetData>
    <row r="1" spans="1:3" ht="15" customHeight="1">
      <c r="A1" s="11" t="s">
        <v>77</v>
      </c>
      <c r="B1" s="10"/>
      <c r="C1" s="10"/>
    </row>
    <row r="2" spans="1:3" ht="15.75" customHeight="1">
      <c r="A2" s="12" t="s">
        <v>78</v>
      </c>
      <c r="B2" s="10"/>
      <c r="C2" s="10"/>
    </row>
    <row r="3" ht="300" customHeight="1"/>
    <row r="4" spans="1:3" ht="12.75">
      <c r="A4" s="10" t="s">
        <v>61</v>
      </c>
      <c r="B4" s="10"/>
      <c r="C4" s="10"/>
    </row>
    <row r="5" spans="1:3" ht="12.75">
      <c r="A5" s="10" t="s">
        <v>62</v>
      </c>
      <c r="B5" s="10"/>
      <c r="C5" s="10"/>
    </row>
    <row r="6" spans="1:3" ht="12.75">
      <c r="A6" s="7" t="s">
        <v>63</v>
      </c>
      <c r="B6" s="9" t="s">
        <v>59</v>
      </c>
      <c r="C6" s="9" t="s">
        <v>60</v>
      </c>
    </row>
    <row r="7" spans="1:3" ht="12.75">
      <c r="A7" s="6" t="s">
        <v>64</v>
      </c>
      <c r="B7" s="8">
        <v>-24.3</v>
      </c>
      <c r="C7" s="8">
        <v>-23.78</v>
      </c>
    </row>
    <row r="8" spans="1:3" ht="12.75">
      <c r="A8" s="6" t="s">
        <v>65</v>
      </c>
      <c r="B8" s="8">
        <v>7.52</v>
      </c>
      <c r="C8" s="8">
        <v>2.14</v>
      </c>
    </row>
    <row r="9" spans="1:3" ht="12.75">
      <c r="A9" s="6" t="s">
        <v>66</v>
      </c>
      <c r="B9" s="8">
        <v>-28.85</v>
      </c>
      <c r="C9" s="8">
        <v>-30</v>
      </c>
    </row>
    <row r="10" spans="1:3" ht="12.75">
      <c r="A10" s="6" t="s">
        <v>67</v>
      </c>
      <c r="B10" s="8">
        <v>0.69</v>
      </c>
      <c r="C10" s="8">
        <v>3.99</v>
      </c>
    </row>
    <row r="11" spans="1:3" ht="12.75">
      <c r="A11" s="6" t="s">
        <v>6</v>
      </c>
      <c r="B11" s="8">
        <v>3.6</v>
      </c>
      <c r="C11" s="8">
        <v>4.5</v>
      </c>
    </row>
    <row r="12" spans="1:3" ht="12.75">
      <c r="A12" s="6" t="s">
        <v>68</v>
      </c>
      <c r="B12" s="8">
        <v>-10.67</v>
      </c>
      <c r="C12" s="8">
        <v>25</v>
      </c>
    </row>
    <row r="13" spans="1:3" ht="12.75">
      <c r="A13" s="6" t="s">
        <v>69</v>
      </c>
      <c r="B13" s="8">
        <v>-2.53</v>
      </c>
      <c r="C13" s="8">
        <v>-2.28</v>
      </c>
    </row>
    <row r="14" spans="1:3" ht="12.75">
      <c r="A14" s="6" t="s">
        <v>70</v>
      </c>
      <c r="B14" s="8">
        <v>-11.2</v>
      </c>
      <c r="C14" s="8">
        <v>9.88</v>
      </c>
    </row>
    <row r="15" spans="1:3" ht="12.75">
      <c r="A15" s="6" t="s">
        <v>71</v>
      </c>
      <c r="B15" s="8">
        <v>3.95</v>
      </c>
      <c r="C15" s="8">
        <v>4.8</v>
      </c>
    </row>
    <row r="16" spans="1:3" ht="12.75">
      <c r="A16" s="6" t="s">
        <v>72</v>
      </c>
      <c r="B16" s="8">
        <v>-29.46</v>
      </c>
      <c r="C16" s="8">
        <v>21.52</v>
      </c>
    </row>
    <row r="17" spans="1:3" ht="12.75">
      <c r="A17" s="6" t="s">
        <v>7</v>
      </c>
      <c r="B17" s="8">
        <v>-0.75</v>
      </c>
      <c r="C17" s="8">
        <v>-0.75</v>
      </c>
    </row>
    <row r="18" spans="1:3" ht="12.75">
      <c r="A18" s="6" t="s">
        <v>73</v>
      </c>
      <c r="B18" s="8">
        <v>-46.43</v>
      </c>
      <c r="C18" s="8">
        <v>0</v>
      </c>
    </row>
    <row r="19" spans="1:3" ht="12.75">
      <c r="A19" s="13" t="s">
        <v>74</v>
      </c>
      <c r="B19" s="13"/>
      <c r="C19" s="13"/>
    </row>
    <row r="20" spans="1:3" ht="12.75">
      <c r="A20" s="10" t="s">
        <v>79</v>
      </c>
      <c r="B20" s="10"/>
      <c r="C20" s="10"/>
    </row>
    <row r="21" spans="1:3" ht="12.75">
      <c r="A21" s="10" t="s">
        <v>75</v>
      </c>
      <c r="B21" s="10"/>
      <c r="C21" s="10"/>
    </row>
    <row r="22" spans="1:3" ht="12.75">
      <c r="A22" s="10" t="s">
        <v>76</v>
      </c>
      <c r="B22" s="10"/>
      <c r="C22" s="10"/>
    </row>
  </sheetData>
  <mergeCells count="8">
    <mergeCell ref="A19:C19"/>
    <mergeCell ref="A20:C20"/>
    <mergeCell ref="A21:C21"/>
    <mergeCell ref="A22:C22"/>
    <mergeCell ref="A4:C4"/>
    <mergeCell ref="A1:C1"/>
    <mergeCell ref="A2:C2"/>
    <mergeCell ref="A5:C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Mkhan</cp:lastModifiedBy>
  <dcterms:created xsi:type="dcterms:W3CDTF">2002-04-22T14:51:32Z</dcterms:created>
  <dcterms:modified xsi:type="dcterms:W3CDTF">2002-05-23T20:35:43Z</dcterms:modified>
  <cp:category/>
  <cp:version/>
  <cp:contentType/>
  <cp:contentStatus/>
</cp:coreProperties>
</file>