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" yWindow="140" windowWidth="14520" windowHeight="7260" tabRatio="2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<sst xmlns="http://schemas.openxmlformats.org/spreadsheetml/2006/main" count="18" uniqueCount="17">
  <si>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I2T</t>
  </si>
  <si>
    <t>R</t>
  </si>
  <si>
    <t>W</t>
  </si>
  <si>
    <t xml:space="preserve"> </t>
  </si>
  <si>
    <t>Density</t>
  </si>
  <si>
    <t>Heat Capacity</t>
  </si>
  <si>
    <t>J/gm-degC</t>
  </si>
  <si>
    <t>DeltaT</t>
  </si>
  <si>
    <t>Thermal Capacity</t>
  </si>
  <si>
    <t>Volume</t>
  </si>
  <si>
    <t>gm/cc</t>
  </si>
  <si>
    <t>cc</t>
  </si>
  <si>
    <t>degC</t>
  </si>
  <si>
    <t>J/degC</t>
  </si>
  <si>
    <t>nOhm</t>
  </si>
  <si>
    <t>Joule</t>
  </si>
  <si>
    <t>kA^2-sec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</si>
</sst>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20" sqref="H20"/>
    </sheetView>
  </sheetViews>
  <sheetFormatPr defaultColWidth="11.00390625" defaultRowHeight="12.75"/>
  <sheetData>
    <row r="1" spans="1:5" ht="12.75">
      <c r="A1" t="s">
        <v>0</v>
      </c>
      <c r="B1" s="1">
        <v>6500</v>
      </c>
      <c r="C1" s="1">
        <v>5000</v>
      </c>
      <c r="D1" s="1">
        <v>5000</v>
      </c>
      <c r="E1" t="s">
        <v>16</v>
      </c>
    </row>
    <row r="2" spans="1:5" ht="12.75">
      <c r="A2" t="s">
        <v>1</v>
      </c>
      <c r="B2" s="1">
        <v>225</v>
      </c>
      <c r="C2" s="1">
        <f>B3/C1*1000</f>
        <v>292.5</v>
      </c>
      <c r="D2" s="1">
        <v>400</v>
      </c>
      <c r="E2" t="s">
        <v>14</v>
      </c>
    </row>
    <row r="3" spans="1:5" ht="12.75">
      <c r="A3" t="s">
        <v>2</v>
      </c>
      <c r="B3" s="1">
        <f>B1*B2/1000</f>
        <v>1462.5</v>
      </c>
      <c r="C3" s="1">
        <f>C1*C2/1000</f>
        <v>1462.5</v>
      </c>
      <c r="D3" s="1">
        <f>D1*D2/1000</f>
        <v>2000</v>
      </c>
      <c r="E3" t="s">
        <v>15</v>
      </c>
    </row>
    <row r="4" spans="1:5" ht="12.75">
      <c r="A4" t="s">
        <v>4</v>
      </c>
      <c r="B4">
        <v>8.95</v>
      </c>
      <c r="C4">
        <v>8.95</v>
      </c>
      <c r="D4">
        <v>8.95</v>
      </c>
      <c r="E4" t="s">
        <v>10</v>
      </c>
    </row>
    <row r="5" spans="1:5" ht="12.75">
      <c r="A5" t="s">
        <v>5</v>
      </c>
      <c r="B5" s="2">
        <v>0.386</v>
      </c>
      <c r="C5" s="2">
        <v>0.386</v>
      </c>
      <c r="D5" s="2">
        <v>0.386</v>
      </c>
      <c r="E5" t="s">
        <v>6</v>
      </c>
    </row>
    <row r="6" spans="1:5" ht="12.75">
      <c r="A6" t="s">
        <v>7</v>
      </c>
      <c r="B6" s="2">
        <v>100</v>
      </c>
      <c r="C6" s="2">
        <v>100</v>
      </c>
      <c r="D6" s="2">
        <v>100</v>
      </c>
      <c r="E6" t="s">
        <v>12</v>
      </c>
    </row>
    <row r="7" spans="1:5" ht="12.75">
      <c r="A7" t="s">
        <v>8</v>
      </c>
      <c r="B7" s="2">
        <f>B3/B6</f>
        <v>14.625</v>
      </c>
      <c r="C7" s="2">
        <f>C3/C6</f>
        <v>14.625</v>
      </c>
      <c r="D7" s="2">
        <f>D3/D6</f>
        <v>20</v>
      </c>
      <c r="E7" t="s">
        <v>13</v>
      </c>
    </row>
    <row r="8" spans="1:5" ht="12.75">
      <c r="A8" t="s">
        <v>9</v>
      </c>
      <c r="B8" s="2">
        <f>B7/(B4*B5)</f>
        <v>4.233363244275914</v>
      </c>
      <c r="C8" s="2">
        <f>C7/(C4*C5)</f>
        <v>4.233363244275914</v>
      </c>
      <c r="D8" s="2">
        <f>D7/(D4*D5)</f>
        <v>5.789214693026891</v>
      </c>
      <c r="E8" t="s">
        <v>11</v>
      </c>
    </row>
    <row r="9" ht="12.75">
      <c r="B9" t="s">
        <v>3</v>
      </c>
    </row>
    <row r="13" ht="12.75">
      <c r="B13" t="s">
        <v>3</v>
      </c>
    </row>
    <row r="17" ht="12.75">
      <c r="H17">
        <f>4.5/6</f>
        <v>0.75</v>
      </c>
    </row>
    <row r="18" ht="12.75">
      <c r="H18">
        <f>H17^2</f>
        <v>0.5625</v>
      </c>
    </row>
    <row r="20" ht="12.75">
      <c r="H20">
        <f>5/6.5</f>
        <v>0.7692307692307693</v>
      </c>
    </row>
    <row r="24" ht="12.75">
      <c r="A24">
        <f>400/225*5/6.5</f>
        <v>1.3675213675213675</v>
      </c>
    </row>
    <row r="25" ht="12.75">
      <c r="A25">
        <f>1.4*110</f>
        <v>154</v>
      </c>
    </row>
    <row r="29" ht="12.75">
      <c r="D29">
        <f>5000/1.4</f>
        <v>3571.4285714285716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2004-02-16T21:33:31Z</cp:lastPrinted>
  <dcterms:created xsi:type="dcterms:W3CDTF">2004-02-16T19:04:13Z</dcterms:created>
  <cp:category/>
  <cp:version/>
  <cp:contentType/>
  <cp:contentStatus/>
</cp:coreProperties>
</file>