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3080" activeTab="3"/>
  </bookViews>
  <sheets>
    <sheet name="2005 Data" sheetId="1" r:id="rId1"/>
    <sheet name="2005 QC" sheetId="2" r:id="rId2"/>
    <sheet name="2005 Hg" sheetId="3" r:id="rId3"/>
    <sheet name="Table 1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<sst xmlns="http://schemas.openxmlformats.org/spreadsheetml/2006/main" count="1147" uniqueCount="275">
  <si>
    <t>Table 1.  A comparison of the 2003, 2004, and 2005 maximum, minimum, and mean concentrations of</t>
  </si>
  <si>
    <t>Arsenic</t>
  </si>
  <si>
    <t>Copper</t>
  </si>
  <si>
    <t>Cadmium</t>
  </si>
  <si>
    <t>Lead</t>
  </si>
  <si>
    <t>Zinc</t>
  </si>
  <si>
    <t>Mercury</t>
  </si>
  <si>
    <t>Seven-Bays</t>
  </si>
  <si>
    <t>Maximum</t>
  </si>
  <si>
    <t>Minimum</t>
  </si>
  <si>
    <t>&lt; 0.36</t>
  </si>
  <si>
    <t>Mean</t>
  </si>
  <si>
    <t>Count</t>
  </si>
  <si>
    <t>Inchelium</t>
  </si>
  <si>
    <t>Marcus</t>
  </si>
  <si>
    <t>TPM10         (µg/m³)</t>
  </si>
  <si>
    <t>Sampling Site</t>
  </si>
  <si>
    <t>Sample Date</t>
  </si>
  <si>
    <t>Filter Number</t>
  </si>
  <si>
    <t>Elapsed Time (min)</t>
  </si>
  <si>
    <t>Sample Volume (m³)</t>
  </si>
  <si>
    <t>Net Sample Wt. (mg)</t>
  </si>
  <si>
    <t>TPM10 (µg/m³)</t>
  </si>
  <si>
    <t>Lithium</t>
  </si>
  <si>
    <t>Beryllium</t>
  </si>
  <si>
    <t>Phosphorus</t>
  </si>
  <si>
    <t>Scandium</t>
  </si>
  <si>
    <t>Titanium</t>
  </si>
  <si>
    <t>Vanadium</t>
  </si>
  <si>
    <t>Chromium</t>
  </si>
  <si>
    <t>Manganese</t>
  </si>
  <si>
    <t>Iron</t>
  </si>
  <si>
    <t>Cobalt</t>
  </si>
  <si>
    <t>Nickel</t>
  </si>
  <si>
    <t>Gallium</t>
  </si>
  <si>
    <t>Rubidium</t>
  </si>
  <si>
    <t>Strontium</t>
  </si>
  <si>
    <t>Yttrium</t>
  </si>
  <si>
    <t>Niobium</t>
  </si>
  <si>
    <t>Molybdenum</t>
  </si>
  <si>
    <t>Silver</t>
  </si>
  <si>
    <t>Antimony</t>
  </si>
  <si>
    <t>Cesium</t>
  </si>
  <si>
    <t>Barium</t>
  </si>
  <si>
    <t>Lanthanum</t>
  </si>
  <si>
    <t>Cerium</t>
  </si>
  <si>
    <t>Thallium</t>
  </si>
  <si>
    <t>Bismuth</t>
  </si>
  <si>
    <t>Thorium</t>
  </si>
  <si>
    <t>Uranium</t>
  </si>
  <si>
    <t>(µg/m³)</t>
  </si>
  <si>
    <t>Seven Bays</t>
  </si>
  <si>
    <t>Q0154058</t>
  </si>
  <si>
    <t>ND</t>
  </si>
  <si>
    <t>Q0154062</t>
  </si>
  <si>
    <t>NS</t>
  </si>
  <si>
    <t>NA</t>
  </si>
  <si>
    <t>Q0154068</t>
  </si>
  <si>
    <t>Q0154097</t>
  </si>
  <si>
    <t>Q0154004</t>
  </si>
  <si>
    <t>Q0154007</t>
  </si>
  <si>
    <t>Q0154010</t>
  </si>
  <si>
    <t>Q0154013</t>
  </si>
  <si>
    <t>Q0154019</t>
  </si>
  <si>
    <t>Q0154020</t>
  </si>
  <si>
    <t>Q0154023</t>
  </si>
  <si>
    <t>Q0154030</t>
  </si>
  <si>
    <t>Q0146878</t>
  </si>
  <si>
    <t>Q0146884</t>
  </si>
  <si>
    <t>Q0146890</t>
  </si>
  <si>
    <t>Q0146896</t>
  </si>
  <si>
    <t>Q0146852</t>
  </si>
  <si>
    <t>Q0146858</t>
  </si>
  <si>
    <t>Q0146864</t>
  </si>
  <si>
    <t>Q0146870</t>
  </si>
  <si>
    <t>Q0146832</t>
  </si>
  <si>
    <t>Q0146838</t>
  </si>
  <si>
    <t>Q0146844</t>
  </si>
  <si>
    <t>Q0146811</t>
  </si>
  <si>
    <t>Q0154060</t>
  </si>
  <si>
    <t>Q0154063</t>
  </si>
  <si>
    <t>Q0154069</t>
  </si>
  <si>
    <t>Q0154066</t>
  </si>
  <si>
    <t>Q0154005</t>
  </si>
  <si>
    <t>Q0154008</t>
  </si>
  <si>
    <t>Q0154011</t>
  </si>
  <si>
    <t>Q0154014</t>
  </si>
  <si>
    <t>Q0154017</t>
  </si>
  <si>
    <t>Q0154021</t>
  </si>
  <si>
    <t>Q0154025</t>
  </si>
  <si>
    <t>Q0154029</t>
  </si>
  <si>
    <t>Q0146880</t>
  </si>
  <si>
    <t>Q0146885</t>
  </si>
  <si>
    <t>Q0146891</t>
  </si>
  <si>
    <t>Q0146897</t>
  </si>
  <si>
    <t>Q0146853</t>
  </si>
  <si>
    <t>Q0146859</t>
  </si>
  <si>
    <t>Q0146865</t>
  </si>
  <si>
    <t>Q0146871</t>
  </si>
  <si>
    <t>Q0146828</t>
  </si>
  <si>
    <t>Q0146833</t>
  </si>
  <si>
    <t>Q0146839</t>
  </si>
  <si>
    <t>Q0146806</t>
  </si>
  <si>
    <t>Q0146812</t>
  </si>
  <si>
    <t>Q0154061</t>
  </si>
  <si>
    <t>Q0154065</t>
  </si>
  <si>
    <t>Q0154407</t>
  </si>
  <si>
    <t>Q0154067</t>
  </si>
  <si>
    <t>Q0154006</t>
  </si>
  <si>
    <t>Q0154009</t>
  </si>
  <si>
    <t>Q0154012</t>
  </si>
  <si>
    <t>Q0154015</t>
  </si>
  <si>
    <t>Q0154018</t>
  </si>
  <si>
    <t>Q0154022</t>
  </si>
  <si>
    <t>Q0154024</t>
  </si>
  <si>
    <t>Q0154031</t>
  </si>
  <si>
    <t>Q0146879</t>
  </si>
  <si>
    <t>Q0146886</t>
  </si>
  <si>
    <t>Q0146892</t>
  </si>
  <si>
    <t>Q0146898</t>
  </si>
  <si>
    <t>Q0146854</t>
  </si>
  <si>
    <t>Q0146860</t>
  </si>
  <si>
    <t>Q0146866</t>
  </si>
  <si>
    <t>Q0146872</t>
  </si>
  <si>
    <t>Q0146829</t>
  </si>
  <si>
    <t>Q0146834</t>
  </si>
  <si>
    <t>Q0146840</t>
  </si>
  <si>
    <t>Q0146807</t>
  </si>
  <si>
    <t>Q0146813</t>
  </si>
  <si>
    <t>Blank Adjusted Hg (ng/filter)</t>
  </si>
  <si>
    <t>Reportable Hg (ng/filter)</t>
  </si>
  <si>
    <t>Hg Conc. (pg/m³)</t>
  </si>
  <si>
    <t>7 Bays-Hg</t>
  </si>
  <si>
    <t>Q0154026</t>
  </si>
  <si>
    <t>&lt; 3.6</t>
  </si>
  <si>
    <t>Q0146881</t>
  </si>
  <si>
    <t>Q0146887</t>
  </si>
  <si>
    <t>Q0146893</t>
  </si>
  <si>
    <t>Q0146855</t>
  </si>
  <si>
    <t>Q0146861</t>
  </si>
  <si>
    <t>Q0146867</t>
  </si>
  <si>
    <t>Q0146827</t>
  </si>
  <si>
    <t>Q0146835</t>
  </si>
  <si>
    <t>Q0146841</t>
  </si>
  <si>
    <t>&lt; 8.8</t>
  </si>
  <si>
    <t>Q0146808</t>
  </si>
  <si>
    <t>Q0146814</t>
  </si>
  <si>
    <t>Inchelium-Hg</t>
  </si>
  <si>
    <t>Q0154027</t>
  </si>
  <si>
    <t>Q0146882</t>
  </si>
  <si>
    <t>Q0146888</t>
  </si>
  <si>
    <t>Q0146894</t>
  </si>
  <si>
    <t>Q0146856</t>
  </si>
  <si>
    <t>Q0146862</t>
  </si>
  <si>
    <t>Q0146868</t>
  </si>
  <si>
    <t>Q0146830</t>
  </si>
  <si>
    <t>Q0146836</t>
  </si>
  <si>
    <t>Q0146842</t>
  </si>
  <si>
    <t>Q0146809</t>
  </si>
  <si>
    <t>Q0146815</t>
  </si>
  <si>
    <t>Marcus-Hg</t>
  </si>
  <si>
    <t>Q0154028</t>
  </si>
  <si>
    <t>Q0146883</t>
  </si>
  <si>
    <t>Q0146889</t>
  </si>
  <si>
    <t>Q0146895</t>
  </si>
  <si>
    <t>Q0146857</t>
  </si>
  <si>
    <t>Q0146863</t>
  </si>
  <si>
    <t>Q0146869</t>
  </si>
  <si>
    <t>Q0146831</t>
  </si>
  <si>
    <t>Q0146837</t>
  </si>
  <si>
    <t>Q0146843</t>
  </si>
  <si>
    <t>Q0146810</t>
  </si>
  <si>
    <t>Q0146816</t>
  </si>
  <si>
    <t>Lab Blank</t>
  </si>
  <si>
    <t>Q0154003</t>
  </si>
  <si>
    <t>Travel Blank</t>
  </si>
  <si>
    <t>Q0154033</t>
  </si>
  <si>
    <t>Field Blank</t>
  </si>
  <si>
    <t>Q0146899</t>
  </si>
  <si>
    <t>Q0146873</t>
  </si>
  <si>
    <t>Q0146851</t>
  </si>
  <si>
    <t>Q0146849</t>
  </si>
  <si>
    <t>Q0146850</t>
  </si>
  <si>
    <t>Q0146847</t>
  </si>
  <si>
    <t>Q0146848</t>
  </si>
  <si>
    <t>Average blank value =</t>
  </si>
  <si>
    <t>MDL =</t>
  </si>
  <si>
    <t>July 2005</t>
  </si>
  <si>
    <t>SO-2</t>
  </si>
  <si>
    <t>Ref std</t>
  </si>
  <si>
    <t>&lt; 0.005</t>
  </si>
  <si>
    <t>&lt; 0.006</t>
  </si>
  <si>
    <t>SO-4</t>
  </si>
  <si>
    <t>NIST2710</t>
  </si>
  <si>
    <t>August 2005</t>
  </si>
  <si>
    <t>December 2005</t>
  </si>
  <si>
    <t>SO-2 found</t>
  </si>
  <si>
    <t>SO-2 true</t>
  </si>
  <si>
    <t>% Recovery</t>
  </si>
  <si>
    <t>SO-4 found</t>
  </si>
  <si>
    <t xml:space="preserve">SO-4 true </t>
  </si>
  <si>
    <t>NIST 2710 found</t>
  </si>
  <si>
    <t>NIST 2710 true</t>
  </si>
  <si>
    <t>&lt; 0.03 µg</t>
  </si>
  <si>
    <t>Mean QC Summary:</t>
  </si>
  <si>
    <t>&lt; 0.003 µg</t>
  </si>
  <si>
    <t>&lt; 0.5 µg</t>
  </si>
  <si>
    <t>&lt; 0.004 µg</t>
  </si>
  <si>
    <t>&lt; 4 µg</t>
  </si>
  <si>
    <t>&lt; 0.02 µg</t>
  </si>
  <si>
    <t>&lt; 0.05 µg</t>
  </si>
  <si>
    <t>&lt; 0.07 µg</t>
  </si>
  <si>
    <t>&lt; 5 µg</t>
  </si>
  <si>
    <t>&lt;0.00220</t>
  </si>
  <si>
    <t>&lt;0.00221</t>
  </si>
  <si>
    <t>Total PM10 (µg/m³)</t>
  </si>
  <si>
    <t>Comments:</t>
  </si>
  <si>
    <t>Low elapse time.  Sample void.  High wind event.</t>
  </si>
  <si>
    <t>High wind event</t>
  </si>
  <si>
    <t>No sample taken</t>
  </si>
  <si>
    <t>High wind event.</t>
  </si>
  <si>
    <t>Low sample volume.  Sample void.</t>
  </si>
  <si>
    <t>Double sample from 28 May - Sample VOID</t>
  </si>
  <si>
    <t>&lt; 0.2 µg</t>
  </si>
  <si>
    <t>&lt; 0.3 µg</t>
  </si>
  <si>
    <t>&lt; 0.002 µg</t>
  </si>
  <si>
    <t>&lt; 0.1 µg</t>
  </si>
  <si>
    <t>&lt; 0.001 µg</t>
  </si>
  <si>
    <t>&lt; 0.08 µg</t>
  </si>
  <si>
    <t>&lt; 0.005 µg</t>
  </si>
  <si>
    <t>&lt; 0.01 µg</t>
  </si>
  <si>
    <t>&lt; 0.0007 µg</t>
  </si>
  <si>
    <t>&lt; 0.0003 µg</t>
  </si>
  <si>
    <t>&lt; 0.008 µg</t>
  </si>
  <si>
    <t>&lt; 0.04 µg</t>
  </si>
  <si>
    <t>&lt; 0.006 µg</t>
  </si>
  <si>
    <t>Sampling time low by 310 minutes.</t>
  </si>
  <si>
    <t>Table 2. Preliminary 2005 trace metal analytical results for Seven Bays, Inchelium, and Marcus air sampling sites.</t>
  </si>
  <si>
    <t>Table 3. Preliminary 2005 mercury analytical and quality control results for Seven Bays, Inchelium, and Marcus air sampling sites.</t>
  </si>
  <si>
    <t>----</t>
  </si>
  <si>
    <t>Q0154071</t>
  </si>
  <si>
    <t>Q0154072</t>
  </si>
  <si>
    <t>Q0154032</t>
  </si>
  <si>
    <t>Q0146900</t>
  </si>
  <si>
    <t>Q0146874</t>
  </si>
  <si>
    <t>Q0146875</t>
  </si>
  <si>
    <t>H1</t>
  </si>
  <si>
    <t>Q0154xxx</t>
  </si>
  <si>
    <t>H2</t>
  </si>
  <si>
    <t>Q0146xxx</t>
  </si>
  <si>
    <t>H3</t>
  </si>
  <si>
    <t>Q0146804</t>
  </si>
  <si>
    <t xml:space="preserve">Q0146803      </t>
  </si>
  <si>
    <t xml:space="preserve">Q0146845      </t>
  </si>
  <si>
    <t xml:space="preserve">Q0146846      </t>
  </si>
  <si>
    <t>&lt; 0.1</t>
  </si>
  <si>
    <t>&lt; 0.008</t>
  </si>
  <si>
    <t>Date</t>
  </si>
  <si>
    <t>Table 4. 2005 trace metal field and laboratory blank, and analytical quality control results for the air sampling sites.</t>
  </si>
  <si>
    <t>arsenic, copper, cadmium, lead, zinc, and mercury and the number of samples taken at each site.</t>
  </si>
  <si>
    <t>Mean Value</t>
  </si>
  <si>
    <t>Q0146825</t>
  </si>
  <si>
    <t>Q0146826</t>
  </si>
  <si>
    <t>Reagent Blank</t>
  </si>
  <si>
    <t>QC Summary:</t>
  </si>
  <si>
    <t>GXR-3 soil SRM found</t>
  </si>
  <si>
    <t>GXR-3 soil SRM present</t>
  </si>
  <si>
    <t>Lower reporting limit = 3*std dev blanks  =</t>
  </si>
  <si>
    <t>GXR 3 found</t>
  </si>
  <si>
    <t>GXR-3 true</t>
  </si>
  <si>
    <t>Lab Set Analasis Date:</t>
  </si>
  <si>
    <t>[NA - Not Applicable; NS - No Sample taken; ND - Not Detected]</t>
  </si>
  <si>
    <t>(pg/m³)</t>
  </si>
  <si>
    <t>[NS - No Sample taken]</t>
  </si>
  <si>
    <t>[NA - No Available data; 100 mg of reference material was used for the Quality Control analyses.]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</si>
</sst>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00"/>
    <numFmt numFmtId="169" formatCode="0.0000000"/>
    <numFmt numFmtId="170" formatCode="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_)"/>
    <numFmt numFmtId="176" formatCode="0.0E+00"/>
    <numFmt numFmtId="177" formatCode="[$-409]dddd\,\ mmmm\ dd\,\ yyyy"/>
    <numFmt numFmtId="178" formatCode="[$-409]d\-mmm\-yy;@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9" fontId="0" fillId="0" borderId="0" xfId="19" applyAlignment="1">
      <alignment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9" fontId="2" fillId="0" borderId="0" xfId="19" applyFont="1" applyAlignment="1">
      <alignment/>
    </xf>
    <xf numFmtId="9" fontId="0" fillId="0" borderId="0" xfId="19" applyFont="1" applyAlignment="1">
      <alignment horizontal="center"/>
    </xf>
    <xf numFmtId="175" fontId="0" fillId="0" borderId="0" xfId="0" applyNumberFormat="1" applyAlignment="1" applyProtection="1">
      <alignment/>
      <protection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wrapText="1"/>
    </xf>
    <xf numFmtId="15" fontId="7" fillId="0" borderId="0" xfId="0" applyNumberFormat="1" applyFont="1" applyFill="1" applyAlignment="1">
      <alignment horizontal="center" wrapText="1"/>
    </xf>
    <xf numFmtId="175" fontId="0" fillId="0" borderId="0" xfId="0" applyNumberFormat="1" applyFill="1" applyAlignment="1" applyProtection="1">
      <alignment/>
      <protection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distributed" wrapText="1"/>
    </xf>
    <xf numFmtId="0" fontId="5" fillId="0" borderId="0" xfId="0" applyFont="1" applyFill="1" applyAlignment="1">
      <alignment horizontal="center" wrapText="1"/>
    </xf>
    <xf numFmtId="15" fontId="5" fillId="0" borderId="0" xfId="0" applyNumberFormat="1" applyFont="1" applyFill="1" applyAlignment="1">
      <alignment horizontal="center" wrapText="1"/>
    </xf>
    <xf numFmtId="167" fontId="5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10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9" fontId="0" fillId="0" borderId="0" xfId="19" applyFont="1" applyAlignment="1">
      <alignment horizontal="left"/>
    </xf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170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/>
    </xf>
    <xf numFmtId="178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applyProtection="1">
      <alignment/>
      <protection/>
    </xf>
    <xf numFmtId="166" fontId="7" fillId="0" borderId="0" xfId="0" applyNumberFormat="1" applyFont="1" applyFill="1" applyAlignment="1">
      <alignment horizontal="right" wrapText="1"/>
    </xf>
    <xf numFmtId="166" fontId="7" fillId="0" borderId="0" xfId="0" applyNumberFormat="1" applyFont="1" applyFill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center" wrapText="1"/>
    </xf>
    <xf numFmtId="15" fontId="13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4" fillId="0" borderId="0" xfId="0" applyFont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14" fontId="0" fillId="0" borderId="0" xfId="0" applyNumberFormat="1" applyFont="1" applyFill="1" applyAlignment="1">
      <alignment horizontal="center" wrapText="1"/>
    </xf>
    <xf numFmtId="166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166" fontId="7" fillId="0" borderId="0" xfId="0" applyNumberFormat="1" applyFont="1" applyFill="1" applyAlignment="1">
      <alignment horizontal="center" wrapText="1"/>
    </xf>
    <xf numFmtId="2" fontId="7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2" fontId="0" fillId="0" borderId="0" xfId="0" applyNumberFormat="1" applyFont="1" applyFill="1" applyAlignment="1">
      <alignment horizontal="center" wrapText="1"/>
    </xf>
    <xf numFmtId="9" fontId="0" fillId="0" borderId="0" xfId="19" applyFont="1" applyAlignment="1">
      <alignment/>
    </xf>
    <xf numFmtId="0" fontId="0" fillId="0" borderId="0" xfId="0" applyFont="1" applyAlignment="1">
      <alignment horizontal="center"/>
    </xf>
    <xf numFmtId="2" fontId="5" fillId="0" borderId="0" xfId="0" applyNumberFormat="1" applyFont="1" applyFill="1" applyAlignment="1">
      <alignment horizontal="center" wrapText="1"/>
    </xf>
    <xf numFmtId="2" fontId="13" fillId="0" borderId="0" xfId="0" applyNumberFormat="1" applyFont="1" applyFill="1" applyAlignment="1">
      <alignment horizontal="center" wrapText="1"/>
    </xf>
    <xf numFmtId="166" fontId="5" fillId="0" borderId="0" xfId="0" applyNumberFormat="1" applyFont="1" applyFill="1" applyAlignment="1">
      <alignment horizontal="center" wrapText="1"/>
    </xf>
    <xf numFmtId="166" fontId="13" fillId="0" borderId="0" xfId="0" applyNumberFormat="1" applyFont="1" applyFill="1" applyAlignment="1">
      <alignment horizontal="center" wrapText="1"/>
    </xf>
    <xf numFmtId="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85"/>
  <sheetViews>
    <sheetView workbookViewId="0" topLeftCell="A1">
      <selection activeCell="F8" sqref="F8"/>
    </sheetView>
  </sheetViews>
  <sheetFormatPr defaultColWidth="9.140625" defaultRowHeight="12.75"/>
  <cols>
    <col min="2" max="2" width="16.8515625" style="0" customWidth="1"/>
    <col min="3" max="3" width="13.421875" style="0" customWidth="1"/>
    <col min="4" max="4" width="13.7109375" style="0" customWidth="1"/>
    <col min="5" max="5" width="10.28125" style="0" customWidth="1"/>
    <col min="6" max="6" width="10.421875" style="0" customWidth="1"/>
    <col min="9" max="9" width="12.8515625" style="0" customWidth="1"/>
    <col min="10" max="10" width="12.57421875" style="0" customWidth="1"/>
    <col min="11" max="11" width="15.57421875" style="0" customWidth="1"/>
    <col min="12" max="12" width="13.28125" style="0" customWidth="1"/>
    <col min="13" max="13" width="12.421875" style="0" customWidth="1"/>
    <col min="14" max="14" width="14.140625" style="0" customWidth="1"/>
    <col min="15" max="15" width="12.8515625" style="0" customWidth="1"/>
    <col min="16" max="16" width="15.140625" style="0" customWidth="1"/>
    <col min="17" max="17" width="12.57421875" style="0" customWidth="1"/>
    <col min="18" max="18" width="11.28125" style="0" customWidth="1"/>
    <col min="19" max="20" width="10.7109375" style="0" customWidth="1"/>
    <col min="21" max="21" width="10.421875" style="0" customWidth="1"/>
    <col min="22" max="22" width="11.8515625" style="0" customWidth="1"/>
    <col min="23" max="23" width="11.57421875" style="0" customWidth="1"/>
    <col min="24" max="24" width="11.8515625" style="0" customWidth="1"/>
    <col min="25" max="25" width="13.140625" style="0" customWidth="1"/>
    <col min="26" max="26" width="12.140625" style="0" customWidth="1"/>
    <col min="27" max="27" width="11.57421875" style="0" customWidth="1"/>
    <col min="28" max="28" width="15.8515625" style="0" customWidth="1"/>
    <col min="29" max="29" width="11.421875" style="0" customWidth="1"/>
    <col min="30" max="30" width="13.57421875" style="0" customWidth="1"/>
    <col min="31" max="31" width="14.00390625" style="0" customWidth="1"/>
    <col min="32" max="32" width="14.421875" style="0" customWidth="1"/>
    <col min="33" max="33" width="12.140625" style="0" customWidth="1"/>
    <col min="34" max="34" width="13.421875" style="0" customWidth="1"/>
    <col min="35" max="35" width="9.57421875" style="0" bestFit="1" customWidth="1"/>
    <col min="36" max="36" width="11.140625" style="0" customWidth="1"/>
    <col min="37" max="37" width="9.57421875" style="0" bestFit="1" customWidth="1"/>
    <col min="38" max="39" width="11.7109375" style="0" customWidth="1"/>
    <col min="40" max="40" width="11.8515625" style="0" customWidth="1"/>
    <col min="41" max="41" width="66.57421875" style="37" customWidth="1"/>
  </cols>
  <sheetData>
    <row r="2" ht="15.75">
      <c r="B2" s="44" t="s">
        <v>237</v>
      </c>
    </row>
    <row r="3" ht="14.25">
      <c r="C3" s="56" t="s">
        <v>271</v>
      </c>
    </row>
    <row r="5" spans="3:41" ht="18" customHeight="1">
      <c r="C5" s="44"/>
      <c r="D5" s="44"/>
      <c r="E5" s="44"/>
      <c r="F5" s="44"/>
      <c r="G5" s="44"/>
      <c r="H5" s="44"/>
      <c r="I5" s="44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35"/>
    </row>
    <row r="6" spans="2:41" ht="63">
      <c r="B6" s="30" t="s">
        <v>16</v>
      </c>
      <c r="C6" s="30" t="s">
        <v>17</v>
      </c>
      <c r="D6" s="30" t="s">
        <v>18</v>
      </c>
      <c r="E6" s="30" t="s">
        <v>19</v>
      </c>
      <c r="F6" s="30" t="s">
        <v>20</v>
      </c>
      <c r="G6" s="30" t="s">
        <v>21</v>
      </c>
      <c r="H6" s="30" t="s">
        <v>22</v>
      </c>
      <c r="I6" s="30" t="s">
        <v>23</v>
      </c>
      <c r="J6" s="31" t="s">
        <v>24</v>
      </c>
      <c r="K6" s="30" t="s">
        <v>25</v>
      </c>
      <c r="L6" s="30" t="s">
        <v>26</v>
      </c>
      <c r="M6" s="30" t="s">
        <v>27</v>
      </c>
      <c r="N6" s="30" t="s">
        <v>28</v>
      </c>
      <c r="O6" s="30" t="s">
        <v>29</v>
      </c>
      <c r="P6" s="30" t="s">
        <v>30</v>
      </c>
      <c r="Q6" s="30" t="s">
        <v>31</v>
      </c>
      <c r="R6" s="30" t="s">
        <v>32</v>
      </c>
      <c r="S6" s="30" t="s">
        <v>33</v>
      </c>
      <c r="T6" s="30" t="s">
        <v>2</v>
      </c>
      <c r="U6" s="30" t="s">
        <v>5</v>
      </c>
      <c r="V6" s="30" t="s">
        <v>34</v>
      </c>
      <c r="W6" s="30" t="s">
        <v>1</v>
      </c>
      <c r="X6" s="30" t="s">
        <v>35</v>
      </c>
      <c r="Y6" s="30" t="s">
        <v>36</v>
      </c>
      <c r="Z6" s="30" t="s">
        <v>37</v>
      </c>
      <c r="AA6" s="30" t="s">
        <v>38</v>
      </c>
      <c r="AB6" s="30" t="s">
        <v>39</v>
      </c>
      <c r="AC6" s="30" t="s">
        <v>40</v>
      </c>
      <c r="AD6" s="30" t="s">
        <v>3</v>
      </c>
      <c r="AE6" s="30" t="s">
        <v>41</v>
      </c>
      <c r="AF6" s="30" t="s">
        <v>42</v>
      </c>
      <c r="AG6" s="30" t="s">
        <v>43</v>
      </c>
      <c r="AH6" s="30" t="s">
        <v>44</v>
      </c>
      <c r="AI6" s="30" t="s">
        <v>45</v>
      </c>
      <c r="AJ6" s="30" t="s">
        <v>46</v>
      </c>
      <c r="AK6" s="30" t="s">
        <v>4</v>
      </c>
      <c r="AL6" s="30" t="s">
        <v>47</v>
      </c>
      <c r="AM6" s="30" t="s">
        <v>48</v>
      </c>
      <c r="AN6" s="30" t="s">
        <v>49</v>
      </c>
      <c r="AO6" s="36" t="s">
        <v>216</v>
      </c>
    </row>
    <row r="7" spans="2:41" ht="15.75">
      <c r="B7" s="32"/>
      <c r="C7" s="32"/>
      <c r="D7" s="32"/>
      <c r="E7" s="32"/>
      <c r="F7" s="32"/>
      <c r="G7" s="32"/>
      <c r="H7" s="32"/>
      <c r="I7" s="30" t="s">
        <v>50</v>
      </c>
      <c r="J7" s="30" t="s">
        <v>50</v>
      </c>
      <c r="K7" s="30" t="s">
        <v>50</v>
      </c>
      <c r="L7" s="30" t="s">
        <v>50</v>
      </c>
      <c r="M7" s="30" t="s">
        <v>50</v>
      </c>
      <c r="N7" s="30" t="s">
        <v>50</v>
      </c>
      <c r="O7" s="30" t="s">
        <v>50</v>
      </c>
      <c r="P7" s="30" t="s">
        <v>50</v>
      </c>
      <c r="Q7" s="30" t="s">
        <v>50</v>
      </c>
      <c r="R7" s="30" t="s">
        <v>50</v>
      </c>
      <c r="S7" s="30" t="s">
        <v>50</v>
      </c>
      <c r="T7" s="30" t="s">
        <v>50</v>
      </c>
      <c r="U7" s="30" t="s">
        <v>50</v>
      </c>
      <c r="V7" s="30" t="s">
        <v>50</v>
      </c>
      <c r="W7" s="30" t="s">
        <v>50</v>
      </c>
      <c r="X7" s="30" t="s">
        <v>50</v>
      </c>
      <c r="Y7" s="30" t="s">
        <v>50</v>
      </c>
      <c r="Z7" s="30" t="s">
        <v>50</v>
      </c>
      <c r="AA7" s="30" t="s">
        <v>50</v>
      </c>
      <c r="AB7" s="30" t="s">
        <v>50</v>
      </c>
      <c r="AC7" s="30" t="s">
        <v>50</v>
      </c>
      <c r="AD7" s="30" t="s">
        <v>50</v>
      </c>
      <c r="AE7" s="30" t="s">
        <v>50</v>
      </c>
      <c r="AF7" s="30" t="s">
        <v>50</v>
      </c>
      <c r="AG7" s="30" t="s">
        <v>50</v>
      </c>
      <c r="AH7" s="30" t="s">
        <v>50</v>
      </c>
      <c r="AI7" s="30" t="s">
        <v>50</v>
      </c>
      <c r="AJ7" s="30" t="s">
        <v>50</v>
      </c>
      <c r="AK7" s="30" t="s">
        <v>50</v>
      </c>
      <c r="AL7" s="30" t="s">
        <v>50</v>
      </c>
      <c r="AM7" s="30" t="s">
        <v>50</v>
      </c>
      <c r="AN7" s="30" t="s">
        <v>50</v>
      </c>
      <c r="AO7" s="35"/>
    </row>
    <row r="8" spans="2:41" ht="15" customHeight="1">
      <c r="B8" s="32" t="s">
        <v>51</v>
      </c>
      <c r="C8" s="33">
        <v>38356</v>
      </c>
      <c r="D8" s="32" t="s">
        <v>52</v>
      </c>
      <c r="E8" s="32">
        <v>1449</v>
      </c>
      <c r="F8" s="32">
        <v>1637</v>
      </c>
      <c r="G8" s="71">
        <v>6.2</v>
      </c>
      <c r="H8" s="69">
        <v>3.79</v>
      </c>
      <c r="I8" s="42">
        <v>0.00016</v>
      </c>
      <c r="J8" s="43">
        <v>3E-06</v>
      </c>
      <c r="K8" s="32" t="s">
        <v>53</v>
      </c>
      <c r="L8" s="32" t="s">
        <v>53</v>
      </c>
      <c r="M8" s="32" t="s">
        <v>53</v>
      </c>
      <c r="N8" s="42">
        <v>0.00022</v>
      </c>
      <c r="O8" s="42">
        <v>0.00057</v>
      </c>
      <c r="P8" s="32">
        <v>0.0022</v>
      </c>
      <c r="Q8" s="41">
        <v>0.038</v>
      </c>
      <c r="R8" s="32">
        <v>2E-05</v>
      </c>
      <c r="S8" s="32">
        <v>7E-05</v>
      </c>
      <c r="T8" s="42">
        <v>0.00471</v>
      </c>
      <c r="U8" s="42">
        <v>0.00658</v>
      </c>
      <c r="V8" s="32">
        <v>2E-05</v>
      </c>
      <c r="W8" s="32">
        <v>0.00037</v>
      </c>
      <c r="X8" s="42">
        <v>0.00011</v>
      </c>
      <c r="Y8" s="42">
        <v>0.00044</v>
      </c>
      <c r="Z8" s="32">
        <v>6E-05</v>
      </c>
      <c r="AA8" s="32" t="s">
        <v>53</v>
      </c>
      <c r="AB8" s="32" t="s">
        <v>53</v>
      </c>
      <c r="AC8" s="34">
        <v>3E-05</v>
      </c>
      <c r="AD8" s="32">
        <v>0.00018</v>
      </c>
      <c r="AE8" s="32">
        <v>6E-05</v>
      </c>
      <c r="AF8" s="32">
        <v>1E-05</v>
      </c>
      <c r="AG8" s="32" t="s">
        <v>53</v>
      </c>
      <c r="AH8" s="32" t="s">
        <v>53</v>
      </c>
      <c r="AI8" s="32">
        <v>4E-05</v>
      </c>
      <c r="AJ8" s="32">
        <v>3E-05</v>
      </c>
      <c r="AK8" s="32">
        <v>0.00247</v>
      </c>
      <c r="AL8" s="32">
        <v>4E-05</v>
      </c>
      <c r="AM8" s="32" t="s">
        <v>53</v>
      </c>
      <c r="AN8" s="32" t="s">
        <v>53</v>
      </c>
      <c r="AO8" s="35" t="s">
        <v>220</v>
      </c>
    </row>
    <row r="9" spans="2:41" ht="15" customHeight="1">
      <c r="B9" s="53" t="s">
        <v>51</v>
      </c>
      <c r="C9" s="54">
        <v>38368</v>
      </c>
      <c r="D9" s="53" t="s">
        <v>54</v>
      </c>
      <c r="E9" s="53">
        <v>5</v>
      </c>
      <c r="F9" s="53">
        <v>6</v>
      </c>
      <c r="G9" s="72">
        <v>2.5</v>
      </c>
      <c r="H9" s="70" t="s">
        <v>55</v>
      </c>
      <c r="I9" s="42" t="s">
        <v>56</v>
      </c>
      <c r="J9" s="34" t="s">
        <v>56</v>
      </c>
      <c r="K9" s="32" t="s">
        <v>56</v>
      </c>
      <c r="L9" s="32" t="s">
        <v>56</v>
      </c>
      <c r="M9" s="32" t="s">
        <v>56</v>
      </c>
      <c r="N9" s="42" t="s">
        <v>56</v>
      </c>
      <c r="O9" s="42" t="s">
        <v>56</v>
      </c>
      <c r="P9" s="32" t="s">
        <v>56</v>
      </c>
      <c r="Q9" s="41" t="s">
        <v>56</v>
      </c>
      <c r="R9" s="32" t="s">
        <v>56</v>
      </c>
      <c r="S9" s="32" t="s">
        <v>56</v>
      </c>
      <c r="T9" s="42" t="s">
        <v>56</v>
      </c>
      <c r="U9" s="42" t="s">
        <v>56</v>
      </c>
      <c r="V9" s="32" t="s">
        <v>56</v>
      </c>
      <c r="W9" s="32" t="s">
        <v>56</v>
      </c>
      <c r="X9" s="42" t="s">
        <v>56</v>
      </c>
      <c r="Y9" s="42" t="s">
        <v>56</v>
      </c>
      <c r="Z9" s="32" t="s">
        <v>56</v>
      </c>
      <c r="AA9" s="32" t="s">
        <v>56</v>
      </c>
      <c r="AB9" s="32" t="s">
        <v>56</v>
      </c>
      <c r="AC9" s="34" t="s">
        <v>56</v>
      </c>
      <c r="AD9" s="32" t="s">
        <v>56</v>
      </c>
      <c r="AE9" s="32" t="s">
        <v>56</v>
      </c>
      <c r="AF9" s="32" t="s">
        <v>56</v>
      </c>
      <c r="AG9" s="32" t="s">
        <v>56</v>
      </c>
      <c r="AH9" s="32" t="s">
        <v>56</v>
      </c>
      <c r="AI9" s="32" t="s">
        <v>56</v>
      </c>
      <c r="AJ9" s="32" t="s">
        <v>56</v>
      </c>
      <c r="AK9" s="32" t="s">
        <v>56</v>
      </c>
      <c r="AL9" s="32" t="s">
        <v>56</v>
      </c>
      <c r="AM9" s="32" t="s">
        <v>56</v>
      </c>
      <c r="AN9" s="32" t="s">
        <v>56</v>
      </c>
      <c r="AO9" s="35" t="s">
        <v>221</v>
      </c>
    </row>
    <row r="10" spans="2:41" ht="15" customHeight="1">
      <c r="B10" s="32" t="s">
        <v>51</v>
      </c>
      <c r="C10" s="33">
        <v>38380</v>
      </c>
      <c r="D10" s="32" t="s">
        <v>57</v>
      </c>
      <c r="E10" s="32">
        <v>1448</v>
      </c>
      <c r="F10" s="32">
        <v>1636</v>
      </c>
      <c r="G10" s="71">
        <v>10.6</v>
      </c>
      <c r="H10" s="69">
        <v>6.48</v>
      </c>
      <c r="I10" s="42">
        <v>0.00038</v>
      </c>
      <c r="J10" s="34">
        <v>9E-06</v>
      </c>
      <c r="K10" s="42">
        <v>0.01826</v>
      </c>
      <c r="L10" s="32" t="s">
        <v>53</v>
      </c>
      <c r="M10" s="32" t="s">
        <v>53</v>
      </c>
      <c r="N10" s="42">
        <v>0.00016</v>
      </c>
      <c r="O10" s="42">
        <v>0.00118</v>
      </c>
      <c r="P10" s="32">
        <v>0.0012</v>
      </c>
      <c r="Q10" s="41">
        <v>0.018</v>
      </c>
      <c r="R10" s="32">
        <v>1E-05</v>
      </c>
      <c r="S10" s="32">
        <v>0.00021</v>
      </c>
      <c r="T10" s="42">
        <v>0.00826</v>
      </c>
      <c r="U10" s="42">
        <v>0.00781</v>
      </c>
      <c r="V10" s="32">
        <v>8E-05</v>
      </c>
      <c r="W10" s="42">
        <v>0.00101</v>
      </c>
      <c r="X10" s="42">
        <v>0.00011</v>
      </c>
      <c r="Y10" s="42">
        <v>0.00148</v>
      </c>
      <c r="Z10" s="32">
        <v>0.00012</v>
      </c>
      <c r="AA10" s="32" t="s">
        <v>53</v>
      </c>
      <c r="AB10" s="32" t="s">
        <v>53</v>
      </c>
      <c r="AC10" s="34">
        <v>4E-05</v>
      </c>
      <c r="AD10" s="32">
        <v>0.00019</v>
      </c>
      <c r="AE10" s="32">
        <v>0.00038</v>
      </c>
      <c r="AF10" s="32">
        <v>1E-06</v>
      </c>
      <c r="AG10" s="32">
        <v>0.02292</v>
      </c>
      <c r="AH10" s="32">
        <v>9E-05</v>
      </c>
      <c r="AI10" s="32">
        <v>0.0001</v>
      </c>
      <c r="AJ10" s="32">
        <v>1E-05</v>
      </c>
      <c r="AK10" s="32">
        <v>0.00149</v>
      </c>
      <c r="AL10" s="32">
        <v>3E-05</v>
      </c>
      <c r="AM10" s="32" t="s">
        <v>53</v>
      </c>
      <c r="AN10" s="32" t="s">
        <v>53</v>
      </c>
      <c r="AO10" s="35"/>
    </row>
    <row r="11" spans="2:41" ht="15" customHeight="1">
      <c r="B11" s="32" t="s">
        <v>51</v>
      </c>
      <c r="C11" s="33">
        <v>38392</v>
      </c>
      <c r="D11" s="32" t="s">
        <v>58</v>
      </c>
      <c r="E11" s="32">
        <v>1450</v>
      </c>
      <c r="F11" s="32">
        <v>1639</v>
      </c>
      <c r="G11" s="71">
        <v>15.6</v>
      </c>
      <c r="H11" s="69">
        <v>9.52</v>
      </c>
      <c r="I11" s="42">
        <v>0.00047</v>
      </c>
      <c r="J11" s="34">
        <v>1.5E-05</v>
      </c>
      <c r="K11" s="42">
        <v>0.00236</v>
      </c>
      <c r="L11" s="32">
        <v>1E-05</v>
      </c>
      <c r="M11" s="32" t="s">
        <v>53</v>
      </c>
      <c r="N11" s="42">
        <v>0.00052</v>
      </c>
      <c r="O11" s="42">
        <v>0.00088</v>
      </c>
      <c r="P11" s="42">
        <v>0.004</v>
      </c>
      <c r="Q11" s="41">
        <v>0.123</v>
      </c>
      <c r="R11" s="32">
        <v>5E-05</v>
      </c>
      <c r="S11" s="32">
        <v>0.00015</v>
      </c>
      <c r="T11" s="42">
        <v>0.01356</v>
      </c>
      <c r="U11" s="42">
        <v>0.01396</v>
      </c>
      <c r="V11" s="32">
        <v>8E-05</v>
      </c>
      <c r="W11" s="32">
        <v>0.0006</v>
      </c>
      <c r="X11" s="42">
        <v>0.00029</v>
      </c>
      <c r="Y11" s="42">
        <v>0.00069</v>
      </c>
      <c r="Z11" s="32" t="s">
        <v>53</v>
      </c>
      <c r="AA11" s="32" t="s">
        <v>53</v>
      </c>
      <c r="AB11" s="32" t="s">
        <v>53</v>
      </c>
      <c r="AC11" s="34">
        <v>5E-05</v>
      </c>
      <c r="AD11" s="32">
        <v>0.00036</v>
      </c>
      <c r="AE11" s="32">
        <v>0.00052</v>
      </c>
      <c r="AF11" s="32">
        <v>2E-05</v>
      </c>
      <c r="AG11" s="32" t="s">
        <v>53</v>
      </c>
      <c r="AH11" s="32">
        <v>9E-05</v>
      </c>
      <c r="AI11" s="32">
        <v>0.00016</v>
      </c>
      <c r="AJ11" s="32">
        <v>3E-05</v>
      </c>
      <c r="AK11" s="32">
        <v>0.00633</v>
      </c>
      <c r="AL11" s="32">
        <v>9E-05</v>
      </c>
      <c r="AM11" s="32" t="s">
        <v>53</v>
      </c>
      <c r="AN11" s="32" t="s">
        <v>53</v>
      </c>
      <c r="AO11" s="35"/>
    </row>
    <row r="12" spans="2:41" ht="15" customHeight="1">
      <c r="B12" s="32" t="s">
        <v>51</v>
      </c>
      <c r="C12" s="33">
        <v>38404</v>
      </c>
      <c r="D12" s="32" t="s">
        <v>59</v>
      </c>
      <c r="E12" s="32">
        <v>1448</v>
      </c>
      <c r="F12" s="32">
        <v>1636</v>
      </c>
      <c r="G12" s="71">
        <v>19.6</v>
      </c>
      <c r="H12" s="69">
        <v>11.98</v>
      </c>
      <c r="I12" s="42">
        <v>0.00059</v>
      </c>
      <c r="J12" s="34">
        <v>2.1E-05</v>
      </c>
      <c r="K12" s="42">
        <v>0.01276</v>
      </c>
      <c r="L12" s="32">
        <v>6E-05</v>
      </c>
      <c r="M12" s="42">
        <v>0.01247</v>
      </c>
      <c r="N12" s="42">
        <v>0.00081</v>
      </c>
      <c r="O12" s="42">
        <v>0.00082</v>
      </c>
      <c r="P12" s="32">
        <v>0.0078</v>
      </c>
      <c r="Q12" s="41">
        <v>0.298</v>
      </c>
      <c r="R12" s="34">
        <v>0.0001</v>
      </c>
      <c r="S12" s="32">
        <v>0.00016</v>
      </c>
      <c r="T12" s="42">
        <v>0.01938</v>
      </c>
      <c r="U12" s="42">
        <v>0.00732</v>
      </c>
      <c r="V12" s="32">
        <v>0.00015</v>
      </c>
      <c r="W12" s="42">
        <v>0.00057</v>
      </c>
      <c r="X12" s="32">
        <v>0.0006</v>
      </c>
      <c r="Y12" s="42">
        <v>0.00118</v>
      </c>
      <c r="Z12" s="32">
        <v>6E-05</v>
      </c>
      <c r="AA12" s="32">
        <v>2E-05</v>
      </c>
      <c r="AB12" s="32" t="s">
        <v>53</v>
      </c>
      <c r="AC12" s="34">
        <v>3E-05</v>
      </c>
      <c r="AD12" s="32">
        <v>0.00014</v>
      </c>
      <c r="AE12" s="32">
        <v>0.00018</v>
      </c>
      <c r="AF12" s="32">
        <v>4E-05</v>
      </c>
      <c r="AG12" s="32">
        <v>0.00581</v>
      </c>
      <c r="AH12" s="32">
        <v>0.00021</v>
      </c>
      <c r="AI12" s="32">
        <v>0.0004</v>
      </c>
      <c r="AJ12" s="32">
        <v>1E-05</v>
      </c>
      <c r="AK12" s="32">
        <v>0.00221</v>
      </c>
      <c r="AL12" s="32">
        <v>5E-05</v>
      </c>
      <c r="AM12" s="32" t="s">
        <v>53</v>
      </c>
      <c r="AN12" s="32" t="s">
        <v>53</v>
      </c>
      <c r="AO12" s="35"/>
    </row>
    <row r="13" spans="2:41" ht="15" customHeight="1">
      <c r="B13" s="32" t="s">
        <v>51</v>
      </c>
      <c r="C13" s="33">
        <v>38416</v>
      </c>
      <c r="D13" s="32" t="s">
        <v>60</v>
      </c>
      <c r="E13" s="32">
        <v>1446</v>
      </c>
      <c r="F13" s="32">
        <v>1634</v>
      </c>
      <c r="G13" s="71">
        <v>21.7</v>
      </c>
      <c r="H13" s="69">
        <v>13.28</v>
      </c>
      <c r="I13" s="42">
        <v>0.00018</v>
      </c>
      <c r="J13" s="34">
        <v>9E-06</v>
      </c>
      <c r="K13" s="42" t="s">
        <v>53</v>
      </c>
      <c r="L13" s="32">
        <v>6E-05</v>
      </c>
      <c r="M13" s="42">
        <v>0.02387</v>
      </c>
      <c r="N13" s="42">
        <v>0.00097</v>
      </c>
      <c r="O13" s="42">
        <v>0.00045</v>
      </c>
      <c r="P13" s="32">
        <v>0.0065</v>
      </c>
      <c r="Q13" s="41">
        <v>0.301</v>
      </c>
      <c r="R13" s="34">
        <v>0.0001</v>
      </c>
      <c r="S13" s="32">
        <v>0.0002</v>
      </c>
      <c r="T13" s="42">
        <v>0.00662</v>
      </c>
      <c r="U13" s="42">
        <v>0.00666</v>
      </c>
      <c r="V13" s="32">
        <v>8E-05</v>
      </c>
      <c r="W13" s="42">
        <v>0.00045</v>
      </c>
      <c r="X13" s="42">
        <v>0.00041</v>
      </c>
      <c r="Y13" s="42">
        <v>0.00161</v>
      </c>
      <c r="Z13" s="32">
        <v>0.00043</v>
      </c>
      <c r="AA13" s="34">
        <v>0.0001</v>
      </c>
      <c r="AB13" s="32">
        <v>0.00052</v>
      </c>
      <c r="AC13" s="34">
        <v>1E-05</v>
      </c>
      <c r="AD13" s="32">
        <v>0.0001</v>
      </c>
      <c r="AE13" s="32">
        <v>6E-05</v>
      </c>
      <c r="AF13" s="32">
        <v>3E-05</v>
      </c>
      <c r="AG13" s="32" t="s">
        <v>53</v>
      </c>
      <c r="AH13" s="32">
        <v>0.00015</v>
      </c>
      <c r="AI13" s="32">
        <v>0.00016</v>
      </c>
      <c r="AJ13" s="32">
        <v>7E-05</v>
      </c>
      <c r="AK13" s="32">
        <v>0.00161</v>
      </c>
      <c r="AL13" s="32">
        <v>4E-05</v>
      </c>
      <c r="AM13" s="32" t="s">
        <v>53</v>
      </c>
      <c r="AN13" s="32" t="s">
        <v>53</v>
      </c>
      <c r="AO13" s="35"/>
    </row>
    <row r="14" spans="2:41" ht="15" customHeight="1">
      <c r="B14" s="32" t="s">
        <v>51</v>
      </c>
      <c r="C14" s="33">
        <v>38422</v>
      </c>
      <c r="D14" s="32" t="s">
        <v>61</v>
      </c>
      <c r="E14" s="32">
        <v>1449</v>
      </c>
      <c r="F14" s="32">
        <v>1637</v>
      </c>
      <c r="G14" s="71">
        <v>24.5</v>
      </c>
      <c r="H14" s="69">
        <v>14.96</v>
      </c>
      <c r="I14" s="42">
        <v>0.00033</v>
      </c>
      <c r="J14" s="34">
        <v>1.5E-05</v>
      </c>
      <c r="K14" s="42" t="s">
        <v>53</v>
      </c>
      <c r="L14" s="32">
        <v>0.00013</v>
      </c>
      <c r="M14" s="42">
        <v>0.05613</v>
      </c>
      <c r="N14" s="42">
        <v>0.00136</v>
      </c>
      <c r="O14" s="42">
        <v>0.00069</v>
      </c>
      <c r="P14" s="32">
        <v>0.0106</v>
      </c>
      <c r="Q14" s="41">
        <v>0.502</v>
      </c>
      <c r="R14" s="32">
        <v>0.00018</v>
      </c>
      <c r="S14" s="32">
        <v>0.00024</v>
      </c>
      <c r="T14" s="42">
        <v>0.00447</v>
      </c>
      <c r="U14" s="42">
        <v>0.00542</v>
      </c>
      <c r="V14" s="32">
        <v>0.00021</v>
      </c>
      <c r="W14" s="42">
        <v>0.00039</v>
      </c>
      <c r="X14" s="42">
        <v>0.00078</v>
      </c>
      <c r="Y14" s="42">
        <v>0.00264</v>
      </c>
      <c r="Z14" s="32">
        <v>0.00049</v>
      </c>
      <c r="AA14" s="32">
        <v>0.00022</v>
      </c>
      <c r="AB14" s="32">
        <v>0.00052</v>
      </c>
      <c r="AC14" s="34">
        <v>2E-05</v>
      </c>
      <c r="AD14" s="32">
        <v>8E-05</v>
      </c>
      <c r="AE14" s="32">
        <v>5E-05</v>
      </c>
      <c r="AF14" s="32">
        <v>5E-05</v>
      </c>
      <c r="AG14" s="32" t="s">
        <v>53</v>
      </c>
      <c r="AH14" s="32">
        <v>0.00021</v>
      </c>
      <c r="AI14" s="32">
        <v>0.0004</v>
      </c>
      <c r="AJ14" s="32">
        <v>7E-05</v>
      </c>
      <c r="AK14" s="32">
        <v>0.00131</v>
      </c>
      <c r="AL14" s="32">
        <v>4E-05</v>
      </c>
      <c r="AM14" s="32">
        <v>3E-05</v>
      </c>
      <c r="AN14" s="32" t="s">
        <v>53</v>
      </c>
      <c r="AO14" s="35"/>
    </row>
    <row r="15" spans="2:41" ht="15" customHeight="1">
      <c r="B15" s="32" t="s">
        <v>51</v>
      </c>
      <c r="C15" s="33">
        <v>38428</v>
      </c>
      <c r="D15" s="32" t="s">
        <v>62</v>
      </c>
      <c r="E15" s="32">
        <v>1449</v>
      </c>
      <c r="F15" s="32">
        <v>1637</v>
      </c>
      <c r="G15" s="71">
        <v>11.2</v>
      </c>
      <c r="H15" s="69">
        <v>6.84</v>
      </c>
      <c r="I15" s="42">
        <v>0.00021</v>
      </c>
      <c r="J15" s="43">
        <v>3E-06</v>
      </c>
      <c r="K15" s="42" t="s">
        <v>53</v>
      </c>
      <c r="L15" s="32">
        <v>2E-05</v>
      </c>
      <c r="M15" s="42">
        <v>0.00751</v>
      </c>
      <c r="N15" s="42">
        <v>0.00054</v>
      </c>
      <c r="O15" s="42">
        <v>0.00051</v>
      </c>
      <c r="P15" s="32">
        <v>0.0048</v>
      </c>
      <c r="Q15" s="41">
        <v>0.146</v>
      </c>
      <c r="R15" s="32">
        <v>6E-05</v>
      </c>
      <c r="S15" s="32">
        <v>0.00012</v>
      </c>
      <c r="T15" s="42">
        <v>0.00276</v>
      </c>
      <c r="U15" s="42">
        <v>0.00176</v>
      </c>
      <c r="V15" s="32">
        <v>8E-05</v>
      </c>
      <c r="W15" s="42">
        <v>0.00015</v>
      </c>
      <c r="X15" s="42">
        <v>0.00035</v>
      </c>
      <c r="Y15" s="42">
        <v>0.00124</v>
      </c>
      <c r="Z15" s="32">
        <v>0.00031</v>
      </c>
      <c r="AA15" s="32" t="s">
        <v>53</v>
      </c>
      <c r="AB15" s="32">
        <v>0.00034</v>
      </c>
      <c r="AC15" s="34">
        <v>1E-05</v>
      </c>
      <c r="AD15" s="32">
        <v>3E-05</v>
      </c>
      <c r="AE15" s="32">
        <v>1E-05</v>
      </c>
      <c r="AF15" s="32">
        <v>3E-05</v>
      </c>
      <c r="AG15" s="32">
        <v>0.00153</v>
      </c>
      <c r="AH15" s="32">
        <v>9E-05</v>
      </c>
      <c r="AI15" s="32">
        <v>0.0001</v>
      </c>
      <c r="AJ15" s="32">
        <v>1E-05</v>
      </c>
      <c r="AK15" s="32">
        <v>0.00069</v>
      </c>
      <c r="AL15" s="32">
        <v>1E-05</v>
      </c>
      <c r="AM15" s="32" t="s">
        <v>53</v>
      </c>
      <c r="AN15" s="32">
        <v>1E-05</v>
      </c>
      <c r="AO15" s="35"/>
    </row>
    <row r="16" spans="2:41" ht="15" customHeight="1">
      <c r="B16" s="32" t="s">
        <v>51</v>
      </c>
      <c r="C16" s="33">
        <v>38434</v>
      </c>
      <c r="D16" s="32" t="s">
        <v>63</v>
      </c>
      <c r="E16" s="32">
        <v>1451</v>
      </c>
      <c r="F16" s="32">
        <v>1640</v>
      </c>
      <c r="G16" s="71">
        <v>11.5</v>
      </c>
      <c r="H16" s="69">
        <v>7.01</v>
      </c>
      <c r="I16" s="42">
        <v>9E-05</v>
      </c>
      <c r="J16" s="34" t="s">
        <v>53</v>
      </c>
      <c r="K16" s="42" t="s">
        <v>53</v>
      </c>
      <c r="L16" s="32" t="s">
        <v>53</v>
      </c>
      <c r="M16" s="42" t="s">
        <v>53</v>
      </c>
      <c r="N16" s="42">
        <v>0.00022</v>
      </c>
      <c r="O16" s="42" t="s">
        <v>53</v>
      </c>
      <c r="P16" s="32">
        <v>0.0011</v>
      </c>
      <c r="Q16" s="41">
        <v>0.035</v>
      </c>
      <c r="R16" s="32">
        <v>1E-05</v>
      </c>
      <c r="S16" s="32">
        <v>0.00027</v>
      </c>
      <c r="T16" s="42">
        <v>0.0022</v>
      </c>
      <c r="U16" s="42">
        <v>0.00133</v>
      </c>
      <c r="V16" s="32">
        <v>2E-05</v>
      </c>
      <c r="W16" s="32" t="s">
        <v>53</v>
      </c>
      <c r="X16" s="42">
        <v>5E-05</v>
      </c>
      <c r="Y16" s="42">
        <v>0.00026</v>
      </c>
      <c r="Z16" s="32">
        <v>0.00012</v>
      </c>
      <c r="AA16" s="32" t="s">
        <v>53</v>
      </c>
      <c r="AB16" s="32" t="s">
        <v>53</v>
      </c>
      <c r="AC16" s="34">
        <v>1E-05</v>
      </c>
      <c r="AD16" s="32">
        <v>8E-05</v>
      </c>
      <c r="AE16" s="32">
        <v>1E-05</v>
      </c>
      <c r="AF16" s="32">
        <v>1E-05</v>
      </c>
      <c r="AG16" s="32" t="s">
        <v>53</v>
      </c>
      <c r="AH16" s="32" t="s">
        <v>53</v>
      </c>
      <c r="AI16" s="32" t="s">
        <v>53</v>
      </c>
      <c r="AJ16" s="32">
        <v>1E-05</v>
      </c>
      <c r="AK16" s="32">
        <v>0.00036</v>
      </c>
      <c r="AL16" s="32">
        <v>1E-05</v>
      </c>
      <c r="AM16" s="32" t="s">
        <v>53</v>
      </c>
      <c r="AN16" s="32">
        <v>1E-05</v>
      </c>
      <c r="AO16" s="35"/>
    </row>
    <row r="17" spans="2:41" ht="15" customHeight="1">
      <c r="B17" s="32" t="s">
        <v>51</v>
      </c>
      <c r="C17" s="33">
        <v>38440</v>
      </c>
      <c r="D17" s="32" t="s">
        <v>64</v>
      </c>
      <c r="E17" s="32">
        <v>1449</v>
      </c>
      <c r="F17" s="32">
        <v>1637</v>
      </c>
      <c r="G17" s="71">
        <v>5</v>
      </c>
      <c r="H17" s="69">
        <v>3.05</v>
      </c>
      <c r="I17" s="42">
        <v>8E-05</v>
      </c>
      <c r="J17" s="43">
        <v>3E-06</v>
      </c>
      <c r="K17" s="42" t="s">
        <v>53</v>
      </c>
      <c r="L17" s="32" t="s">
        <v>53</v>
      </c>
      <c r="M17" s="42" t="s">
        <v>53</v>
      </c>
      <c r="N17" s="42">
        <v>0.00016</v>
      </c>
      <c r="O17" s="42">
        <v>0.00027</v>
      </c>
      <c r="P17" s="32">
        <v>0.0008</v>
      </c>
      <c r="Q17" s="41">
        <v>0.023</v>
      </c>
      <c r="R17" s="32">
        <v>1E-05</v>
      </c>
      <c r="S17" s="32" t="s">
        <v>53</v>
      </c>
      <c r="T17" s="42">
        <v>0.00569</v>
      </c>
      <c r="U17" s="42">
        <v>0.00115</v>
      </c>
      <c r="V17" s="32">
        <v>2E-05</v>
      </c>
      <c r="W17" s="42">
        <v>0.00011</v>
      </c>
      <c r="X17" s="32" t="s">
        <v>53</v>
      </c>
      <c r="Y17" s="42">
        <v>0.00014</v>
      </c>
      <c r="Z17" s="32">
        <v>0.00024</v>
      </c>
      <c r="AA17" s="32" t="s">
        <v>53</v>
      </c>
      <c r="AB17" s="32">
        <v>0.00052</v>
      </c>
      <c r="AC17" s="34">
        <v>1E-05</v>
      </c>
      <c r="AD17" s="32">
        <v>1E-05</v>
      </c>
      <c r="AE17" s="32" t="s">
        <v>53</v>
      </c>
      <c r="AF17" s="32">
        <v>1E-06</v>
      </c>
      <c r="AG17" s="32" t="s">
        <v>53</v>
      </c>
      <c r="AH17" s="32" t="s">
        <v>53</v>
      </c>
      <c r="AI17" s="32" t="s">
        <v>53</v>
      </c>
      <c r="AJ17" s="32">
        <v>3E-05</v>
      </c>
      <c r="AK17" s="32">
        <v>0.00031</v>
      </c>
      <c r="AL17" s="32">
        <v>1E-05</v>
      </c>
      <c r="AM17" s="32" t="s">
        <v>53</v>
      </c>
      <c r="AN17" s="32">
        <v>4E-05</v>
      </c>
      <c r="AO17" s="35"/>
    </row>
    <row r="18" spans="2:41" ht="15" customHeight="1">
      <c r="B18" s="32" t="s">
        <v>51</v>
      </c>
      <c r="C18" s="33">
        <v>38446</v>
      </c>
      <c r="D18" s="32" t="s">
        <v>65</v>
      </c>
      <c r="E18" s="32">
        <v>1446</v>
      </c>
      <c r="F18" s="32">
        <v>1634</v>
      </c>
      <c r="G18" s="71">
        <v>6.1</v>
      </c>
      <c r="H18" s="69">
        <v>3.73</v>
      </c>
      <c r="I18" s="42">
        <v>4E-05</v>
      </c>
      <c r="J18" s="34" t="s">
        <v>53</v>
      </c>
      <c r="K18" s="42" t="s">
        <v>53</v>
      </c>
      <c r="L18" s="32" t="s">
        <v>53</v>
      </c>
      <c r="M18" s="42" t="s">
        <v>53</v>
      </c>
      <c r="N18" s="42">
        <v>0.00016</v>
      </c>
      <c r="O18" s="42" t="s">
        <v>53</v>
      </c>
      <c r="P18" s="32">
        <v>0.0007</v>
      </c>
      <c r="Q18" s="41">
        <v>0.018</v>
      </c>
      <c r="R18" s="32">
        <v>1E-05</v>
      </c>
      <c r="S18" s="32" t="s">
        <v>53</v>
      </c>
      <c r="T18" s="42">
        <v>0.00637</v>
      </c>
      <c r="U18" s="42">
        <v>0.00035</v>
      </c>
      <c r="V18" s="32" t="s">
        <v>53</v>
      </c>
      <c r="W18" s="42">
        <v>8E-05</v>
      </c>
      <c r="X18" s="32" t="s">
        <v>53</v>
      </c>
      <c r="Y18" s="42" t="s">
        <v>53</v>
      </c>
      <c r="Z18" s="32">
        <v>6E-05</v>
      </c>
      <c r="AA18" s="32" t="s">
        <v>53</v>
      </c>
      <c r="AB18" s="32" t="s">
        <v>53</v>
      </c>
      <c r="AC18" s="34">
        <v>1E-05</v>
      </c>
      <c r="AD18" s="32">
        <v>1E-05</v>
      </c>
      <c r="AE18" s="32" t="s">
        <v>53</v>
      </c>
      <c r="AF18" s="32">
        <v>1E-06</v>
      </c>
      <c r="AG18" s="32" t="s">
        <v>53</v>
      </c>
      <c r="AH18" s="32" t="s">
        <v>53</v>
      </c>
      <c r="AI18" s="32" t="s">
        <v>53</v>
      </c>
      <c r="AJ18" s="32">
        <v>2E-05</v>
      </c>
      <c r="AK18" s="32">
        <v>0.00054</v>
      </c>
      <c r="AL18" s="32">
        <v>1E-05</v>
      </c>
      <c r="AM18" s="32" t="s">
        <v>53</v>
      </c>
      <c r="AN18" s="32" t="s">
        <v>53</v>
      </c>
      <c r="AO18" s="35"/>
    </row>
    <row r="19" spans="2:41" ht="15" customHeight="1">
      <c r="B19" s="32" t="s">
        <v>51</v>
      </c>
      <c r="C19" s="33">
        <v>38452</v>
      </c>
      <c r="D19" s="32" t="s">
        <v>66</v>
      </c>
      <c r="E19" s="32">
        <v>1451</v>
      </c>
      <c r="F19" s="32">
        <v>1640</v>
      </c>
      <c r="G19" s="71">
        <v>11</v>
      </c>
      <c r="H19" s="69">
        <v>6.71</v>
      </c>
      <c r="I19" s="42">
        <v>0.00016</v>
      </c>
      <c r="J19" s="34" t="s">
        <v>53</v>
      </c>
      <c r="K19" s="42" t="s">
        <v>53</v>
      </c>
      <c r="L19" s="32">
        <v>4E-05</v>
      </c>
      <c r="M19" s="42">
        <v>0.00854</v>
      </c>
      <c r="N19" s="42">
        <v>0.00069</v>
      </c>
      <c r="O19" s="42">
        <v>8E-05</v>
      </c>
      <c r="P19" s="32">
        <v>0.0034</v>
      </c>
      <c r="Q19" s="41">
        <v>0.145</v>
      </c>
      <c r="R19" s="32">
        <v>6E-05</v>
      </c>
      <c r="S19" s="32">
        <v>2E-05</v>
      </c>
      <c r="T19" s="42">
        <v>0.0072</v>
      </c>
      <c r="U19" s="42">
        <v>0.00249</v>
      </c>
      <c r="V19" s="32">
        <v>2E-05</v>
      </c>
      <c r="W19" s="42">
        <v>0.00017</v>
      </c>
      <c r="X19" s="42">
        <v>0.00029</v>
      </c>
      <c r="Y19" s="42">
        <v>0.00105</v>
      </c>
      <c r="Z19" s="32">
        <v>0.00018</v>
      </c>
      <c r="AA19" s="32">
        <v>4E-05</v>
      </c>
      <c r="AB19" s="32" t="s">
        <v>53</v>
      </c>
      <c r="AC19" s="34">
        <v>1E-05</v>
      </c>
      <c r="AD19" s="32">
        <v>3E-05</v>
      </c>
      <c r="AE19" s="32">
        <v>5E-05</v>
      </c>
      <c r="AF19" s="32">
        <v>3E-05</v>
      </c>
      <c r="AG19" s="32" t="s">
        <v>53</v>
      </c>
      <c r="AH19" s="32">
        <v>9E-05</v>
      </c>
      <c r="AI19" s="32" t="s">
        <v>53</v>
      </c>
      <c r="AJ19" s="32">
        <v>1E-05</v>
      </c>
      <c r="AK19" s="32">
        <v>0.00119</v>
      </c>
      <c r="AL19" s="32">
        <v>2E-05</v>
      </c>
      <c r="AM19" s="32">
        <v>2E-05</v>
      </c>
      <c r="AN19" s="32" t="s">
        <v>53</v>
      </c>
      <c r="AO19" s="35"/>
    </row>
    <row r="20" spans="2:41" ht="15" customHeight="1">
      <c r="B20" s="32" t="s">
        <v>51</v>
      </c>
      <c r="C20" s="33">
        <v>38458</v>
      </c>
      <c r="D20" s="32" t="s">
        <v>67</v>
      </c>
      <c r="E20" s="32">
        <v>1450</v>
      </c>
      <c r="F20" s="32">
        <v>1639</v>
      </c>
      <c r="G20" s="71">
        <v>10.6</v>
      </c>
      <c r="H20" s="69">
        <v>6.47</v>
      </c>
      <c r="I20" s="42">
        <v>0.00013</v>
      </c>
      <c r="J20" s="34" t="s">
        <v>53</v>
      </c>
      <c r="K20" s="42">
        <v>0.00908</v>
      </c>
      <c r="L20" s="32" t="s">
        <v>53</v>
      </c>
      <c r="M20" s="42" t="s">
        <v>53</v>
      </c>
      <c r="N20" s="42">
        <v>0.00024</v>
      </c>
      <c r="O20" s="42">
        <v>0.00063</v>
      </c>
      <c r="P20" s="32">
        <v>0.0011</v>
      </c>
      <c r="Q20" s="41">
        <v>0.033</v>
      </c>
      <c r="R20" s="32">
        <v>1E-05</v>
      </c>
      <c r="S20" s="32">
        <v>0.00015</v>
      </c>
      <c r="T20" s="42">
        <v>0.00989</v>
      </c>
      <c r="U20" s="42">
        <v>0.00865</v>
      </c>
      <c r="V20" s="32">
        <v>2E-05</v>
      </c>
      <c r="W20" s="42">
        <v>0.00056</v>
      </c>
      <c r="X20" s="42">
        <v>0.00011</v>
      </c>
      <c r="Y20" s="42">
        <v>0.00038</v>
      </c>
      <c r="Z20" s="32">
        <v>0.00024</v>
      </c>
      <c r="AA20" s="32" t="s">
        <v>53</v>
      </c>
      <c r="AB20" s="32" t="s">
        <v>53</v>
      </c>
      <c r="AC20" s="34">
        <v>3E-05</v>
      </c>
      <c r="AD20" s="32">
        <v>9E-05</v>
      </c>
      <c r="AE20" s="32">
        <v>0.0001</v>
      </c>
      <c r="AF20" s="32">
        <v>1E-05</v>
      </c>
      <c r="AG20" s="32">
        <v>0.00519</v>
      </c>
      <c r="AH20" s="32" t="s">
        <v>53</v>
      </c>
      <c r="AI20" s="32" t="s">
        <v>53</v>
      </c>
      <c r="AJ20" s="32">
        <v>2E-05</v>
      </c>
      <c r="AK20" s="32">
        <v>0.00164</v>
      </c>
      <c r="AL20" s="32">
        <v>3E-05</v>
      </c>
      <c r="AM20" s="32" t="s">
        <v>53</v>
      </c>
      <c r="AN20" s="32" t="s">
        <v>53</v>
      </c>
      <c r="AO20" s="35"/>
    </row>
    <row r="21" spans="2:41" ht="15" customHeight="1">
      <c r="B21" s="32" t="s">
        <v>51</v>
      </c>
      <c r="C21" s="33">
        <v>38464</v>
      </c>
      <c r="D21" s="32" t="s">
        <v>68</v>
      </c>
      <c r="E21" s="32">
        <v>1448</v>
      </c>
      <c r="F21" s="32">
        <v>1636</v>
      </c>
      <c r="G21" s="71">
        <v>30.7</v>
      </c>
      <c r="H21" s="69">
        <v>18.76</v>
      </c>
      <c r="I21" s="42">
        <v>0.00042</v>
      </c>
      <c r="J21" s="34">
        <v>2.1E-05</v>
      </c>
      <c r="K21" s="42">
        <v>0.03598</v>
      </c>
      <c r="L21" s="34">
        <v>0.0001</v>
      </c>
      <c r="M21" s="42">
        <v>0.02677</v>
      </c>
      <c r="N21" s="42">
        <v>0.00119</v>
      </c>
      <c r="O21" s="42">
        <v>0.00094</v>
      </c>
      <c r="P21" s="42">
        <v>0.009</v>
      </c>
      <c r="Q21" s="41">
        <v>0.42</v>
      </c>
      <c r="R21" s="32">
        <v>0.00015</v>
      </c>
      <c r="S21" s="32">
        <v>0.00034</v>
      </c>
      <c r="T21" s="42">
        <v>0.00594</v>
      </c>
      <c r="U21" s="42">
        <v>0.00579</v>
      </c>
      <c r="V21" s="32">
        <v>0.00021</v>
      </c>
      <c r="W21" s="42">
        <v>0.00031</v>
      </c>
      <c r="X21" s="32">
        <v>0.0009</v>
      </c>
      <c r="Y21" s="42">
        <v>0.00246</v>
      </c>
      <c r="Z21" s="32">
        <v>0.00055</v>
      </c>
      <c r="AA21" s="32">
        <v>0.00013</v>
      </c>
      <c r="AB21" s="32">
        <v>0.00229</v>
      </c>
      <c r="AC21" s="34">
        <v>1E-05</v>
      </c>
      <c r="AD21" s="32">
        <v>5E-05</v>
      </c>
      <c r="AE21" s="32">
        <v>0.00012</v>
      </c>
      <c r="AF21" s="32">
        <v>6E-05</v>
      </c>
      <c r="AG21" s="32">
        <v>0.00031</v>
      </c>
      <c r="AH21" s="32">
        <v>0.00021</v>
      </c>
      <c r="AI21" s="32">
        <v>0.0004</v>
      </c>
      <c r="AJ21" s="32">
        <v>1E-05</v>
      </c>
      <c r="AK21" s="32">
        <v>0.00094</v>
      </c>
      <c r="AL21" s="32">
        <v>2E-05</v>
      </c>
      <c r="AM21" s="32">
        <v>3E-05</v>
      </c>
      <c r="AN21" s="32">
        <v>4E-05</v>
      </c>
      <c r="AO21" s="35"/>
    </row>
    <row r="22" spans="2:41" ht="15" customHeight="1">
      <c r="B22" s="32" t="s">
        <v>51</v>
      </c>
      <c r="C22" s="33">
        <v>38470</v>
      </c>
      <c r="D22" s="32" t="s">
        <v>69</v>
      </c>
      <c r="E22" s="32">
        <v>1447</v>
      </c>
      <c r="F22" s="32">
        <v>1635</v>
      </c>
      <c r="G22" s="71">
        <v>18.9</v>
      </c>
      <c r="H22" s="69">
        <v>11.56</v>
      </c>
      <c r="I22" s="42">
        <v>0.0003</v>
      </c>
      <c r="J22" s="34">
        <v>9E-06</v>
      </c>
      <c r="K22" s="42">
        <v>0.01888</v>
      </c>
      <c r="L22" s="32">
        <v>4E-05</v>
      </c>
      <c r="M22" s="42">
        <v>0.00605</v>
      </c>
      <c r="N22" s="42">
        <v>0.00071</v>
      </c>
      <c r="O22" s="42">
        <v>0.00063</v>
      </c>
      <c r="P22" s="42">
        <v>0.006</v>
      </c>
      <c r="Q22" s="41">
        <v>0.205</v>
      </c>
      <c r="R22" s="32">
        <v>8E-05</v>
      </c>
      <c r="S22" s="32">
        <v>0.00016</v>
      </c>
      <c r="T22" s="42">
        <v>0.00502</v>
      </c>
      <c r="U22" s="42">
        <v>0.005</v>
      </c>
      <c r="V22" s="32">
        <v>8E-05</v>
      </c>
      <c r="W22" s="42">
        <v>0.00015</v>
      </c>
      <c r="X22" s="42">
        <v>0.00066</v>
      </c>
      <c r="Y22" s="42">
        <v>0.00148</v>
      </c>
      <c r="Z22" s="32">
        <v>0.00031</v>
      </c>
      <c r="AA22" s="32" t="s">
        <v>53</v>
      </c>
      <c r="AB22" s="32">
        <v>0.00046</v>
      </c>
      <c r="AC22" s="34">
        <v>1E-05</v>
      </c>
      <c r="AD22" s="32">
        <v>4E-05</v>
      </c>
      <c r="AE22" s="32">
        <v>1E-05</v>
      </c>
      <c r="AF22" s="32">
        <v>4E-05</v>
      </c>
      <c r="AG22" s="32" t="s">
        <v>53</v>
      </c>
      <c r="AH22" s="32">
        <v>9E-05</v>
      </c>
      <c r="AI22" s="32">
        <v>0.00016</v>
      </c>
      <c r="AJ22" s="32">
        <v>1E-05</v>
      </c>
      <c r="AK22" s="32">
        <v>0.00113</v>
      </c>
      <c r="AL22" s="32">
        <v>2E-05</v>
      </c>
      <c r="AM22" s="32" t="s">
        <v>53</v>
      </c>
      <c r="AN22" s="32">
        <v>3E-05</v>
      </c>
      <c r="AO22" s="35"/>
    </row>
    <row r="23" spans="2:41" ht="15" customHeight="1">
      <c r="B23" s="32" t="s">
        <v>51</v>
      </c>
      <c r="C23" s="33">
        <v>38476</v>
      </c>
      <c r="D23" s="32" t="s">
        <v>70</v>
      </c>
      <c r="E23" s="32">
        <v>1447</v>
      </c>
      <c r="F23" s="32">
        <v>1635</v>
      </c>
      <c r="G23" s="71">
        <v>14.6</v>
      </c>
      <c r="H23" s="69">
        <v>8.93</v>
      </c>
      <c r="I23" s="42">
        <v>0.00019</v>
      </c>
      <c r="J23" s="43">
        <v>3E-06</v>
      </c>
      <c r="K23" s="42">
        <v>0.02806</v>
      </c>
      <c r="L23" s="32" t="s">
        <v>53</v>
      </c>
      <c r="M23" s="42" t="s">
        <v>53</v>
      </c>
      <c r="N23" s="42">
        <v>0.00054</v>
      </c>
      <c r="O23" s="42">
        <v>0.00106</v>
      </c>
      <c r="P23" s="32">
        <v>0.0028</v>
      </c>
      <c r="Q23" s="41">
        <v>0.119</v>
      </c>
      <c r="R23" s="32">
        <v>6E-05</v>
      </c>
      <c r="S23" s="32">
        <v>0.00025</v>
      </c>
      <c r="T23" s="42">
        <v>0.01181</v>
      </c>
      <c r="U23" s="42">
        <v>0.00916</v>
      </c>
      <c r="V23" s="32">
        <v>8E-05</v>
      </c>
      <c r="W23" s="42">
        <v>0.00022</v>
      </c>
      <c r="X23" s="42">
        <v>0.00035</v>
      </c>
      <c r="Y23" s="42">
        <v>0.00099</v>
      </c>
      <c r="Z23" s="32">
        <v>0.00037</v>
      </c>
      <c r="AA23" s="32" t="s">
        <v>53</v>
      </c>
      <c r="AB23" s="32">
        <v>0.00242</v>
      </c>
      <c r="AC23" s="34">
        <v>1E-05</v>
      </c>
      <c r="AD23" s="32">
        <v>5E-05</v>
      </c>
      <c r="AE23" s="32">
        <v>3E-05</v>
      </c>
      <c r="AF23" s="32">
        <v>2E-05</v>
      </c>
      <c r="AG23" s="32">
        <v>0.0211</v>
      </c>
      <c r="AH23" s="32">
        <v>3E-05</v>
      </c>
      <c r="AI23" s="34">
        <v>4E-05</v>
      </c>
      <c r="AJ23" s="32">
        <v>7E-05</v>
      </c>
      <c r="AK23" s="32">
        <v>0.00138</v>
      </c>
      <c r="AL23" s="32">
        <v>3E-05</v>
      </c>
      <c r="AM23" s="32" t="s">
        <v>53</v>
      </c>
      <c r="AN23" s="32">
        <v>5E-05</v>
      </c>
      <c r="AO23" s="35"/>
    </row>
    <row r="24" spans="2:41" ht="15" customHeight="1">
      <c r="B24" s="32" t="s">
        <v>51</v>
      </c>
      <c r="C24" s="33">
        <v>38482</v>
      </c>
      <c r="D24" s="32" t="s">
        <v>71</v>
      </c>
      <c r="E24" s="32">
        <v>1447</v>
      </c>
      <c r="F24" s="32">
        <v>1635</v>
      </c>
      <c r="G24" s="71">
        <v>7.1</v>
      </c>
      <c r="H24" s="69">
        <v>4.34</v>
      </c>
      <c r="I24" s="42" t="s">
        <v>53</v>
      </c>
      <c r="J24" s="43">
        <v>3E-06</v>
      </c>
      <c r="K24" s="42">
        <v>0.07821</v>
      </c>
      <c r="L24" s="32">
        <v>3E-05</v>
      </c>
      <c r="M24" s="42">
        <v>0.00679</v>
      </c>
      <c r="N24" s="42">
        <v>0.0003</v>
      </c>
      <c r="O24" s="42">
        <v>0.00033</v>
      </c>
      <c r="P24" s="32">
        <v>0.0014</v>
      </c>
      <c r="Q24" s="41">
        <v>0.031</v>
      </c>
      <c r="R24" s="32">
        <v>1E-05</v>
      </c>
      <c r="S24" s="32">
        <v>3E-05</v>
      </c>
      <c r="T24" s="42">
        <v>0.00967</v>
      </c>
      <c r="U24" s="42">
        <v>0.00518</v>
      </c>
      <c r="V24" s="32">
        <v>2E-05</v>
      </c>
      <c r="W24" s="42">
        <v>0.00012</v>
      </c>
      <c r="X24" s="42">
        <v>0.00023</v>
      </c>
      <c r="Y24" s="42">
        <v>0.00112</v>
      </c>
      <c r="Z24" s="32">
        <v>0.00024</v>
      </c>
      <c r="AA24" s="32">
        <v>0.00026</v>
      </c>
      <c r="AB24" s="32">
        <v>0.00205</v>
      </c>
      <c r="AC24" s="34">
        <v>1E-05</v>
      </c>
      <c r="AD24" s="32">
        <v>5E-05</v>
      </c>
      <c r="AE24" s="32">
        <v>7E-05</v>
      </c>
      <c r="AF24" s="32">
        <v>1E-05</v>
      </c>
      <c r="AG24" s="32" t="s">
        <v>53</v>
      </c>
      <c r="AH24" s="32">
        <v>9E-05</v>
      </c>
      <c r="AI24" s="32">
        <v>0.00016</v>
      </c>
      <c r="AJ24" s="32">
        <v>1E-05</v>
      </c>
      <c r="AK24" s="32">
        <v>0.00095</v>
      </c>
      <c r="AL24" s="32">
        <v>1E-05</v>
      </c>
      <c r="AM24" s="32">
        <v>4E-05</v>
      </c>
      <c r="AN24" s="32" t="s">
        <v>53</v>
      </c>
      <c r="AO24" s="35"/>
    </row>
    <row r="25" spans="2:41" ht="15" customHeight="1">
      <c r="B25" s="32" t="s">
        <v>51</v>
      </c>
      <c r="C25" s="33">
        <v>38488</v>
      </c>
      <c r="D25" s="32" t="s">
        <v>72</v>
      </c>
      <c r="E25" s="32">
        <v>1446</v>
      </c>
      <c r="F25" s="32">
        <v>1634</v>
      </c>
      <c r="G25" s="71">
        <v>9.2</v>
      </c>
      <c r="H25" s="69">
        <v>5.63</v>
      </c>
      <c r="I25" s="42">
        <v>6E-05</v>
      </c>
      <c r="J25" s="43">
        <v>3E-06</v>
      </c>
      <c r="K25" s="42">
        <v>0.10702</v>
      </c>
      <c r="L25" s="32">
        <v>4E-05</v>
      </c>
      <c r="M25" s="42">
        <v>0.01065</v>
      </c>
      <c r="N25" s="42">
        <v>0.00032</v>
      </c>
      <c r="O25" s="42">
        <v>0.00119</v>
      </c>
      <c r="P25" s="32">
        <v>0.0016</v>
      </c>
      <c r="Q25" s="41">
        <v>0.064</v>
      </c>
      <c r="R25" s="32">
        <v>2E-05</v>
      </c>
      <c r="S25" s="32">
        <v>0.00019</v>
      </c>
      <c r="T25" s="42">
        <v>0.00778</v>
      </c>
      <c r="U25" s="42">
        <v>0.00684</v>
      </c>
      <c r="V25" s="32">
        <v>8E-05</v>
      </c>
      <c r="W25" s="42">
        <v>0.00018</v>
      </c>
      <c r="X25" s="42">
        <v>0.00017</v>
      </c>
      <c r="Y25" s="42">
        <v>0.00081</v>
      </c>
      <c r="Z25" s="32">
        <v>6E-05</v>
      </c>
      <c r="AA25" s="32">
        <v>0.00026</v>
      </c>
      <c r="AB25" s="32">
        <v>0.00174</v>
      </c>
      <c r="AC25" s="34" t="s">
        <v>53</v>
      </c>
      <c r="AD25" s="32">
        <v>5E-05</v>
      </c>
      <c r="AE25" s="32">
        <v>0.0001</v>
      </c>
      <c r="AF25" s="32">
        <v>1E-05</v>
      </c>
      <c r="AG25" s="32">
        <v>0.00949</v>
      </c>
      <c r="AH25" s="32">
        <v>9E-05</v>
      </c>
      <c r="AI25" s="32">
        <v>0.00016</v>
      </c>
      <c r="AJ25" s="32">
        <v>6E-05</v>
      </c>
      <c r="AK25" s="32">
        <v>0.00137</v>
      </c>
      <c r="AL25" s="32">
        <v>3E-05</v>
      </c>
      <c r="AM25" s="32">
        <v>6E-05</v>
      </c>
      <c r="AN25" s="32">
        <v>5E-05</v>
      </c>
      <c r="AO25" s="35"/>
    </row>
    <row r="26" spans="2:41" ht="15" customHeight="1">
      <c r="B26" s="32" t="s">
        <v>51</v>
      </c>
      <c r="C26" s="33">
        <v>38494</v>
      </c>
      <c r="D26" s="32" t="s">
        <v>73</v>
      </c>
      <c r="E26" s="32">
        <v>1446</v>
      </c>
      <c r="F26" s="32">
        <v>1634</v>
      </c>
      <c r="G26" s="71">
        <v>7.2</v>
      </c>
      <c r="H26" s="69">
        <v>4.41</v>
      </c>
      <c r="I26" s="42">
        <v>0.00019</v>
      </c>
      <c r="J26" s="43">
        <v>3E-06</v>
      </c>
      <c r="K26" s="42">
        <v>0.11253</v>
      </c>
      <c r="L26" s="32">
        <v>5E-05</v>
      </c>
      <c r="M26" s="42">
        <v>0.01267</v>
      </c>
      <c r="N26" s="42">
        <v>0.00026</v>
      </c>
      <c r="O26" s="42">
        <v>0.00076</v>
      </c>
      <c r="P26" s="32">
        <v>0.0023</v>
      </c>
      <c r="Q26" s="41">
        <v>0.097</v>
      </c>
      <c r="R26" s="32">
        <v>4E-05</v>
      </c>
      <c r="S26" s="32">
        <v>0.0002</v>
      </c>
      <c r="T26" s="42">
        <v>0.00423</v>
      </c>
      <c r="U26" s="42">
        <v>0.00427</v>
      </c>
      <c r="V26" s="32">
        <v>2E-05</v>
      </c>
      <c r="W26" s="42">
        <v>9E-05</v>
      </c>
      <c r="X26" s="42">
        <v>0.00023</v>
      </c>
      <c r="Y26" s="42">
        <v>0.00081</v>
      </c>
      <c r="Z26" s="32" t="s">
        <v>53</v>
      </c>
      <c r="AA26" s="32">
        <v>0.00026</v>
      </c>
      <c r="AB26" s="32">
        <v>0.00046</v>
      </c>
      <c r="AC26" s="34">
        <v>1E-05</v>
      </c>
      <c r="AD26" s="32">
        <v>5E-05</v>
      </c>
      <c r="AE26" s="32">
        <v>7E-05</v>
      </c>
      <c r="AF26" s="32">
        <v>2E-05</v>
      </c>
      <c r="AG26" s="32">
        <v>0.04621</v>
      </c>
      <c r="AH26" s="32">
        <v>0.00021</v>
      </c>
      <c r="AI26" s="32">
        <v>0.00028</v>
      </c>
      <c r="AJ26" s="32">
        <v>1E-05</v>
      </c>
      <c r="AK26" s="32">
        <v>0.00069</v>
      </c>
      <c r="AL26" s="32">
        <v>1E-05</v>
      </c>
      <c r="AM26" s="32">
        <v>8E-05</v>
      </c>
      <c r="AN26" s="32">
        <v>4E-05</v>
      </c>
      <c r="AO26" s="35" t="s">
        <v>220</v>
      </c>
    </row>
    <row r="27" spans="2:41" ht="15" customHeight="1">
      <c r="B27" s="53" t="s">
        <v>51</v>
      </c>
      <c r="C27" s="54">
        <v>38503</v>
      </c>
      <c r="D27" s="53" t="s">
        <v>56</v>
      </c>
      <c r="E27" s="53" t="s">
        <v>55</v>
      </c>
      <c r="F27" s="53" t="s">
        <v>56</v>
      </c>
      <c r="G27" s="72" t="s">
        <v>56</v>
      </c>
      <c r="H27" s="70" t="s">
        <v>55</v>
      </c>
      <c r="I27" s="42" t="s">
        <v>56</v>
      </c>
      <c r="J27" s="34" t="s">
        <v>56</v>
      </c>
      <c r="K27" s="42" t="s">
        <v>56</v>
      </c>
      <c r="L27" s="32" t="s">
        <v>56</v>
      </c>
      <c r="M27" s="42" t="s">
        <v>56</v>
      </c>
      <c r="N27" s="42" t="s">
        <v>56</v>
      </c>
      <c r="O27" s="42" t="s">
        <v>56</v>
      </c>
      <c r="P27" s="32" t="s">
        <v>56</v>
      </c>
      <c r="Q27" s="41" t="s">
        <v>56</v>
      </c>
      <c r="R27" s="32" t="s">
        <v>56</v>
      </c>
      <c r="S27" s="32" t="s">
        <v>56</v>
      </c>
      <c r="T27" s="32" t="s">
        <v>56</v>
      </c>
      <c r="U27" s="42" t="s">
        <v>56</v>
      </c>
      <c r="V27" s="32" t="s">
        <v>56</v>
      </c>
      <c r="W27" s="32" t="s">
        <v>56</v>
      </c>
      <c r="X27" s="32" t="s">
        <v>56</v>
      </c>
      <c r="Y27" s="42" t="s">
        <v>56</v>
      </c>
      <c r="Z27" s="32" t="s">
        <v>56</v>
      </c>
      <c r="AA27" s="32" t="s">
        <v>56</v>
      </c>
      <c r="AB27" s="32" t="s">
        <v>56</v>
      </c>
      <c r="AC27" s="34" t="s">
        <v>56</v>
      </c>
      <c r="AD27" s="32" t="s">
        <v>56</v>
      </c>
      <c r="AE27" s="32" t="s">
        <v>56</v>
      </c>
      <c r="AF27" s="32" t="s">
        <v>56</v>
      </c>
      <c r="AG27" s="32" t="s">
        <v>56</v>
      </c>
      <c r="AH27" s="32" t="s">
        <v>56</v>
      </c>
      <c r="AI27" s="32" t="s">
        <v>56</v>
      </c>
      <c r="AJ27" s="32" t="s">
        <v>56</v>
      </c>
      <c r="AK27" s="32" t="s">
        <v>56</v>
      </c>
      <c r="AL27" s="32" t="s">
        <v>56</v>
      </c>
      <c r="AM27" s="32" t="s">
        <v>56</v>
      </c>
      <c r="AN27" s="32" t="s">
        <v>56</v>
      </c>
      <c r="AO27" s="35" t="s">
        <v>222</v>
      </c>
    </row>
    <row r="28" spans="2:41" ht="15" customHeight="1">
      <c r="B28" s="32" t="s">
        <v>51</v>
      </c>
      <c r="C28" s="33">
        <v>38512</v>
      </c>
      <c r="D28" s="32" t="s">
        <v>74</v>
      </c>
      <c r="E28" s="32">
        <v>1444</v>
      </c>
      <c r="F28" s="32">
        <v>1632</v>
      </c>
      <c r="G28" s="71">
        <v>13.4</v>
      </c>
      <c r="H28" s="69">
        <v>8.21</v>
      </c>
      <c r="I28" s="42">
        <v>6E-05</v>
      </c>
      <c r="J28" s="43">
        <v>3E-06</v>
      </c>
      <c r="K28" s="42">
        <v>0.10104</v>
      </c>
      <c r="L28" s="32">
        <v>0.00012</v>
      </c>
      <c r="M28" s="42">
        <v>0.03953</v>
      </c>
      <c r="N28" s="42">
        <v>0.00076</v>
      </c>
      <c r="O28" s="42">
        <v>0.00143</v>
      </c>
      <c r="P28" s="32">
        <v>0.0058</v>
      </c>
      <c r="Q28" s="41">
        <v>0.291</v>
      </c>
      <c r="R28" s="32">
        <v>0.00011</v>
      </c>
      <c r="S28" s="32">
        <v>0.00036</v>
      </c>
      <c r="T28" s="42">
        <v>0.00699</v>
      </c>
      <c r="U28" s="42">
        <v>0.00599</v>
      </c>
      <c r="V28" s="32">
        <v>8E-05</v>
      </c>
      <c r="W28" s="42">
        <v>0.00018</v>
      </c>
      <c r="X28" s="42">
        <v>0.00047</v>
      </c>
      <c r="Y28" s="42">
        <v>0.00142</v>
      </c>
      <c r="Z28" s="32">
        <v>0.00037</v>
      </c>
      <c r="AA28" s="32">
        <v>0.00039</v>
      </c>
      <c r="AB28" s="32">
        <v>0.00309</v>
      </c>
      <c r="AC28" s="34">
        <v>1E-05</v>
      </c>
      <c r="AD28" s="32">
        <v>5E-05</v>
      </c>
      <c r="AE28" s="32">
        <v>9E-05</v>
      </c>
      <c r="AF28" s="32">
        <v>3E-05</v>
      </c>
      <c r="AG28" s="32">
        <v>0.00705</v>
      </c>
      <c r="AH28" s="32">
        <v>0.00021</v>
      </c>
      <c r="AI28" s="32">
        <v>0.00041</v>
      </c>
      <c r="AJ28" s="32">
        <v>0.00013</v>
      </c>
      <c r="AK28" s="32">
        <v>0.00062</v>
      </c>
      <c r="AL28" s="32">
        <v>5E-05</v>
      </c>
      <c r="AM28" s="32">
        <v>7E-05</v>
      </c>
      <c r="AN28" s="32">
        <v>1E-05</v>
      </c>
      <c r="AO28" s="35"/>
    </row>
    <row r="29" spans="2:41" ht="15" customHeight="1">
      <c r="B29" s="32" t="s">
        <v>51</v>
      </c>
      <c r="C29" s="33">
        <v>38524</v>
      </c>
      <c r="D29" s="32" t="s">
        <v>75</v>
      </c>
      <c r="E29" s="32">
        <v>1449</v>
      </c>
      <c r="F29" s="32">
        <v>1637</v>
      </c>
      <c r="G29" s="71">
        <v>119</v>
      </c>
      <c r="H29" s="69">
        <v>72.68</v>
      </c>
      <c r="I29" s="42">
        <v>0.00177</v>
      </c>
      <c r="J29" s="34">
        <v>8.9E-05</v>
      </c>
      <c r="K29" s="42">
        <v>0.26498</v>
      </c>
      <c r="L29" s="32">
        <v>0.00091</v>
      </c>
      <c r="M29" s="42">
        <v>0.29798</v>
      </c>
      <c r="N29" s="42">
        <v>0.00555</v>
      </c>
      <c r="O29" s="42">
        <v>0.00418</v>
      </c>
      <c r="P29" s="42">
        <v>0.056</v>
      </c>
      <c r="Q29" s="41">
        <v>2.542</v>
      </c>
      <c r="R29" s="32">
        <v>0.00095</v>
      </c>
      <c r="S29" s="32">
        <v>0.00159</v>
      </c>
      <c r="T29" s="42">
        <v>0.00972</v>
      </c>
      <c r="U29" s="42">
        <v>0.01745</v>
      </c>
      <c r="V29" s="32">
        <v>0.00106</v>
      </c>
      <c r="W29" s="42">
        <v>0.00112</v>
      </c>
      <c r="X29" s="42">
        <v>0.00518</v>
      </c>
      <c r="Y29" s="42">
        <v>0.01241</v>
      </c>
      <c r="Z29" s="32">
        <v>0.00202</v>
      </c>
      <c r="AA29" s="32">
        <v>0.00136</v>
      </c>
      <c r="AB29" s="32">
        <v>0.00498</v>
      </c>
      <c r="AC29" s="34">
        <v>4E-05</v>
      </c>
      <c r="AD29" s="32">
        <v>0.00012</v>
      </c>
      <c r="AE29" s="32">
        <v>0.00036</v>
      </c>
      <c r="AF29" s="32">
        <v>0.00031</v>
      </c>
      <c r="AG29" s="32">
        <v>0.04977</v>
      </c>
      <c r="AH29" s="32">
        <v>0.00186</v>
      </c>
      <c r="AI29" s="32">
        <v>0.00352</v>
      </c>
      <c r="AJ29" s="32">
        <v>4E-05</v>
      </c>
      <c r="AK29" s="32">
        <v>0.00275</v>
      </c>
      <c r="AL29" s="32">
        <v>7E-05</v>
      </c>
      <c r="AM29" s="32">
        <v>0.00054</v>
      </c>
      <c r="AN29" s="34">
        <v>0.0001</v>
      </c>
      <c r="AO29" s="35" t="s">
        <v>220</v>
      </c>
    </row>
    <row r="30" spans="2:41" ht="15" customHeight="1">
      <c r="B30" s="32" t="s">
        <v>51</v>
      </c>
      <c r="C30" s="33">
        <v>38590</v>
      </c>
      <c r="D30" s="32" t="s">
        <v>76</v>
      </c>
      <c r="E30" s="32">
        <v>1448</v>
      </c>
      <c r="F30" s="32">
        <v>1636</v>
      </c>
      <c r="G30" s="71">
        <v>28.3</v>
      </c>
      <c r="H30" s="69">
        <v>17.3</v>
      </c>
      <c r="I30" s="42">
        <v>0.00046</v>
      </c>
      <c r="J30" s="34">
        <v>2.1E-05</v>
      </c>
      <c r="K30" s="42">
        <v>0.10038</v>
      </c>
      <c r="L30" s="32">
        <v>0.00024</v>
      </c>
      <c r="M30" s="42">
        <v>0.08029</v>
      </c>
      <c r="N30" s="42">
        <v>0.00162</v>
      </c>
      <c r="O30" s="42">
        <v>0.00179</v>
      </c>
      <c r="P30" s="32">
        <v>0.0144</v>
      </c>
      <c r="Q30" s="41">
        <v>0.632</v>
      </c>
      <c r="R30" s="32">
        <v>0.00025</v>
      </c>
      <c r="S30" s="32">
        <v>0.0006</v>
      </c>
      <c r="T30" s="42">
        <v>0.01092</v>
      </c>
      <c r="U30" s="42">
        <v>0.00856</v>
      </c>
      <c r="V30" s="32">
        <v>0.00026</v>
      </c>
      <c r="W30" s="42">
        <v>0.00036</v>
      </c>
      <c r="X30" s="42">
        <v>0.00138</v>
      </c>
      <c r="Y30" s="42">
        <v>0.00291</v>
      </c>
      <c r="Z30" s="32">
        <v>0.0006</v>
      </c>
      <c r="AA30" s="32">
        <v>0.00078</v>
      </c>
      <c r="AB30" s="32">
        <v>0.00267</v>
      </c>
      <c r="AC30" s="34">
        <v>1E-05</v>
      </c>
      <c r="AD30" s="32">
        <v>5E-05</v>
      </c>
      <c r="AE30" s="32">
        <v>0.00016</v>
      </c>
      <c r="AF30" s="32">
        <v>8E-05</v>
      </c>
      <c r="AG30" s="32">
        <v>0.01008</v>
      </c>
      <c r="AH30" s="32">
        <v>0.00045</v>
      </c>
      <c r="AI30" s="32">
        <v>0.00089</v>
      </c>
      <c r="AJ30" s="32">
        <v>1E-05</v>
      </c>
      <c r="AK30" s="32">
        <v>0.00088</v>
      </c>
      <c r="AL30" s="32">
        <v>1E-05</v>
      </c>
      <c r="AM30" s="32">
        <v>0.00018</v>
      </c>
      <c r="AN30" s="32">
        <v>3E-05</v>
      </c>
      <c r="AO30" s="35"/>
    </row>
    <row r="31" spans="2:41" ht="15" customHeight="1">
      <c r="B31" s="32" t="s">
        <v>51</v>
      </c>
      <c r="C31" s="33">
        <v>38602</v>
      </c>
      <c r="D31" s="32" t="s">
        <v>77</v>
      </c>
      <c r="E31" s="32">
        <v>1448</v>
      </c>
      <c r="F31" s="32">
        <v>1636</v>
      </c>
      <c r="G31" s="71">
        <v>35.5</v>
      </c>
      <c r="H31" s="69">
        <v>21.7</v>
      </c>
      <c r="I31" s="42">
        <v>0.00075</v>
      </c>
      <c r="J31" s="34">
        <v>3.4E-05</v>
      </c>
      <c r="K31" s="42">
        <v>0.10344</v>
      </c>
      <c r="L31" s="32">
        <v>0.00033</v>
      </c>
      <c r="M31" s="42">
        <v>0.10901</v>
      </c>
      <c r="N31" s="42">
        <v>0.00222</v>
      </c>
      <c r="O31" s="42">
        <v>0.00179</v>
      </c>
      <c r="P31" s="32">
        <v>0.0194</v>
      </c>
      <c r="Q31" s="41">
        <v>0.876</v>
      </c>
      <c r="R31" s="32">
        <v>0.00033</v>
      </c>
      <c r="S31" s="32">
        <v>0.00065</v>
      </c>
      <c r="T31" s="42">
        <v>0.01092</v>
      </c>
      <c r="U31" s="42">
        <v>0.00892</v>
      </c>
      <c r="V31" s="32">
        <v>0.00032</v>
      </c>
      <c r="W31" s="42">
        <v>0.00036</v>
      </c>
      <c r="X31" s="42">
        <v>0.00169</v>
      </c>
      <c r="Y31" s="42">
        <v>0.00432</v>
      </c>
      <c r="Z31" s="32">
        <v>0.00084</v>
      </c>
      <c r="AA31" s="32">
        <v>0.00084</v>
      </c>
      <c r="AB31" s="42">
        <v>0.002</v>
      </c>
      <c r="AC31" s="34" t="s">
        <v>53</v>
      </c>
      <c r="AD31" s="32">
        <v>3E-05</v>
      </c>
      <c r="AE31" s="32">
        <v>0.00016</v>
      </c>
      <c r="AF31" s="32">
        <v>0.0001</v>
      </c>
      <c r="AG31" s="32">
        <v>0.02597</v>
      </c>
      <c r="AH31" s="32">
        <v>0.00075</v>
      </c>
      <c r="AI31" s="32">
        <v>0.00131</v>
      </c>
      <c r="AJ31" s="32">
        <v>0.00012</v>
      </c>
      <c r="AK31" s="42">
        <v>0.00104</v>
      </c>
      <c r="AL31" s="32">
        <v>3E-05</v>
      </c>
      <c r="AM31" s="32">
        <v>0.00024</v>
      </c>
      <c r="AN31" s="32">
        <v>6E-05</v>
      </c>
      <c r="AO31" s="35"/>
    </row>
    <row r="32" spans="2:41" ht="15" customHeight="1">
      <c r="B32" s="32" t="s">
        <v>51</v>
      </c>
      <c r="C32" s="33">
        <v>38614</v>
      </c>
      <c r="D32" s="32" t="s">
        <v>78</v>
      </c>
      <c r="E32" s="32">
        <v>1456</v>
      </c>
      <c r="F32" s="32">
        <v>1645</v>
      </c>
      <c r="G32" s="71">
        <v>27.2</v>
      </c>
      <c r="H32" s="69">
        <v>16.53</v>
      </c>
      <c r="I32" s="42">
        <v>0.00056</v>
      </c>
      <c r="J32" s="34">
        <v>2.1E-05</v>
      </c>
      <c r="K32" s="42">
        <v>0.08099</v>
      </c>
      <c r="L32" s="32">
        <v>0.00027</v>
      </c>
      <c r="M32" s="42">
        <v>0.08349</v>
      </c>
      <c r="N32" s="42">
        <v>0.00177</v>
      </c>
      <c r="O32" s="42">
        <v>0.00124</v>
      </c>
      <c r="P32" s="32">
        <v>0.0153</v>
      </c>
      <c r="Q32" s="41">
        <v>0.665</v>
      </c>
      <c r="R32" s="32">
        <v>0.00027</v>
      </c>
      <c r="S32" s="32">
        <v>0.00035</v>
      </c>
      <c r="T32" s="42">
        <v>0.00849</v>
      </c>
      <c r="U32" s="42">
        <v>0.00602</v>
      </c>
      <c r="V32" s="32">
        <v>0.00026</v>
      </c>
      <c r="W32" s="42">
        <v>0.00032</v>
      </c>
      <c r="X32" s="42">
        <v>0.00125</v>
      </c>
      <c r="Y32" s="42">
        <v>0.0032</v>
      </c>
      <c r="Z32" s="32">
        <v>0.00059</v>
      </c>
      <c r="AA32" s="32">
        <v>0.00059</v>
      </c>
      <c r="AB32" s="42">
        <v>0.00065</v>
      </c>
      <c r="AC32" s="34" t="s">
        <v>53</v>
      </c>
      <c r="AD32" s="32">
        <v>2E-05</v>
      </c>
      <c r="AE32" s="32">
        <v>0.00011</v>
      </c>
      <c r="AF32" s="32">
        <v>7E-05</v>
      </c>
      <c r="AG32" s="32">
        <v>0.0076</v>
      </c>
      <c r="AH32" s="32">
        <v>0.00057</v>
      </c>
      <c r="AI32" s="32">
        <v>0.00106</v>
      </c>
      <c r="AJ32" s="32">
        <v>9E-05</v>
      </c>
      <c r="AK32" s="42">
        <v>0.00089</v>
      </c>
      <c r="AL32" s="32">
        <v>3E-05</v>
      </c>
      <c r="AM32" s="32">
        <v>0.00018</v>
      </c>
      <c r="AN32" s="32">
        <v>4E-05</v>
      </c>
      <c r="AO32" s="35"/>
    </row>
    <row r="33" spans="2:41" ht="15" customHeight="1">
      <c r="B33" s="32"/>
      <c r="C33" s="33"/>
      <c r="D33" s="32"/>
      <c r="E33" s="32"/>
      <c r="F33" s="32"/>
      <c r="G33" s="32"/>
      <c r="H33" s="32"/>
      <c r="I33" s="42"/>
      <c r="J33" s="32"/>
      <c r="K33" s="42"/>
      <c r="L33" s="32"/>
      <c r="M33" s="42"/>
      <c r="N33" s="42"/>
      <c r="O33" s="42"/>
      <c r="P33" s="32"/>
      <c r="Q33" s="41"/>
      <c r="R33" s="32"/>
      <c r="S33" s="32"/>
      <c r="T33" s="42"/>
      <c r="U33" s="42"/>
      <c r="V33" s="32"/>
      <c r="W33" s="32"/>
      <c r="X33" s="32"/>
      <c r="Y33" s="42"/>
      <c r="Z33" s="32"/>
      <c r="AA33" s="32"/>
      <c r="AB33" s="42"/>
      <c r="AC33" s="34"/>
      <c r="AD33" s="32"/>
      <c r="AE33" s="32"/>
      <c r="AF33" s="32"/>
      <c r="AG33" s="32"/>
      <c r="AH33" s="32"/>
      <c r="AI33" s="32"/>
      <c r="AJ33" s="32"/>
      <c r="AK33" s="42"/>
      <c r="AL33" s="32"/>
      <c r="AM33" s="32"/>
      <c r="AN33" s="32"/>
      <c r="AO33" s="35"/>
    </row>
    <row r="34" spans="2:41" ht="15" customHeight="1">
      <c r="B34" s="32" t="s">
        <v>13</v>
      </c>
      <c r="C34" s="33">
        <v>38356</v>
      </c>
      <c r="D34" s="32" t="s">
        <v>79</v>
      </c>
      <c r="E34" s="32">
        <v>1441</v>
      </c>
      <c r="F34" s="32">
        <v>1628</v>
      </c>
      <c r="G34" s="32">
        <v>16.3</v>
      </c>
      <c r="H34" s="32">
        <v>10.01</v>
      </c>
      <c r="I34" s="42">
        <v>0.00046</v>
      </c>
      <c r="J34" s="32">
        <v>2E-05</v>
      </c>
      <c r="K34" s="42">
        <v>0.10087</v>
      </c>
      <c r="L34" s="32">
        <v>0.00024</v>
      </c>
      <c r="M34" s="42">
        <v>0.08068</v>
      </c>
      <c r="N34" s="42">
        <v>0.00163</v>
      </c>
      <c r="O34" s="42">
        <v>0.0018</v>
      </c>
      <c r="P34" s="32">
        <v>0.0145</v>
      </c>
      <c r="Q34" s="41">
        <v>0.63501</v>
      </c>
      <c r="R34" s="32">
        <v>0.00025</v>
      </c>
      <c r="S34" s="42">
        <v>0.00061</v>
      </c>
      <c r="T34" s="42">
        <v>0.01098</v>
      </c>
      <c r="U34" s="42">
        <v>0.0086</v>
      </c>
      <c r="V34" s="32">
        <v>0.00026</v>
      </c>
      <c r="W34" s="42">
        <v>0.00036</v>
      </c>
      <c r="X34" s="42">
        <v>0.00139</v>
      </c>
      <c r="Y34" s="42">
        <v>0.00293</v>
      </c>
      <c r="Z34" s="32">
        <v>0.0006</v>
      </c>
      <c r="AA34" s="32">
        <v>0.00078</v>
      </c>
      <c r="AB34" s="42">
        <v>0.00269</v>
      </c>
      <c r="AC34" s="34">
        <v>1E-05</v>
      </c>
      <c r="AD34" s="32">
        <v>5E-05</v>
      </c>
      <c r="AE34" s="32">
        <v>0.00016</v>
      </c>
      <c r="AF34" s="32">
        <v>8E-05</v>
      </c>
      <c r="AG34" s="32">
        <v>0.01013</v>
      </c>
      <c r="AH34" s="32">
        <v>0.00045</v>
      </c>
      <c r="AI34" s="32">
        <v>0.00089</v>
      </c>
      <c r="AJ34" s="32">
        <v>1E-05</v>
      </c>
      <c r="AK34" s="42">
        <v>0.00089</v>
      </c>
      <c r="AL34" s="32">
        <v>1E-05</v>
      </c>
      <c r="AM34" s="32">
        <v>0.00018</v>
      </c>
      <c r="AN34" s="32">
        <v>3E-05</v>
      </c>
      <c r="AO34" s="35"/>
    </row>
    <row r="35" spans="2:41" ht="15" customHeight="1">
      <c r="B35" s="32" t="s">
        <v>13</v>
      </c>
      <c r="C35" s="33">
        <v>38368</v>
      </c>
      <c r="D35" s="32" t="s">
        <v>80</v>
      </c>
      <c r="E35" s="32">
        <v>1445</v>
      </c>
      <c r="F35" s="32">
        <v>1633</v>
      </c>
      <c r="G35" s="32">
        <v>20.3</v>
      </c>
      <c r="H35" s="32">
        <v>12.43</v>
      </c>
      <c r="I35" s="42">
        <v>0.00076</v>
      </c>
      <c r="J35" s="32">
        <v>3E-05</v>
      </c>
      <c r="K35" s="42">
        <v>0.10365</v>
      </c>
      <c r="L35" s="32">
        <v>0.00033</v>
      </c>
      <c r="M35" s="42">
        <v>0.10924</v>
      </c>
      <c r="N35" s="42">
        <v>0.00222</v>
      </c>
      <c r="O35" s="42">
        <v>0.0018</v>
      </c>
      <c r="P35" s="42">
        <v>0.01942</v>
      </c>
      <c r="Q35" s="41">
        <v>0.87822</v>
      </c>
      <c r="R35" s="32">
        <v>0.00033</v>
      </c>
      <c r="S35" s="42">
        <v>0.00065</v>
      </c>
      <c r="T35" s="42">
        <v>0.01095</v>
      </c>
      <c r="U35" s="42">
        <v>0.00894</v>
      </c>
      <c r="V35" s="32">
        <v>0.00032</v>
      </c>
      <c r="W35" s="42">
        <v>0.00036</v>
      </c>
      <c r="X35" s="42">
        <v>0.00169</v>
      </c>
      <c r="Y35" s="42">
        <v>0.00433</v>
      </c>
      <c r="Z35" s="32">
        <v>0.00084</v>
      </c>
      <c r="AA35" s="32">
        <v>0.00084</v>
      </c>
      <c r="AB35" s="42">
        <v>0.00201</v>
      </c>
      <c r="AC35" s="34" t="s">
        <v>53</v>
      </c>
      <c r="AD35" s="32">
        <v>3E-05</v>
      </c>
      <c r="AE35" s="32">
        <v>0.00016</v>
      </c>
      <c r="AF35" s="32">
        <v>0.0001</v>
      </c>
      <c r="AG35" s="32">
        <v>0.02603</v>
      </c>
      <c r="AH35" s="32">
        <v>0.00076</v>
      </c>
      <c r="AI35" s="32">
        <v>0.00132</v>
      </c>
      <c r="AJ35" s="32">
        <v>0.00012</v>
      </c>
      <c r="AK35" s="42">
        <v>0.00104</v>
      </c>
      <c r="AL35" s="32">
        <v>3E-05</v>
      </c>
      <c r="AM35" s="32">
        <v>0.00024</v>
      </c>
      <c r="AN35" s="32">
        <v>6E-05</v>
      </c>
      <c r="AO35" s="35"/>
    </row>
    <row r="36" spans="2:41" ht="15" customHeight="1">
      <c r="B36" s="32" t="s">
        <v>13</v>
      </c>
      <c r="C36" s="33">
        <v>38380</v>
      </c>
      <c r="D36" s="32" t="s">
        <v>81</v>
      </c>
      <c r="E36" s="32">
        <v>1441</v>
      </c>
      <c r="F36" s="32">
        <v>1628</v>
      </c>
      <c r="G36" s="32">
        <v>17.7</v>
      </c>
      <c r="H36" s="32">
        <v>10.87</v>
      </c>
      <c r="I36" s="42">
        <v>0.00057</v>
      </c>
      <c r="J36" s="32">
        <v>2E-05</v>
      </c>
      <c r="K36" s="42">
        <v>0.08183</v>
      </c>
      <c r="L36" s="32">
        <v>0.00027</v>
      </c>
      <c r="M36" s="42">
        <v>0.08436</v>
      </c>
      <c r="N36" s="42">
        <v>0.00179</v>
      </c>
      <c r="O36" s="42">
        <v>0.00125</v>
      </c>
      <c r="P36" s="42">
        <v>0.01542</v>
      </c>
      <c r="Q36" s="41">
        <v>0.67185</v>
      </c>
      <c r="R36" s="32">
        <v>0.00027</v>
      </c>
      <c r="S36" s="42">
        <v>0.00035</v>
      </c>
      <c r="T36" s="42">
        <v>0.00858</v>
      </c>
      <c r="U36" s="42">
        <v>0.00608</v>
      </c>
      <c r="V36" s="32">
        <v>0.00026</v>
      </c>
      <c r="W36" s="42">
        <v>0.00032</v>
      </c>
      <c r="X36" s="42">
        <v>0.00126</v>
      </c>
      <c r="Y36" s="42">
        <v>0.00323</v>
      </c>
      <c r="Z36" s="32">
        <v>0.0006</v>
      </c>
      <c r="AA36" s="32">
        <v>0.0006</v>
      </c>
      <c r="AB36" s="42">
        <v>0.00066</v>
      </c>
      <c r="AC36" s="34" t="s">
        <v>53</v>
      </c>
      <c r="AD36" s="32">
        <v>2E-05</v>
      </c>
      <c r="AE36" s="32">
        <v>0.00011</v>
      </c>
      <c r="AF36" s="32">
        <v>7E-05</v>
      </c>
      <c r="AG36" s="32">
        <v>0.00768</v>
      </c>
      <c r="AH36" s="32">
        <v>0.00057</v>
      </c>
      <c r="AI36" s="32">
        <v>0.00107</v>
      </c>
      <c r="AJ36" s="32">
        <v>9E-05</v>
      </c>
      <c r="AK36" s="42">
        <v>0.0009</v>
      </c>
      <c r="AL36" s="32">
        <v>3E-05</v>
      </c>
      <c r="AM36" s="32">
        <v>0.00018</v>
      </c>
      <c r="AN36" s="32">
        <v>4E-06</v>
      </c>
      <c r="AO36" s="35"/>
    </row>
    <row r="37" spans="2:41" ht="15" customHeight="1">
      <c r="B37" s="32" t="s">
        <v>13</v>
      </c>
      <c r="C37" s="33">
        <v>38392</v>
      </c>
      <c r="D37" s="32" t="s">
        <v>82</v>
      </c>
      <c r="E37" s="32">
        <v>1447</v>
      </c>
      <c r="F37" s="32">
        <v>1635</v>
      </c>
      <c r="G37" s="32">
        <v>34.2</v>
      </c>
      <c r="H37" s="32">
        <v>20.92</v>
      </c>
      <c r="I37" s="42">
        <v>0.00048</v>
      </c>
      <c r="J37" s="32">
        <v>3E-05</v>
      </c>
      <c r="K37" s="42" t="s">
        <v>53</v>
      </c>
      <c r="L37" s="32">
        <v>8E-05</v>
      </c>
      <c r="M37" s="42">
        <v>0.00722</v>
      </c>
      <c r="N37" s="42">
        <v>0.00115</v>
      </c>
      <c r="O37" s="42">
        <v>0.00149</v>
      </c>
      <c r="P37" s="42">
        <v>0.00956</v>
      </c>
      <c r="Q37" s="41">
        <v>0.34241</v>
      </c>
      <c r="R37" s="32">
        <v>0.00018</v>
      </c>
      <c r="S37" s="32">
        <v>0.0004</v>
      </c>
      <c r="T37" s="42">
        <v>0.00594</v>
      </c>
      <c r="U37" s="42">
        <v>0.00787</v>
      </c>
      <c r="V37" s="32">
        <v>0.00015</v>
      </c>
      <c r="W37" s="42">
        <v>0.00049</v>
      </c>
      <c r="X37" s="42">
        <v>0.00084</v>
      </c>
      <c r="Y37" s="42">
        <v>0.0013</v>
      </c>
      <c r="Z37" s="32">
        <v>0.00012</v>
      </c>
      <c r="AA37" s="32">
        <v>1E-05</v>
      </c>
      <c r="AB37" s="42" t="s">
        <v>53</v>
      </c>
      <c r="AC37" s="34">
        <v>3E-05</v>
      </c>
      <c r="AD37" s="32">
        <v>0.00022</v>
      </c>
      <c r="AE37" s="32">
        <v>9E-05</v>
      </c>
      <c r="AF37" s="32">
        <v>4E-05</v>
      </c>
      <c r="AG37" s="32">
        <v>0.00031</v>
      </c>
      <c r="AH37" s="32">
        <v>0.00021</v>
      </c>
      <c r="AI37" s="32">
        <v>0.00041</v>
      </c>
      <c r="AJ37" s="32">
        <v>3E-05</v>
      </c>
      <c r="AK37" s="42">
        <v>0.00302</v>
      </c>
      <c r="AL37" s="32">
        <v>4E-05</v>
      </c>
      <c r="AM37" s="32">
        <v>5E-05</v>
      </c>
      <c r="AN37" s="32" t="s">
        <v>53</v>
      </c>
      <c r="AO37" s="35"/>
    </row>
    <row r="38" spans="2:41" ht="15" customHeight="1">
      <c r="B38" s="32" t="s">
        <v>13</v>
      </c>
      <c r="C38" s="33">
        <v>38404</v>
      </c>
      <c r="D38" s="32" t="s">
        <v>83</v>
      </c>
      <c r="E38" s="32">
        <v>1446</v>
      </c>
      <c r="F38" s="32">
        <v>1634</v>
      </c>
      <c r="G38" s="32">
        <v>24.4</v>
      </c>
      <c r="H38" s="32">
        <v>14.93</v>
      </c>
      <c r="I38" s="42">
        <v>0.00035</v>
      </c>
      <c r="J38" s="32">
        <v>2E-05</v>
      </c>
      <c r="K38" s="42">
        <v>0.014</v>
      </c>
      <c r="L38" s="32" t="s">
        <v>53</v>
      </c>
      <c r="M38" s="42" t="s">
        <v>53</v>
      </c>
      <c r="N38" s="42">
        <v>0.00021</v>
      </c>
      <c r="O38" s="42">
        <v>0.00088</v>
      </c>
      <c r="P38" s="42">
        <v>0.00168</v>
      </c>
      <c r="Q38" s="41">
        <v>0.01767</v>
      </c>
      <c r="R38" s="32">
        <v>1E-05</v>
      </c>
      <c r="S38" s="42">
        <v>0.00014</v>
      </c>
      <c r="T38" s="42">
        <v>0.00552</v>
      </c>
      <c r="U38" s="42">
        <v>0.07477</v>
      </c>
      <c r="V38" s="34">
        <v>2E-05</v>
      </c>
      <c r="W38" s="42">
        <v>0.00276</v>
      </c>
      <c r="X38" s="42">
        <v>0.00011</v>
      </c>
      <c r="Y38" s="42">
        <v>0.0005</v>
      </c>
      <c r="Z38" s="34">
        <v>6E-05</v>
      </c>
      <c r="AA38" s="32" t="s">
        <v>53</v>
      </c>
      <c r="AB38" s="42" t="s">
        <v>53</v>
      </c>
      <c r="AC38" s="34">
        <v>0.00028</v>
      </c>
      <c r="AD38" s="32">
        <v>0.00096</v>
      </c>
      <c r="AE38" s="32">
        <v>0.00253</v>
      </c>
      <c r="AF38" s="32">
        <v>1E-05</v>
      </c>
      <c r="AG38" s="32" t="s">
        <v>53</v>
      </c>
      <c r="AH38" s="32">
        <v>3E-05</v>
      </c>
      <c r="AI38" s="32">
        <v>0.0001</v>
      </c>
      <c r="AJ38" s="32">
        <v>7E-05</v>
      </c>
      <c r="AK38" s="42">
        <v>0.01461</v>
      </c>
      <c r="AL38" s="32">
        <v>0.00068</v>
      </c>
      <c r="AM38" s="32" t="s">
        <v>53</v>
      </c>
      <c r="AN38" s="32" t="s">
        <v>53</v>
      </c>
      <c r="AO38" s="35"/>
    </row>
    <row r="39" spans="2:41" ht="15" customHeight="1">
      <c r="B39" s="32" t="s">
        <v>13</v>
      </c>
      <c r="C39" s="33">
        <v>38416</v>
      </c>
      <c r="D39" s="32" t="s">
        <v>84</v>
      </c>
      <c r="E39" s="32">
        <v>1440</v>
      </c>
      <c r="F39" s="32">
        <v>1627</v>
      </c>
      <c r="G39" s="32">
        <v>32.2</v>
      </c>
      <c r="H39" s="32">
        <v>19.79</v>
      </c>
      <c r="I39" s="42">
        <v>0.00041</v>
      </c>
      <c r="J39" s="32">
        <v>1E-05</v>
      </c>
      <c r="K39" s="42">
        <v>0.01406</v>
      </c>
      <c r="L39" s="32" t="s">
        <v>53</v>
      </c>
      <c r="M39" s="42" t="s">
        <v>53</v>
      </c>
      <c r="N39" s="42">
        <v>0.00022</v>
      </c>
      <c r="O39" s="42">
        <v>0.00107</v>
      </c>
      <c r="P39" s="42">
        <v>0.00138</v>
      </c>
      <c r="Q39" s="41">
        <v>0.03557</v>
      </c>
      <c r="R39" s="32">
        <v>1E-05</v>
      </c>
      <c r="S39" s="42">
        <v>0.00015</v>
      </c>
      <c r="T39" s="42">
        <v>0.01304</v>
      </c>
      <c r="U39" s="42">
        <v>0.01203</v>
      </c>
      <c r="V39" s="34">
        <v>2E-05</v>
      </c>
      <c r="W39" s="42">
        <v>0.00198</v>
      </c>
      <c r="X39" s="42">
        <v>0.00011</v>
      </c>
      <c r="Y39" s="42">
        <v>0.00045</v>
      </c>
      <c r="Z39" s="34">
        <v>6E-05</v>
      </c>
      <c r="AA39" s="32" t="s">
        <v>53</v>
      </c>
      <c r="AB39" s="42" t="s">
        <v>53</v>
      </c>
      <c r="AC39" s="34">
        <v>5E-05</v>
      </c>
      <c r="AD39" s="32">
        <v>0.00025</v>
      </c>
      <c r="AE39" s="32">
        <v>0.00081</v>
      </c>
      <c r="AF39" s="32">
        <v>1E-05</v>
      </c>
      <c r="AG39" s="32">
        <v>0.01506</v>
      </c>
      <c r="AH39" s="32">
        <v>9E-05</v>
      </c>
      <c r="AI39" s="32">
        <v>0.00028</v>
      </c>
      <c r="AJ39" s="32">
        <v>2E-05</v>
      </c>
      <c r="AK39" s="42">
        <v>0.00239</v>
      </c>
      <c r="AL39" s="32">
        <v>5E-05</v>
      </c>
      <c r="AM39" s="32" t="s">
        <v>53</v>
      </c>
      <c r="AN39" s="32" t="s">
        <v>53</v>
      </c>
      <c r="AO39" s="35"/>
    </row>
    <row r="40" spans="2:41" ht="15" customHeight="1">
      <c r="B40" s="32" t="s">
        <v>13</v>
      </c>
      <c r="C40" s="33">
        <v>38422</v>
      </c>
      <c r="D40" s="32" t="s">
        <v>85</v>
      </c>
      <c r="E40" s="32">
        <v>1444</v>
      </c>
      <c r="F40" s="32">
        <v>1632</v>
      </c>
      <c r="G40" s="32">
        <v>38.2</v>
      </c>
      <c r="H40" s="32">
        <v>23.41</v>
      </c>
      <c r="I40" s="42">
        <v>0.001</v>
      </c>
      <c r="J40" s="32">
        <v>5E-05</v>
      </c>
      <c r="K40" s="42">
        <v>0.02137</v>
      </c>
      <c r="L40" s="34">
        <v>0.0002</v>
      </c>
      <c r="M40" s="42">
        <v>0.04376</v>
      </c>
      <c r="N40" s="42">
        <v>0.00258</v>
      </c>
      <c r="O40" s="42">
        <v>0.00241</v>
      </c>
      <c r="P40" s="42">
        <v>0.01712</v>
      </c>
      <c r="Q40" s="41">
        <v>0.77334</v>
      </c>
      <c r="R40" s="32">
        <v>0.00035</v>
      </c>
      <c r="S40" s="42">
        <v>0.0008</v>
      </c>
      <c r="T40" s="42">
        <v>0.00491</v>
      </c>
      <c r="U40" s="42">
        <v>0.01966</v>
      </c>
      <c r="V40" s="32">
        <v>0.00033</v>
      </c>
      <c r="W40" s="42">
        <v>0.00137</v>
      </c>
      <c r="X40" s="42">
        <v>0.00188</v>
      </c>
      <c r="Y40" s="42">
        <v>0.0032</v>
      </c>
      <c r="Z40" s="32">
        <v>0.00018</v>
      </c>
      <c r="AA40" s="32">
        <v>0.00017</v>
      </c>
      <c r="AB40" s="42" t="s">
        <v>53</v>
      </c>
      <c r="AC40" s="34">
        <v>5E-05</v>
      </c>
      <c r="AD40" s="32">
        <v>0.00052</v>
      </c>
      <c r="AE40" s="34">
        <v>0.0007</v>
      </c>
      <c r="AF40" s="32">
        <v>9E-05</v>
      </c>
      <c r="AG40" s="32">
        <v>0.02237</v>
      </c>
      <c r="AH40" s="32">
        <v>0.00058</v>
      </c>
      <c r="AI40" s="32">
        <v>0.00108</v>
      </c>
      <c r="AJ40" s="32">
        <v>4E-05</v>
      </c>
      <c r="AK40" s="42">
        <v>0.00912</v>
      </c>
      <c r="AL40" s="32">
        <v>0.00011</v>
      </c>
      <c r="AM40" s="32">
        <v>0.00012</v>
      </c>
      <c r="AN40" s="32" t="s">
        <v>53</v>
      </c>
      <c r="AO40" s="35"/>
    </row>
    <row r="41" spans="2:41" ht="15" customHeight="1">
      <c r="B41" s="32" t="s">
        <v>13</v>
      </c>
      <c r="C41" s="33">
        <v>38428</v>
      </c>
      <c r="D41" s="32" t="s">
        <v>86</v>
      </c>
      <c r="E41" s="32">
        <v>1442</v>
      </c>
      <c r="F41" s="32">
        <v>1629</v>
      </c>
      <c r="G41" s="32">
        <v>15.8</v>
      </c>
      <c r="H41" s="32">
        <v>9.7</v>
      </c>
      <c r="I41" s="42">
        <v>0.00037</v>
      </c>
      <c r="J41" s="32">
        <v>2E-05</v>
      </c>
      <c r="K41" s="42" t="s">
        <v>53</v>
      </c>
      <c r="L41" s="34">
        <v>0.0001</v>
      </c>
      <c r="M41" s="42">
        <v>0.01436</v>
      </c>
      <c r="N41" s="42">
        <v>0.00163</v>
      </c>
      <c r="O41" s="42">
        <v>0.00125</v>
      </c>
      <c r="P41" s="42">
        <v>0.00874</v>
      </c>
      <c r="Q41" s="41">
        <v>0.39576</v>
      </c>
      <c r="R41" s="32">
        <v>0.00017</v>
      </c>
      <c r="S41" s="32">
        <v>0.0005</v>
      </c>
      <c r="T41" s="42">
        <v>0.00584</v>
      </c>
      <c r="U41" s="42">
        <v>0.01404</v>
      </c>
      <c r="V41" s="32">
        <v>0.00015</v>
      </c>
      <c r="W41" s="42">
        <v>0.00115</v>
      </c>
      <c r="X41" s="42">
        <v>0.00103</v>
      </c>
      <c r="Y41" s="42">
        <v>0.00204</v>
      </c>
      <c r="Z41" s="32">
        <v>0.00037</v>
      </c>
      <c r="AA41" s="32">
        <v>7E-05</v>
      </c>
      <c r="AB41" s="42" t="s">
        <v>53</v>
      </c>
      <c r="AC41" s="34">
        <v>6E-05</v>
      </c>
      <c r="AD41" s="32">
        <v>0.00034</v>
      </c>
      <c r="AE41" s="34">
        <v>0.00042</v>
      </c>
      <c r="AF41" s="32">
        <v>5E-05</v>
      </c>
      <c r="AG41" s="32" t="s">
        <v>53</v>
      </c>
      <c r="AH41" s="32">
        <v>0.00028</v>
      </c>
      <c r="AI41" s="32">
        <v>0.00041</v>
      </c>
      <c r="AJ41" s="32">
        <v>2E-05</v>
      </c>
      <c r="AK41" s="42">
        <v>0.00489</v>
      </c>
      <c r="AL41" s="32">
        <v>0.00013</v>
      </c>
      <c r="AM41" s="32">
        <v>2E-05</v>
      </c>
      <c r="AN41" s="32" t="s">
        <v>53</v>
      </c>
      <c r="AO41" s="35"/>
    </row>
    <row r="42" spans="2:41" ht="15" customHeight="1">
      <c r="B42" s="32" t="s">
        <v>13</v>
      </c>
      <c r="C42" s="33">
        <v>38434</v>
      </c>
      <c r="D42" s="32" t="s">
        <v>87</v>
      </c>
      <c r="E42" s="32">
        <v>1442</v>
      </c>
      <c r="F42" s="32">
        <v>1629</v>
      </c>
      <c r="G42" s="32">
        <v>12.5</v>
      </c>
      <c r="H42" s="32">
        <v>7.67</v>
      </c>
      <c r="I42" s="42">
        <v>0.00049</v>
      </c>
      <c r="J42" s="32">
        <v>2E-05</v>
      </c>
      <c r="K42" s="42" t="s">
        <v>53</v>
      </c>
      <c r="L42" s="32">
        <v>0.00015</v>
      </c>
      <c r="M42" s="42">
        <v>0.04149</v>
      </c>
      <c r="N42" s="42">
        <v>0.00208</v>
      </c>
      <c r="O42" s="42">
        <v>0.00137</v>
      </c>
      <c r="P42" s="42">
        <v>0.01168</v>
      </c>
      <c r="Q42" s="41">
        <v>0.58417</v>
      </c>
      <c r="R42" s="32">
        <v>0.00023</v>
      </c>
      <c r="S42" s="42">
        <v>0.00053</v>
      </c>
      <c r="T42" s="42">
        <v>0.00406</v>
      </c>
      <c r="U42" s="42">
        <v>0.00759</v>
      </c>
      <c r="V42" s="32">
        <v>0.00021</v>
      </c>
      <c r="W42" s="42">
        <v>0.00054</v>
      </c>
      <c r="X42" s="32">
        <v>0.0014</v>
      </c>
      <c r="Y42" s="42">
        <v>0.00284</v>
      </c>
      <c r="Z42" s="32">
        <v>0.00043</v>
      </c>
      <c r="AA42" s="34">
        <v>0.0002</v>
      </c>
      <c r="AB42" s="42" t="s">
        <v>53</v>
      </c>
      <c r="AC42" s="34">
        <v>1E-05</v>
      </c>
      <c r="AD42" s="32">
        <v>0.00012</v>
      </c>
      <c r="AE42" s="34">
        <v>9E-05</v>
      </c>
      <c r="AF42" s="32">
        <v>6E-05</v>
      </c>
      <c r="AG42" s="32" t="s">
        <v>53</v>
      </c>
      <c r="AH42" s="32">
        <v>0.0004</v>
      </c>
      <c r="AI42" s="32">
        <v>0.00059</v>
      </c>
      <c r="AJ42" s="32">
        <v>0.00011</v>
      </c>
      <c r="AK42" s="42">
        <v>0.00277</v>
      </c>
      <c r="AL42" s="32">
        <v>6E-05</v>
      </c>
      <c r="AM42" s="32">
        <v>5E-05</v>
      </c>
      <c r="AN42" s="32" t="s">
        <v>53</v>
      </c>
      <c r="AO42" s="35"/>
    </row>
    <row r="43" spans="2:41" ht="15" customHeight="1">
      <c r="B43" s="32" t="s">
        <v>13</v>
      </c>
      <c r="C43" s="33">
        <v>38440</v>
      </c>
      <c r="D43" s="32" t="s">
        <v>88</v>
      </c>
      <c r="E43" s="32">
        <v>1441</v>
      </c>
      <c r="F43" s="32">
        <v>1628</v>
      </c>
      <c r="G43" s="32">
        <v>6.2</v>
      </c>
      <c r="H43" s="32">
        <v>3.81</v>
      </c>
      <c r="I43" s="42">
        <v>0.0006</v>
      </c>
      <c r="J43" s="32">
        <v>3E-05</v>
      </c>
      <c r="K43" s="42">
        <v>0.00484</v>
      </c>
      <c r="L43" s="32">
        <v>0.00019</v>
      </c>
      <c r="M43" s="42">
        <v>0.0503</v>
      </c>
      <c r="N43" s="42">
        <v>0.00233</v>
      </c>
      <c r="O43" s="42">
        <v>0.00205</v>
      </c>
      <c r="P43" s="42">
        <v>0.01433</v>
      </c>
      <c r="Q43" s="41">
        <v>0.68283</v>
      </c>
      <c r="R43" s="32">
        <v>0.00026</v>
      </c>
      <c r="S43" s="42">
        <v>0.0007</v>
      </c>
      <c r="T43" s="42">
        <v>0.00695</v>
      </c>
      <c r="U43" s="42">
        <v>0.01006</v>
      </c>
      <c r="V43" s="32">
        <v>0.00027</v>
      </c>
      <c r="W43" s="42">
        <v>0.00053</v>
      </c>
      <c r="X43" s="42">
        <v>0.00164</v>
      </c>
      <c r="Y43" s="42">
        <v>0.00401</v>
      </c>
      <c r="Z43" s="32">
        <v>0.00055</v>
      </c>
      <c r="AA43" s="32">
        <v>0.00028</v>
      </c>
      <c r="AB43" s="42">
        <v>0.0023</v>
      </c>
      <c r="AC43" s="34">
        <v>4E-05</v>
      </c>
      <c r="AD43" s="32">
        <v>0.00017</v>
      </c>
      <c r="AE43" s="34">
        <v>0.00012</v>
      </c>
      <c r="AF43" s="32">
        <v>7E-05</v>
      </c>
      <c r="AG43" s="32">
        <v>0.01934</v>
      </c>
      <c r="AH43" s="32">
        <v>0.00052</v>
      </c>
      <c r="AI43" s="32">
        <v>0.00084</v>
      </c>
      <c r="AJ43" s="32">
        <v>2E-05</v>
      </c>
      <c r="AK43" s="42">
        <v>0.00231</v>
      </c>
      <c r="AL43" s="32">
        <v>3E-05</v>
      </c>
      <c r="AM43" s="32">
        <v>0.00011</v>
      </c>
      <c r="AN43" s="32">
        <v>4E-05</v>
      </c>
      <c r="AO43" s="35"/>
    </row>
    <row r="44" spans="2:41" ht="15" customHeight="1">
      <c r="B44" s="32" t="s">
        <v>13</v>
      </c>
      <c r="C44" s="33">
        <v>38446</v>
      </c>
      <c r="D44" s="32" t="s">
        <v>89</v>
      </c>
      <c r="E44" s="32">
        <v>1440</v>
      </c>
      <c r="F44" s="32">
        <v>1627</v>
      </c>
      <c r="G44" s="32">
        <v>5.3</v>
      </c>
      <c r="H44" s="32">
        <v>3.26</v>
      </c>
      <c r="I44" s="42">
        <v>0.00027</v>
      </c>
      <c r="J44" s="32">
        <v>1E-05</v>
      </c>
      <c r="K44" s="42" t="s">
        <v>53</v>
      </c>
      <c r="L44" s="32">
        <v>4E-05</v>
      </c>
      <c r="M44" s="42">
        <v>0.00436</v>
      </c>
      <c r="N44" s="42">
        <v>0.00114</v>
      </c>
      <c r="O44" s="42">
        <v>0.00094</v>
      </c>
      <c r="P44" s="42">
        <v>0.00476</v>
      </c>
      <c r="Q44" s="41">
        <v>0.21256</v>
      </c>
      <c r="R44" s="32">
        <v>9E-05</v>
      </c>
      <c r="S44" s="42">
        <v>0.00022</v>
      </c>
      <c r="T44" s="42">
        <v>0.00431</v>
      </c>
      <c r="U44" s="42">
        <v>0.00429</v>
      </c>
      <c r="V44" s="34">
        <v>8E-05</v>
      </c>
      <c r="W44" s="42">
        <v>0.00022</v>
      </c>
      <c r="X44" s="42">
        <v>0.00054</v>
      </c>
      <c r="Y44" s="42">
        <v>0.00155</v>
      </c>
      <c r="Z44" s="32">
        <v>0.00037</v>
      </c>
      <c r="AA44" s="32" t="s">
        <v>53</v>
      </c>
      <c r="AB44" s="42">
        <v>0.00071</v>
      </c>
      <c r="AC44" s="34">
        <v>1E-05</v>
      </c>
      <c r="AD44" s="34">
        <v>0.0001</v>
      </c>
      <c r="AE44" s="34" t="s">
        <v>53</v>
      </c>
      <c r="AF44" s="32">
        <v>3E-05</v>
      </c>
      <c r="AG44" s="32">
        <v>0.00707</v>
      </c>
      <c r="AH44" s="32">
        <v>0.00015</v>
      </c>
      <c r="AI44" s="32">
        <v>0.00016</v>
      </c>
      <c r="AJ44" s="32">
        <v>2E-05</v>
      </c>
      <c r="AK44" s="42">
        <v>0.00151</v>
      </c>
      <c r="AL44" s="32">
        <v>2E-05</v>
      </c>
      <c r="AM44" s="32" t="s">
        <v>53</v>
      </c>
      <c r="AN44" s="32">
        <v>3E-05</v>
      </c>
      <c r="AO44" s="35"/>
    </row>
    <row r="45" spans="2:41" ht="15" customHeight="1">
      <c r="B45" s="32" t="s">
        <v>13</v>
      </c>
      <c r="C45" s="33">
        <v>38452</v>
      </c>
      <c r="D45" s="32" t="s">
        <v>90</v>
      </c>
      <c r="E45" s="32">
        <v>1443</v>
      </c>
      <c r="F45" s="32">
        <v>1631</v>
      </c>
      <c r="G45" s="32">
        <v>14.7</v>
      </c>
      <c r="H45" s="32">
        <v>9.02</v>
      </c>
      <c r="I45" s="42">
        <v>0.00015</v>
      </c>
      <c r="J45" s="32">
        <v>3E-06</v>
      </c>
      <c r="K45" s="42" t="s">
        <v>53</v>
      </c>
      <c r="L45" s="32" t="s">
        <v>53</v>
      </c>
      <c r="M45" s="42" t="s">
        <v>53</v>
      </c>
      <c r="N45" s="42">
        <v>0.00049</v>
      </c>
      <c r="O45" s="42">
        <v>0.00027</v>
      </c>
      <c r="P45" s="42">
        <v>0.00266</v>
      </c>
      <c r="Q45" s="41">
        <v>0.10173</v>
      </c>
      <c r="R45" s="32">
        <v>4E-05</v>
      </c>
      <c r="S45" s="42">
        <v>0.00012</v>
      </c>
      <c r="T45" s="42">
        <v>0.00228</v>
      </c>
      <c r="U45" s="42">
        <v>0.00281</v>
      </c>
      <c r="V45" s="34">
        <v>2E-05</v>
      </c>
      <c r="W45" s="42">
        <v>0.00011</v>
      </c>
      <c r="X45" s="42">
        <v>0.00023</v>
      </c>
      <c r="Y45" s="42">
        <v>0.00112</v>
      </c>
      <c r="Z45" s="32">
        <v>0.00025</v>
      </c>
      <c r="AA45" s="32" t="s">
        <v>53</v>
      </c>
      <c r="AB45" s="42" t="s">
        <v>53</v>
      </c>
      <c r="AC45" s="34">
        <v>1E-05</v>
      </c>
      <c r="AD45" s="34">
        <v>0.0001</v>
      </c>
      <c r="AE45" s="34" t="s">
        <v>53</v>
      </c>
      <c r="AF45" s="32">
        <v>1E-05</v>
      </c>
      <c r="AG45" s="32" t="s">
        <v>53</v>
      </c>
      <c r="AH45" s="32">
        <v>3E-05</v>
      </c>
      <c r="AI45" s="34">
        <v>4E-05</v>
      </c>
      <c r="AJ45" s="32">
        <v>1E-05</v>
      </c>
      <c r="AK45" s="42">
        <v>0.00087</v>
      </c>
      <c r="AL45" s="32">
        <v>2E-05</v>
      </c>
      <c r="AM45" s="32" t="s">
        <v>53</v>
      </c>
      <c r="AN45" s="32">
        <v>2E-05</v>
      </c>
      <c r="AO45" s="35"/>
    </row>
    <row r="46" spans="2:41" ht="15" customHeight="1">
      <c r="B46" s="32" t="s">
        <v>13</v>
      </c>
      <c r="C46" s="33">
        <v>38458</v>
      </c>
      <c r="D46" s="32" t="s">
        <v>91</v>
      </c>
      <c r="E46" s="32">
        <v>1443</v>
      </c>
      <c r="F46" s="32">
        <v>1631</v>
      </c>
      <c r="G46" s="32">
        <v>8.4</v>
      </c>
      <c r="H46" s="32">
        <v>5.15</v>
      </c>
      <c r="I46" s="42">
        <v>5E-05</v>
      </c>
      <c r="J46" s="32">
        <v>3E-06</v>
      </c>
      <c r="K46" s="42" t="s">
        <v>53</v>
      </c>
      <c r="L46" s="32" t="s">
        <v>53</v>
      </c>
      <c r="M46" s="42" t="s">
        <v>53</v>
      </c>
      <c r="N46" s="42">
        <v>0.00022</v>
      </c>
      <c r="O46" s="42">
        <v>0.00021</v>
      </c>
      <c r="P46" s="42">
        <v>0.00064</v>
      </c>
      <c r="Q46" s="41">
        <v>0.02261</v>
      </c>
      <c r="R46" s="32" t="s">
        <v>53</v>
      </c>
      <c r="S46" s="42" t="s">
        <v>53</v>
      </c>
      <c r="T46" s="42">
        <v>0.00528</v>
      </c>
      <c r="U46" s="42">
        <v>0.00244</v>
      </c>
      <c r="V46" s="34">
        <v>2E-05</v>
      </c>
      <c r="W46" s="42" t="s">
        <v>53</v>
      </c>
      <c r="X46" s="32" t="s">
        <v>53</v>
      </c>
      <c r="Y46" s="42">
        <v>8E-05</v>
      </c>
      <c r="Z46" s="32">
        <v>0.00012</v>
      </c>
      <c r="AA46" s="32" t="s">
        <v>53</v>
      </c>
      <c r="AB46" s="42" t="s">
        <v>53</v>
      </c>
      <c r="AC46" s="34">
        <v>1E-05</v>
      </c>
      <c r="AD46" s="34">
        <v>2E-05</v>
      </c>
      <c r="AE46" s="34" t="s">
        <v>53</v>
      </c>
      <c r="AF46" s="32">
        <v>1E-06</v>
      </c>
      <c r="AG46" s="32" t="s">
        <v>53</v>
      </c>
      <c r="AH46" s="32" t="s">
        <v>53</v>
      </c>
      <c r="AI46" s="32" t="s">
        <v>53</v>
      </c>
      <c r="AJ46" s="32">
        <v>1E-05</v>
      </c>
      <c r="AK46" s="42">
        <v>0.00037</v>
      </c>
      <c r="AL46" s="32">
        <v>4E-06</v>
      </c>
      <c r="AM46" s="32" t="s">
        <v>53</v>
      </c>
      <c r="AN46" s="32">
        <v>1E-05</v>
      </c>
      <c r="AO46" s="35"/>
    </row>
    <row r="47" spans="2:41" ht="15" customHeight="1">
      <c r="B47" s="32" t="s">
        <v>13</v>
      </c>
      <c r="C47" s="33">
        <v>38464</v>
      </c>
      <c r="D47" s="32" t="s">
        <v>92</v>
      </c>
      <c r="E47" s="32">
        <v>1441</v>
      </c>
      <c r="F47" s="32">
        <v>1628</v>
      </c>
      <c r="G47" s="32">
        <v>22.6</v>
      </c>
      <c r="H47" s="32">
        <v>13.88</v>
      </c>
      <c r="I47" s="42">
        <v>0.00011</v>
      </c>
      <c r="J47" s="32" t="s">
        <v>53</v>
      </c>
      <c r="K47" s="42" t="s">
        <v>53</v>
      </c>
      <c r="L47" s="32" t="s">
        <v>53</v>
      </c>
      <c r="M47" s="42" t="s">
        <v>53</v>
      </c>
      <c r="N47" s="42">
        <v>0.00019</v>
      </c>
      <c r="O47" s="42">
        <v>0.00045</v>
      </c>
      <c r="P47" s="42">
        <v>0.00076</v>
      </c>
      <c r="Q47" s="41">
        <v>0.01773</v>
      </c>
      <c r="R47" s="32">
        <v>6E-05</v>
      </c>
      <c r="S47" s="42">
        <v>0.0001</v>
      </c>
      <c r="T47" s="42">
        <v>0.00406</v>
      </c>
      <c r="U47" s="42">
        <v>0.00269</v>
      </c>
      <c r="V47" s="34">
        <v>2E-05</v>
      </c>
      <c r="W47" s="42">
        <v>0.00014</v>
      </c>
      <c r="X47" s="42">
        <v>0.00011</v>
      </c>
      <c r="Y47" s="42">
        <v>0.00045</v>
      </c>
      <c r="Z47" s="32">
        <v>0.00031</v>
      </c>
      <c r="AA47" s="32" t="s">
        <v>53</v>
      </c>
      <c r="AB47" s="42" t="s">
        <v>53</v>
      </c>
      <c r="AC47" s="34">
        <v>1E-05</v>
      </c>
      <c r="AD47" s="34">
        <v>3E-05</v>
      </c>
      <c r="AE47" s="34" t="s">
        <v>53</v>
      </c>
      <c r="AF47" s="32">
        <v>1E-05</v>
      </c>
      <c r="AG47" s="32" t="s">
        <v>53</v>
      </c>
      <c r="AH47" s="32" t="s">
        <v>53</v>
      </c>
      <c r="AI47" s="32" t="s">
        <v>53</v>
      </c>
      <c r="AJ47" s="32">
        <v>1E-05</v>
      </c>
      <c r="AK47" s="42">
        <v>0.00094</v>
      </c>
      <c r="AL47" s="32">
        <v>1E-05</v>
      </c>
      <c r="AM47" s="32" t="s">
        <v>53</v>
      </c>
      <c r="AN47" s="32">
        <v>1E-05</v>
      </c>
      <c r="AO47" s="35"/>
    </row>
    <row r="48" spans="2:41" ht="15" customHeight="1">
      <c r="B48" s="32" t="s">
        <v>13</v>
      </c>
      <c r="C48" s="33">
        <v>38470</v>
      </c>
      <c r="D48" s="32" t="s">
        <v>93</v>
      </c>
      <c r="E48" s="32">
        <v>1439</v>
      </c>
      <c r="F48" s="32">
        <v>1626</v>
      </c>
      <c r="G48" s="32">
        <v>17.6</v>
      </c>
      <c r="H48" s="32">
        <v>10.82</v>
      </c>
      <c r="I48" s="42">
        <v>0.00021</v>
      </c>
      <c r="J48" s="32">
        <v>3E-06</v>
      </c>
      <c r="K48" s="42" t="s">
        <v>53</v>
      </c>
      <c r="L48" s="32">
        <v>4E-05</v>
      </c>
      <c r="M48" s="42">
        <v>0.00572</v>
      </c>
      <c r="N48" s="42">
        <v>0.00094</v>
      </c>
      <c r="O48" s="42">
        <v>0.00052</v>
      </c>
      <c r="P48" s="42">
        <v>0.00494</v>
      </c>
      <c r="Q48" s="41">
        <v>0.19795</v>
      </c>
      <c r="R48" s="32">
        <v>8E-05</v>
      </c>
      <c r="S48" s="42">
        <v>9E-05</v>
      </c>
      <c r="T48" s="42">
        <v>0.00321</v>
      </c>
      <c r="U48" s="42">
        <v>0.00361</v>
      </c>
      <c r="V48" s="34">
        <v>8E-05</v>
      </c>
      <c r="W48" s="42">
        <v>0.00024</v>
      </c>
      <c r="X48" s="42">
        <v>0.00048</v>
      </c>
      <c r="Y48" s="42">
        <v>0.00131</v>
      </c>
      <c r="Z48" s="32">
        <v>0.00018</v>
      </c>
      <c r="AA48" s="32">
        <v>1E-05</v>
      </c>
      <c r="AB48" s="42" t="s">
        <v>53</v>
      </c>
      <c r="AC48" s="34">
        <v>1E-05</v>
      </c>
      <c r="AD48" s="34">
        <v>5E-05</v>
      </c>
      <c r="AE48" s="34">
        <v>2E-05</v>
      </c>
      <c r="AF48" s="32">
        <v>3E-05</v>
      </c>
      <c r="AG48" s="32" t="s">
        <v>53</v>
      </c>
      <c r="AH48" s="32">
        <v>9E-05</v>
      </c>
      <c r="AI48" s="32">
        <v>0.0001</v>
      </c>
      <c r="AJ48" s="32">
        <v>1E-05</v>
      </c>
      <c r="AK48" s="42">
        <v>0.0013</v>
      </c>
      <c r="AL48" s="32">
        <v>2E-05</v>
      </c>
      <c r="AM48" s="32" t="s">
        <v>53</v>
      </c>
      <c r="AN48" s="32" t="s">
        <v>53</v>
      </c>
      <c r="AO48" s="35"/>
    </row>
    <row r="49" spans="2:41" ht="15" customHeight="1">
      <c r="B49" s="32" t="s">
        <v>13</v>
      </c>
      <c r="C49" s="33">
        <v>38476</v>
      </c>
      <c r="D49" s="32" t="s">
        <v>94</v>
      </c>
      <c r="E49" s="32">
        <v>1440</v>
      </c>
      <c r="F49" s="32">
        <v>1627</v>
      </c>
      <c r="G49" s="32">
        <v>21.2</v>
      </c>
      <c r="H49" s="32">
        <v>13.03</v>
      </c>
      <c r="I49" s="42">
        <v>9E-05</v>
      </c>
      <c r="J49" s="32" t="s">
        <v>53</v>
      </c>
      <c r="K49" s="42">
        <v>0.01037</v>
      </c>
      <c r="L49" s="32" t="s">
        <v>53</v>
      </c>
      <c r="M49" s="42" t="s">
        <v>53</v>
      </c>
      <c r="N49" s="42">
        <v>0.00024</v>
      </c>
      <c r="O49" s="42">
        <v>0.00045</v>
      </c>
      <c r="P49" s="42">
        <v>0.00107</v>
      </c>
      <c r="Q49" s="41">
        <v>0.0368</v>
      </c>
      <c r="R49" s="32">
        <v>1E-05</v>
      </c>
      <c r="S49" s="42">
        <v>0.00012</v>
      </c>
      <c r="T49" s="42">
        <v>0.01445</v>
      </c>
      <c r="U49" s="42">
        <v>0.0092</v>
      </c>
      <c r="V49" s="34">
        <v>2E-05</v>
      </c>
      <c r="W49" s="42">
        <v>0.00019</v>
      </c>
      <c r="X49" s="42">
        <v>0.00011</v>
      </c>
      <c r="Y49" s="42">
        <v>0.00038</v>
      </c>
      <c r="Z49" s="32">
        <v>0.00025</v>
      </c>
      <c r="AA49" s="32" t="s">
        <v>53</v>
      </c>
      <c r="AB49" s="42" t="s">
        <v>53</v>
      </c>
      <c r="AC49" s="34">
        <v>1E-05</v>
      </c>
      <c r="AD49" s="34">
        <v>6E-05</v>
      </c>
      <c r="AE49" s="34">
        <v>4E-05</v>
      </c>
      <c r="AF49" s="32">
        <v>1E-05</v>
      </c>
      <c r="AG49" s="32">
        <v>0.00215</v>
      </c>
      <c r="AH49" s="32" t="s">
        <v>53</v>
      </c>
      <c r="AI49" s="32" t="s">
        <v>53</v>
      </c>
      <c r="AJ49" s="32">
        <v>1E-05</v>
      </c>
      <c r="AK49" s="42">
        <v>0.00142</v>
      </c>
      <c r="AL49" s="32">
        <v>2E-05</v>
      </c>
      <c r="AM49" s="32" t="s">
        <v>53</v>
      </c>
      <c r="AN49" s="32" t="s">
        <v>53</v>
      </c>
      <c r="AO49" s="35"/>
    </row>
    <row r="50" spans="2:41" ht="15" customHeight="1">
      <c r="B50" s="32" t="s">
        <v>13</v>
      </c>
      <c r="C50" s="33">
        <v>38482</v>
      </c>
      <c r="D50" s="32" t="s">
        <v>95</v>
      </c>
      <c r="E50" s="32">
        <v>1440</v>
      </c>
      <c r="F50" s="32">
        <v>1627</v>
      </c>
      <c r="G50" s="32">
        <v>13.3</v>
      </c>
      <c r="H50" s="32">
        <v>8.17</v>
      </c>
      <c r="I50" s="42">
        <v>0.00044</v>
      </c>
      <c r="J50" s="32">
        <v>2E-05</v>
      </c>
      <c r="K50" s="42">
        <v>0.02512</v>
      </c>
      <c r="L50" s="32">
        <v>8E-05</v>
      </c>
      <c r="M50" s="42">
        <v>0.01506</v>
      </c>
      <c r="N50" s="42">
        <v>0.00134</v>
      </c>
      <c r="O50" s="42">
        <v>0.00107</v>
      </c>
      <c r="P50" s="42">
        <v>0.00801</v>
      </c>
      <c r="Q50" s="41">
        <v>0.35391</v>
      </c>
      <c r="R50" s="32">
        <v>0.00014</v>
      </c>
      <c r="S50" s="42">
        <v>0.00034</v>
      </c>
      <c r="T50" s="42">
        <v>0.00351</v>
      </c>
      <c r="U50" s="42">
        <v>0.00883</v>
      </c>
      <c r="V50" s="32">
        <v>0.00015</v>
      </c>
      <c r="W50" s="42">
        <v>0.00026</v>
      </c>
      <c r="X50" s="42">
        <v>0.00091</v>
      </c>
      <c r="Y50" s="42">
        <v>0.00254</v>
      </c>
      <c r="Z50" s="32">
        <v>0.00031</v>
      </c>
      <c r="AA50" s="32">
        <v>5E-05</v>
      </c>
      <c r="AB50" s="42">
        <v>0.00083</v>
      </c>
      <c r="AC50" s="34">
        <v>1E-05</v>
      </c>
      <c r="AD50" s="34">
        <v>0.00013</v>
      </c>
      <c r="AE50" s="34">
        <v>6E-05</v>
      </c>
      <c r="AF50" s="32">
        <v>6E-05</v>
      </c>
      <c r="AG50" s="32">
        <v>0.00768</v>
      </c>
      <c r="AH50" s="32">
        <v>0.00022</v>
      </c>
      <c r="AI50" s="32">
        <v>0.00028</v>
      </c>
      <c r="AJ50" s="32">
        <v>1E-05</v>
      </c>
      <c r="AK50" s="42">
        <v>0.00195</v>
      </c>
      <c r="AL50" s="32">
        <v>3E-05</v>
      </c>
      <c r="AM50" s="32">
        <v>2E-05</v>
      </c>
      <c r="AN50" s="32">
        <v>3E-05</v>
      </c>
      <c r="AO50" s="35"/>
    </row>
    <row r="51" spans="2:41" ht="15" customHeight="1">
      <c r="B51" s="32" t="s">
        <v>13</v>
      </c>
      <c r="C51" s="33">
        <v>38488</v>
      </c>
      <c r="D51" s="32" t="s">
        <v>96</v>
      </c>
      <c r="E51" s="32">
        <v>1440</v>
      </c>
      <c r="F51" s="32">
        <v>1627</v>
      </c>
      <c r="G51" s="32">
        <v>12.1</v>
      </c>
      <c r="H51" s="32">
        <v>7.44</v>
      </c>
      <c r="I51" s="42">
        <v>0.00028</v>
      </c>
      <c r="J51" s="32">
        <v>1E-05</v>
      </c>
      <c r="K51" s="42">
        <v>0.0116</v>
      </c>
      <c r="L51" s="32">
        <v>5E-05</v>
      </c>
      <c r="M51" s="42">
        <v>0.00903</v>
      </c>
      <c r="N51" s="42">
        <v>0.00101</v>
      </c>
      <c r="O51" s="42">
        <v>0.0007</v>
      </c>
      <c r="P51" s="42">
        <v>0.00574</v>
      </c>
      <c r="Q51" s="41">
        <v>0.22178</v>
      </c>
      <c r="R51" s="32">
        <v>9E-05</v>
      </c>
      <c r="S51" s="42">
        <v>0.00013</v>
      </c>
      <c r="T51" s="42">
        <v>0.00738</v>
      </c>
      <c r="U51" s="42">
        <v>0.0084</v>
      </c>
      <c r="V51" s="34">
        <v>8E-05</v>
      </c>
      <c r="W51" s="42">
        <v>0.00013</v>
      </c>
      <c r="X51" s="32">
        <v>0.0006</v>
      </c>
      <c r="Y51" s="42">
        <v>0.00155</v>
      </c>
      <c r="Z51" s="32">
        <v>0.00018</v>
      </c>
      <c r="AA51" s="32">
        <v>1E-05</v>
      </c>
      <c r="AB51" s="42" t="s">
        <v>53</v>
      </c>
      <c r="AC51" s="34" t="s">
        <v>53</v>
      </c>
      <c r="AD51" s="34">
        <v>5E-05</v>
      </c>
      <c r="AE51" s="34">
        <v>0.00011</v>
      </c>
      <c r="AF51" s="32">
        <v>4E-05</v>
      </c>
      <c r="AG51" s="32" t="s">
        <v>53</v>
      </c>
      <c r="AH51" s="32">
        <v>9E-05</v>
      </c>
      <c r="AI51" s="32">
        <v>0.0001</v>
      </c>
      <c r="AJ51" s="32">
        <v>1E-05</v>
      </c>
      <c r="AK51" s="42">
        <v>0.00177</v>
      </c>
      <c r="AL51" s="32">
        <v>2E-05</v>
      </c>
      <c r="AM51" s="32">
        <v>3E-05</v>
      </c>
      <c r="AN51" s="32">
        <v>1E-05</v>
      </c>
      <c r="AO51" s="35"/>
    </row>
    <row r="52" spans="2:41" ht="15" customHeight="1">
      <c r="B52" s="32" t="s">
        <v>13</v>
      </c>
      <c r="C52" s="33">
        <v>38494</v>
      </c>
      <c r="D52" s="32" t="s">
        <v>97</v>
      </c>
      <c r="E52" s="32">
        <v>1442</v>
      </c>
      <c r="F52" s="32">
        <v>1629</v>
      </c>
      <c r="G52" s="32">
        <v>6.1</v>
      </c>
      <c r="H52" s="32">
        <v>3.74</v>
      </c>
      <c r="I52" s="42">
        <v>0.00022</v>
      </c>
      <c r="J52" s="32">
        <v>3E-06</v>
      </c>
      <c r="K52" s="42">
        <v>0.03797</v>
      </c>
      <c r="L52" s="32">
        <v>0</v>
      </c>
      <c r="M52" s="42" t="s">
        <v>53</v>
      </c>
      <c r="N52" s="42">
        <v>0.00066</v>
      </c>
      <c r="O52" s="42">
        <v>0.001</v>
      </c>
      <c r="P52" s="42">
        <v>0.00291</v>
      </c>
      <c r="Q52" s="41">
        <v>0.13432</v>
      </c>
      <c r="R52" s="32">
        <v>5E-05</v>
      </c>
      <c r="S52" s="42">
        <v>0.00026</v>
      </c>
      <c r="T52" s="42">
        <v>0.00344</v>
      </c>
      <c r="U52" s="42">
        <v>0.00753</v>
      </c>
      <c r="V52" s="34">
        <v>8E-05</v>
      </c>
      <c r="W52" s="42">
        <v>0.00037</v>
      </c>
      <c r="X52" s="42">
        <v>0.00041</v>
      </c>
      <c r="Y52" s="42">
        <v>0.0013</v>
      </c>
      <c r="Z52" s="32">
        <v>0.00037</v>
      </c>
      <c r="AA52" s="32">
        <v>1E-05</v>
      </c>
      <c r="AB52" s="42">
        <v>0.00242</v>
      </c>
      <c r="AC52" s="34" t="s">
        <v>53</v>
      </c>
      <c r="AD52" s="34">
        <v>8E-05</v>
      </c>
      <c r="AE52" s="34">
        <v>7E-05</v>
      </c>
      <c r="AF52" s="32">
        <v>2E-05</v>
      </c>
      <c r="AG52" s="32">
        <v>0.0181</v>
      </c>
      <c r="AH52" s="32">
        <v>3E-05</v>
      </c>
      <c r="AI52" s="34">
        <v>4E-05</v>
      </c>
      <c r="AJ52" s="32">
        <v>7E-05</v>
      </c>
      <c r="AK52" s="42">
        <v>0.00132</v>
      </c>
      <c r="AL52" s="32">
        <v>3E-05</v>
      </c>
      <c r="AM52" s="32" t="s">
        <v>53</v>
      </c>
      <c r="AN52" s="32">
        <v>5E-05</v>
      </c>
      <c r="AO52" s="35"/>
    </row>
    <row r="53" spans="2:41" ht="15" customHeight="1">
      <c r="B53" s="53" t="s">
        <v>13</v>
      </c>
      <c r="C53" s="54">
        <v>38503</v>
      </c>
      <c r="D53" s="53" t="s">
        <v>98</v>
      </c>
      <c r="E53" s="53">
        <v>2878</v>
      </c>
      <c r="F53" s="53">
        <v>3252</v>
      </c>
      <c r="G53" s="53">
        <v>46</v>
      </c>
      <c r="H53" s="53">
        <v>14.14</v>
      </c>
      <c r="I53" s="42" t="s">
        <v>56</v>
      </c>
      <c r="J53" s="32" t="s">
        <v>56</v>
      </c>
      <c r="K53" s="42" t="s">
        <v>56</v>
      </c>
      <c r="L53" s="32" t="s">
        <v>56</v>
      </c>
      <c r="M53" s="42" t="s">
        <v>56</v>
      </c>
      <c r="N53" s="42" t="s">
        <v>56</v>
      </c>
      <c r="O53" s="42" t="s">
        <v>56</v>
      </c>
      <c r="P53" s="42" t="s">
        <v>56</v>
      </c>
      <c r="Q53" s="41" t="s">
        <v>56</v>
      </c>
      <c r="R53" s="32" t="s">
        <v>56</v>
      </c>
      <c r="S53" s="42" t="s">
        <v>56</v>
      </c>
      <c r="T53" s="42" t="s">
        <v>56</v>
      </c>
      <c r="U53" s="42" t="s">
        <v>56</v>
      </c>
      <c r="V53" s="32" t="s">
        <v>56</v>
      </c>
      <c r="W53" s="42" t="s">
        <v>56</v>
      </c>
      <c r="X53" s="32" t="s">
        <v>56</v>
      </c>
      <c r="Y53" s="42" t="s">
        <v>56</v>
      </c>
      <c r="Z53" s="32" t="s">
        <v>56</v>
      </c>
      <c r="AA53" s="32" t="s">
        <v>56</v>
      </c>
      <c r="AB53" s="42" t="s">
        <v>56</v>
      </c>
      <c r="AC53" s="34" t="s">
        <v>56</v>
      </c>
      <c r="AD53" s="34" t="s">
        <v>56</v>
      </c>
      <c r="AE53" s="34" t="s">
        <v>56</v>
      </c>
      <c r="AF53" s="32" t="s">
        <v>56</v>
      </c>
      <c r="AG53" s="32" t="s">
        <v>56</v>
      </c>
      <c r="AH53" s="32" t="s">
        <v>56</v>
      </c>
      <c r="AI53" s="32" t="s">
        <v>56</v>
      </c>
      <c r="AJ53" s="32" t="s">
        <v>56</v>
      </c>
      <c r="AK53" s="42" t="s">
        <v>56</v>
      </c>
      <c r="AL53" s="32" t="s">
        <v>56</v>
      </c>
      <c r="AM53" s="32" t="s">
        <v>56</v>
      </c>
      <c r="AN53" s="32" t="s">
        <v>56</v>
      </c>
      <c r="AO53" s="35" t="s">
        <v>222</v>
      </c>
    </row>
    <row r="54" spans="2:41" ht="15" customHeight="1">
      <c r="B54" s="32" t="s">
        <v>13</v>
      </c>
      <c r="C54" s="33">
        <v>38512</v>
      </c>
      <c r="D54" s="32" t="s">
        <v>99</v>
      </c>
      <c r="E54" s="32">
        <v>1444</v>
      </c>
      <c r="F54" s="32">
        <v>1632</v>
      </c>
      <c r="G54" s="32">
        <v>16</v>
      </c>
      <c r="H54" s="32">
        <v>9.81</v>
      </c>
      <c r="I54" s="42">
        <v>0.00016</v>
      </c>
      <c r="J54" s="32">
        <v>3E-06</v>
      </c>
      <c r="K54" s="42">
        <v>0.12433</v>
      </c>
      <c r="L54" s="32">
        <v>4E-05</v>
      </c>
      <c r="M54" s="42">
        <v>0.0125</v>
      </c>
      <c r="N54" s="42">
        <v>0.00031</v>
      </c>
      <c r="O54" s="42">
        <v>0.00149</v>
      </c>
      <c r="P54" s="42">
        <v>0.00205</v>
      </c>
      <c r="Q54" s="41">
        <v>0.08082</v>
      </c>
      <c r="R54" s="32">
        <v>3E-05</v>
      </c>
      <c r="S54" s="42">
        <v>0.00028</v>
      </c>
      <c r="T54" s="42">
        <v>0.00607</v>
      </c>
      <c r="U54" s="42">
        <v>0.00617</v>
      </c>
      <c r="V54" s="34">
        <v>8E-05</v>
      </c>
      <c r="W54" s="42">
        <v>0.00019</v>
      </c>
      <c r="X54" s="42">
        <v>0.00023</v>
      </c>
      <c r="Y54" s="42">
        <v>0.00093</v>
      </c>
      <c r="Z54" s="32" t="s">
        <v>53</v>
      </c>
      <c r="AA54" s="32">
        <v>0.00028</v>
      </c>
      <c r="AB54" s="42">
        <v>0.00181</v>
      </c>
      <c r="AC54" s="34" t="s">
        <v>53</v>
      </c>
      <c r="AD54" s="34">
        <v>5E-05</v>
      </c>
      <c r="AE54" s="34">
        <v>0.0001</v>
      </c>
      <c r="AF54" s="32">
        <v>2E-05</v>
      </c>
      <c r="AG54" s="32">
        <v>0.02666</v>
      </c>
      <c r="AH54" s="32">
        <v>0.00015</v>
      </c>
      <c r="AI54" s="32">
        <v>0.00022</v>
      </c>
      <c r="AJ54" s="32">
        <v>6E-05</v>
      </c>
      <c r="AK54" s="42">
        <v>0.00122</v>
      </c>
      <c r="AL54" s="32">
        <v>3E-05</v>
      </c>
      <c r="AM54" s="32">
        <v>6E-05</v>
      </c>
      <c r="AN54" s="32">
        <v>4E-05</v>
      </c>
      <c r="AO54" s="35"/>
    </row>
    <row r="55" spans="2:41" ht="15" customHeight="1">
      <c r="B55" s="32" t="s">
        <v>13</v>
      </c>
      <c r="C55" s="33">
        <v>38524</v>
      </c>
      <c r="D55" s="32" t="s">
        <v>100</v>
      </c>
      <c r="E55" s="32">
        <v>1441</v>
      </c>
      <c r="F55" s="32">
        <v>1628</v>
      </c>
      <c r="G55" s="32">
        <v>61.6</v>
      </c>
      <c r="H55" s="32">
        <v>37.83</v>
      </c>
      <c r="I55" s="42">
        <v>0.00018</v>
      </c>
      <c r="J55" s="32">
        <v>3E-06</v>
      </c>
      <c r="K55" s="42">
        <v>0.11599</v>
      </c>
      <c r="L55" s="32">
        <v>3E-05</v>
      </c>
      <c r="M55" s="42">
        <v>0.00762</v>
      </c>
      <c r="N55" s="42">
        <v>0.00021</v>
      </c>
      <c r="O55" s="42">
        <v>0.00113</v>
      </c>
      <c r="P55" s="42">
        <v>0.00094</v>
      </c>
      <c r="Q55" s="41">
        <v>0.04844</v>
      </c>
      <c r="R55" s="32">
        <v>4E-05</v>
      </c>
      <c r="S55" s="42">
        <v>0.0002</v>
      </c>
      <c r="T55" s="42">
        <v>0.0075</v>
      </c>
      <c r="U55" s="42">
        <v>0.00545</v>
      </c>
      <c r="V55" s="34">
        <v>2E-05</v>
      </c>
      <c r="W55" s="42">
        <v>6E-05</v>
      </c>
      <c r="X55" s="42">
        <v>0.00011</v>
      </c>
      <c r="Y55" s="42">
        <v>0.00026</v>
      </c>
      <c r="Z55" s="32" t="s">
        <v>53</v>
      </c>
      <c r="AA55" s="32">
        <v>0.00024</v>
      </c>
      <c r="AB55" s="42" t="s">
        <v>53</v>
      </c>
      <c r="AC55" s="34" t="s">
        <v>53</v>
      </c>
      <c r="AD55" s="34">
        <v>5E-05</v>
      </c>
      <c r="AE55" s="34">
        <v>7E-05</v>
      </c>
      <c r="AF55" s="32">
        <v>1E-05</v>
      </c>
      <c r="AG55" s="32">
        <v>0.04821</v>
      </c>
      <c r="AH55" s="32">
        <v>0.00015</v>
      </c>
      <c r="AI55" s="32">
        <v>0.00022</v>
      </c>
      <c r="AJ55" s="32">
        <v>1E-05</v>
      </c>
      <c r="AK55" s="42">
        <v>0.0006</v>
      </c>
      <c r="AL55" s="32">
        <v>4E-06</v>
      </c>
      <c r="AM55" s="32">
        <v>5E-05</v>
      </c>
      <c r="AN55" s="32">
        <v>3E-05</v>
      </c>
      <c r="AO55" s="35" t="s">
        <v>220</v>
      </c>
    </row>
    <row r="56" spans="2:41" ht="15" customHeight="1">
      <c r="B56" s="32" t="s">
        <v>13</v>
      </c>
      <c r="C56" s="33">
        <v>38578</v>
      </c>
      <c r="D56" s="32" t="s">
        <v>101</v>
      </c>
      <c r="E56" s="32">
        <v>1438</v>
      </c>
      <c r="F56" s="32">
        <v>1625</v>
      </c>
      <c r="G56" s="32">
        <v>13.7</v>
      </c>
      <c r="H56" s="32">
        <v>8.43</v>
      </c>
      <c r="I56" s="42">
        <v>0.00046</v>
      </c>
      <c r="J56" s="32">
        <v>4E-05</v>
      </c>
      <c r="K56" s="42">
        <v>0.15931</v>
      </c>
      <c r="L56" s="32">
        <v>0.00031</v>
      </c>
      <c r="M56" s="42">
        <v>0.08486</v>
      </c>
      <c r="N56" s="42">
        <v>0.00264</v>
      </c>
      <c r="O56" s="42">
        <v>0.00482</v>
      </c>
      <c r="P56" s="42">
        <v>0.01959</v>
      </c>
      <c r="Q56" s="41">
        <v>0.78888</v>
      </c>
      <c r="R56" s="32">
        <v>0.00034</v>
      </c>
      <c r="S56" s="42">
        <v>0.00103</v>
      </c>
      <c r="T56" s="42">
        <v>0.01632</v>
      </c>
      <c r="U56" s="42">
        <v>0.01469</v>
      </c>
      <c r="V56" s="32">
        <v>0.00033</v>
      </c>
      <c r="W56" s="42">
        <v>0.00181</v>
      </c>
      <c r="X56" s="42">
        <v>0.00171</v>
      </c>
      <c r="Y56" s="42">
        <v>0.005</v>
      </c>
      <c r="Z56" s="32">
        <v>0.00068</v>
      </c>
      <c r="AA56" s="32">
        <v>0.00063</v>
      </c>
      <c r="AB56" s="42">
        <v>0.00348</v>
      </c>
      <c r="AC56" s="34">
        <v>1E-05</v>
      </c>
      <c r="AD56" s="32">
        <v>9E-05</v>
      </c>
      <c r="AE56" s="34">
        <v>0.0002</v>
      </c>
      <c r="AF56" s="32">
        <v>9E-05</v>
      </c>
      <c r="AG56" s="32">
        <v>0.02185</v>
      </c>
      <c r="AH56" s="32">
        <v>0.00071</v>
      </c>
      <c r="AI56" s="32">
        <v>0.00133</v>
      </c>
      <c r="AJ56" s="32">
        <v>4E-05</v>
      </c>
      <c r="AK56" s="42">
        <v>0.0022</v>
      </c>
      <c r="AL56" s="32">
        <v>3E-05</v>
      </c>
      <c r="AM56" s="32">
        <v>0.00021</v>
      </c>
      <c r="AN56" s="32">
        <v>5E-05</v>
      </c>
      <c r="AO56" s="35"/>
    </row>
    <row r="57" spans="2:41" ht="15" customHeight="1">
      <c r="B57" s="32" t="s">
        <v>13</v>
      </c>
      <c r="C57" s="33">
        <v>38590</v>
      </c>
      <c r="D57" s="32" t="s">
        <v>102</v>
      </c>
      <c r="E57" s="32">
        <v>1439</v>
      </c>
      <c r="F57" s="32">
        <v>1626</v>
      </c>
      <c r="G57" s="32">
        <v>22.4</v>
      </c>
      <c r="H57" s="32">
        <v>13.78</v>
      </c>
      <c r="I57" s="42">
        <v>0.00011</v>
      </c>
      <c r="J57" s="32">
        <v>1E-05</v>
      </c>
      <c r="K57" s="42">
        <v>0.11062</v>
      </c>
      <c r="L57" s="32">
        <v>0.00012</v>
      </c>
      <c r="M57" s="42">
        <v>0.03155</v>
      </c>
      <c r="N57" s="42">
        <v>0.00095</v>
      </c>
      <c r="O57" s="42">
        <v>0.00199</v>
      </c>
      <c r="P57" s="42">
        <v>0.00654</v>
      </c>
      <c r="Q57" s="41">
        <v>0.28097</v>
      </c>
      <c r="R57" s="32">
        <v>0.00012</v>
      </c>
      <c r="S57" s="42">
        <v>0.00051</v>
      </c>
      <c r="T57" s="42">
        <v>0.00536</v>
      </c>
      <c r="U57" s="42">
        <v>0.00693</v>
      </c>
      <c r="V57" s="32">
        <v>0.00015</v>
      </c>
      <c r="W57" s="42">
        <v>0.00026</v>
      </c>
      <c r="X57" s="32">
        <v>0.0006</v>
      </c>
      <c r="Y57" s="42">
        <v>0.00192</v>
      </c>
      <c r="Z57" s="32">
        <v>0.00031</v>
      </c>
      <c r="AA57" s="32">
        <v>0.00042</v>
      </c>
      <c r="AB57" s="42">
        <v>0.00391</v>
      </c>
      <c r="AC57" s="34">
        <v>1E-05</v>
      </c>
      <c r="AD57" s="32">
        <v>6E-05</v>
      </c>
      <c r="AE57" s="34">
        <v>9E-05</v>
      </c>
      <c r="AF57" s="32">
        <v>3E-05</v>
      </c>
      <c r="AG57" s="32">
        <v>0.01568</v>
      </c>
      <c r="AH57" s="32">
        <v>0.00028</v>
      </c>
      <c r="AI57" s="32">
        <v>0.00047</v>
      </c>
      <c r="AJ57" s="32">
        <v>9E-05</v>
      </c>
      <c r="AK57" s="42">
        <v>0.00072</v>
      </c>
      <c r="AL57" s="32">
        <v>4E-05</v>
      </c>
      <c r="AM57" s="32">
        <v>8E-05</v>
      </c>
      <c r="AN57" s="32">
        <v>2E-05</v>
      </c>
      <c r="AO57" s="35"/>
    </row>
    <row r="58" spans="2:41" ht="15" customHeight="1">
      <c r="B58" s="32" t="s">
        <v>13</v>
      </c>
      <c r="C58" s="33">
        <v>38602</v>
      </c>
      <c r="D58" s="32" t="s">
        <v>103</v>
      </c>
      <c r="E58" s="32">
        <v>1440</v>
      </c>
      <c r="F58" s="32">
        <v>1627</v>
      </c>
      <c r="G58" s="32">
        <v>20.4</v>
      </c>
      <c r="H58" s="32">
        <v>12.54</v>
      </c>
      <c r="I58" s="42">
        <v>0.00093</v>
      </c>
      <c r="J58" s="32">
        <v>5E-05</v>
      </c>
      <c r="K58" s="42">
        <v>0.15602</v>
      </c>
      <c r="L58" s="32">
        <v>0.00051</v>
      </c>
      <c r="M58" s="42">
        <v>0.15112</v>
      </c>
      <c r="N58" s="42">
        <v>0.00364</v>
      </c>
      <c r="O58" s="42">
        <v>0.00727</v>
      </c>
      <c r="P58" s="42">
        <v>0.02964</v>
      </c>
      <c r="Q58" s="41">
        <v>1.41462</v>
      </c>
      <c r="R58" s="32">
        <v>0.00053</v>
      </c>
      <c r="S58" s="42">
        <v>0.00117</v>
      </c>
      <c r="T58" s="42">
        <v>0.01205</v>
      </c>
      <c r="U58" s="42">
        <v>0.01854</v>
      </c>
      <c r="V58" s="32">
        <v>0.00058</v>
      </c>
      <c r="W58" s="42">
        <v>0.00401</v>
      </c>
      <c r="X58" s="42">
        <v>0.00275</v>
      </c>
      <c r="Y58" s="42">
        <v>0.00721</v>
      </c>
      <c r="Z58" s="32">
        <v>0.00117</v>
      </c>
      <c r="AA58" s="32">
        <v>0.00081</v>
      </c>
      <c r="AB58" s="42">
        <v>0.00396</v>
      </c>
      <c r="AC58" s="34">
        <v>5E-05</v>
      </c>
      <c r="AD58" s="32">
        <v>0.00014</v>
      </c>
      <c r="AE58" s="32">
        <v>0.00051</v>
      </c>
      <c r="AF58" s="32">
        <v>0.00015</v>
      </c>
      <c r="AG58" s="32">
        <v>0.03349</v>
      </c>
      <c r="AH58" s="32">
        <v>0.00108</v>
      </c>
      <c r="AI58" s="42">
        <v>0.002</v>
      </c>
      <c r="AJ58" s="32">
        <v>3E-05</v>
      </c>
      <c r="AK58" s="42">
        <v>0.00331</v>
      </c>
      <c r="AL58" s="32">
        <v>8E-05</v>
      </c>
      <c r="AM58" s="32">
        <v>0.00029</v>
      </c>
      <c r="AN58" s="32">
        <v>5E-05</v>
      </c>
      <c r="AO58" s="35"/>
    </row>
    <row r="59" spans="2:41" ht="15" customHeight="1">
      <c r="B59" s="32"/>
      <c r="C59" s="33"/>
      <c r="D59" s="32"/>
      <c r="E59" s="32"/>
      <c r="F59" s="32"/>
      <c r="G59" s="32"/>
      <c r="H59" s="32"/>
      <c r="I59" s="42"/>
      <c r="J59" s="32"/>
      <c r="K59" s="42"/>
      <c r="L59" s="32"/>
      <c r="M59" s="42"/>
      <c r="N59" s="42"/>
      <c r="O59" s="42"/>
      <c r="P59" s="42"/>
      <c r="Q59" s="41"/>
      <c r="R59" s="32"/>
      <c r="S59" s="42"/>
      <c r="T59" s="42"/>
      <c r="U59" s="42"/>
      <c r="V59" s="32"/>
      <c r="W59" s="32"/>
      <c r="X59" s="32"/>
      <c r="Y59" s="42"/>
      <c r="Z59" s="32"/>
      <c r="AA59" s="32"/>
      <c r="AB59" s="32"/>
      <c r="AC59" s="34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5"/>
    </row>
    <row r="60" spans="2:41" ht="15" customHeight="1">
      <c r="B60" s="32" t="s">
        <v>14</v>
      </c>
      <c r="C60" s="33">
        <v>38356</v>
      </c>
      <c r="D60" s="32" t="s">
        <v>104</v>
      </c>
      <c r="E60" s="32">
        <v>1451</v>
      </c>
      <c r="F60" s="32">
        <v>1640</v>
      </c>
      <c r="G60" s="32">
        <v>22.7</v>
      </c>
      <c r="H60" s="32">
        <v>13.84</v>
      </c>
      <c r="I60" s="42">
        <v>0.00046</v>
      </c>
      <c r="J60" s="32">
        <v>4E-05</v>
      </c>
      <c r="K60" s="42">
        <v>0.15789</v>
      </c>
      <c r="L60" s="34">
        <v>0.0003</v>
      </c>
      <c r="M60" s="42">
        <v>0.0841</v>
      </c>
      <c r="N60" s="42">
        <v>0.00262</v>
      </c>
      <c r="O60" s="42">
        <v>0.00478</v>
      </c>
      <c r="P60" s="42">
        <v>0.01942</v>
      </c>
      <c r="Q60" s="41">
        <v>0.78181</v>
      </c>
      <c r="R60" s="32">
        <v>0.00034</v>
      </c>
      <c r="S60" s="42">
        <v>0.00102</v>
      </c>
      <c r="T60" s="42">
        <v>0.01617</v>
      </c>
      <c r="U60" s="42">
        <v>0.01456</v>
      </c>
      <c r="V60" s="32">
        <v>0.00033</v>
      </c>
      <c r="W60" s="32">
        <v>0.0018</v>
      </c>
      <c r="X60" s="42">
        <v>0.00169</v>
      </c>
      <c r="Y60" s="42">
        <v>0.00496</v>
      </c>
      <c r="Z60" s="42">
        <v>0.00067</v>
      </c>
      <c r="AA60" s="32">
        <v>0.00062</v>
      </c>
      <c r="AB60" s="42">
        <v>0.00345</v>
      </c>
      <c r="AC60" s="34">
        <v>1E-05</v>
      </c>
      <c r="AD60" s="32">
        <v>9E-05</v>
      </c>
      <c r="AE60" s="42">
        <v>0.0002</v>
      </c>
      <c r="AF60" s="32">
        <v>9E-05</v>
      </c>
      <c r="AG60" s="42">
        <v>0.02165</v>
      </c>
      <c r="AH60" s="42">
        <v>0.0007</v>
      </c>
      <c r="AI60" s="42">
        <v>0.00132</v>
      </c>
      <c r="AJ60" s="32">
        <v>3E-05</v>
      </c>
      <c r="AK60" s="42">
        <v>0.00218</v>
      </c>
      <c r="AL60" s="32">
        <v>3E-05</v>
      </c>
      <c r="AM60" s="42">
        <v>0.0002</v>
      </c>
      <c r="AN60" s="32">
        <v>5E-05</v>
      </c>
      <c r="AO60" s="35" t="s">
        <v>220</v>
      </c>
    </row>
    <row r="61" spans="2:41" ht="15" customHeight="1">
      <c r="B61" s="32" t="s">
        <v>14</v>
      </c>
      <c r="C61" s="33">
        <v>38368</v>
      </c>
      <c r="D61" s="32" t="s">
        <v>105</v>
      </c>
      <c r="E61" s="32">
        <v>1454</v>
      </c>
      <c r="F61" s="32">
        <v>1643</v>
      </c>
      <c r="G61" s="32">
        <v>11</v>
      </c>
      <c r="H61" s="32">
        <v>6.69</v>
      </c>
      <c r="I61" s="42">
        <v>0.00011</v>
      </c>
      <c r="J61" s="32">
        <v>1E-05</v>
      </c>
      <c r="K61" s="42">
        <v>0.10948</v>
      </c>
      <c r="L61" s="34">
        <v>0.00011</v>
      </c>
      <c r="M61" s="42">
        <v>0.03122</v>
      </c>
      <c r="N61" s="42">
        <v>0.00094</v>
      </c>
      <c r="O61" s="42">
        <v>0.00197</v>
      </c>
      <c r="P61" s="42">
        <v>0.00647</v>
      </c>
      <c r="Q61" s="41">
        <v>0.27807</v>
      </c>
      <c r="R61" s="32">
        <v>0.00012</v>
      </c>
      <c r="S61" s="42">
        <v>0.0005</v>
      </c>
      <c r="T61" s="42">
        <v>0.0053</v>
      </c>
      <c r="U61" s="42">
        <v>0.00686</v>
      </c>
      <c r="V61" s="32">
        <v>0.00014</v>
      </c>
      <c r="W61" s="42">
        <v>0.00026</v>
      </c>
      <c r="X61" s="42">
        <v>0.00059</v>
      </c>
      <c r="Y61" s="42">
        <v>0.0019</v>
      </c>
      <c r="Z61" s="42">
        <v>0.0003</v>
      </c>
      <c r="AA61" s="32">
        <v>0.00041</v>
      </c>
      <c r="AB61" s="42">
        <v>0.00386</v>
      </c>
      <c r="AC61" s="34">
        <v>1E-05</v>
      </c>
      <c r="AD61" s="32">
        <v>6E-05</v>
      </c>
      <c r="AE61" s="42">
        <v>9E-05</v>
      </c>
      <c r="AF61" s="32">
        <v>3E-05</v>
      </c>
      <c r="AG61" s="42">
        <v>0.01552</v>
      </c>
      <c r="AH61" s="42">
        <v>0.00027</v>
      </c>
      <c r="AI61" s="42">
        <v>0.00046</v>
      </c>
      <c r="AJ61" s="32">
        <v>9E-05</v>
      </c>
      <c r="AK61" s="42">
        <v>0.00072</v>
      </c>
      <c r="AL61" s="32">
        <v>4E-05</v>
      </c>
      <c r="AM61" s="42">
        <v>8E-05</v>
      </c>
      <c r="AN61" s="32">
        <v>2E-05</v>
      </c>
      <c r="AO61" s="35"/>
    </row>
    <row r="62" spans="2:41" ht="15" customHeight="1">
      <c r="B62" s="32" t="s">
        <v>14</v>
      </c>
      <c r="C62" s="33">
        <v>38380</v>
      </c>
      <c r="D62" s="32" t="s">
        <v>106</v>
      </c>
      <c r="E62" s="32">
        <v>1451</v>
      </c>
      <c r="F62" s="32">
        <v>1640</v>
      </c>
      <c r="G62" s="32">
        <v>36.5</v>
      </c>
      <c r="H62" s="32">
        <v>22.26</v>
      </c>
      <c r="I62" s="42">
        <v>0.00092</v>
      </c>
      <c r="J62" s="32">
        <v>5E-05</v>
      </c>
      <c r="K62" s="42">
        <v>0.15484</v>
      </c>
      <c r="L62" s="34">
        <v>0.00051</v>
      </c>
      <c r="M62" s="42">
        <v>0.14997</v>
      </c>
      <c r="N62" s="42">
        <v>0.00362</v>
      </c>
      <c r="O62" s="42">
        <v>0.00722</v>
      </c>
      <c r="P62" s="42">
        <v>0.02942</v>
      </c>
      <c r="Q62" s="41">
        <v>1.4039</v>
      </c>
      <c r="R62" s="32">
        <v>0.00052</v>
      </c>
      <c r="S62" s="42">
        <v>0.00116</v>
      </c>
      <c r="T62" s="42">
        <v>0.01196</v>
      </c>
      <c r="U62" s="42">
        <v>0.0184</v>
      </c>
      <c r="V62" s="32">
        <v>0.00057</v>
      </c>
      <c r="W62" s="42">
        <v>0.00398</v>
      </c>
      <c r="X62" s="42">
        <v>0.00273</v>
      </c>
      <c r="Y62" s="42">
        <v>0.00715</v>
      </c>
      <c r="Z62" s="42">
        <v>0.00116</v>
      </c>
      <c r="AA62" s="34">
        <v>0.0008</v>
      </c>
      <c r="AB62" s="42">
        <v>0.00393</v>
      </c>
      <c r="AC62" s="34">
        <v>5E-05</v>
      </c>
      <c r="AD62" s="32">
        <v>0.00014</v>
      </c>
      <c r="AE62" s="42">
        <v>0.0005</v>
      </c>
      <c r="AF62" s="32">
        <v>0.00015</v>
      </c>
      <c r="AG62" s="42">
        <v>0.03324</v>
      </c>
      <c r="AH62" s="42">
        <v>0.00107</v>
      </c>
      <c r="AI62" s="42">
        <v>0.00199</v>
      </c>
      <c r="AJ62" s="32">
        <v>3E-05</v>
      </c>
      <c r="AK62" s="42">
        <v>0.00328</v>
      </c>
      <c r="AL62" s="32">
        <v>8E-05</v>
      </c>
      <c r="AM62" s="42">
        <v>0.00029</v>
      </c>
      <c r="AN62" s="32">
        <v>5E-05</v>
      </c>
      <c r="AO62" s="35"/>
    </row>
    <row r="63" spans="2:41" ht="15" customHeight="1">
      <c r="B63" s="32" t="s">
        <v>14</v>
      </c>
      <c r="C63" s="33">
        <v>38392</v>
      </c>
      <c r="D63" s="32" t="s">
        <v>107</v>
      </c>
      <c r="E63" s="32">
        <v>1450</v>
      </c>
      <c r="F63" s="32">
        <v>1639</v>
      </c>
      <c r="G63" s="32">
        <v>39.3</v>
      </c>
      <c r="H63" s="32">
        <v>23.99</v>
      </c>
      <c r="I63" s="42">
        <v>8E-05</v>
      </c>
      <c r="J63" s="32">
        <v>3E-06</v>
      </c>
      <c r="K63" s="42">
        <v>0.08865</v>
      </c>
      <c r="L63" s="34">
        <v>7E-05</v>
      </c>
      <c r="M63" s="42">
        <v>0.02256</v>
      </c>
      <c r="N63" s="42">
        <v>0.00058</v>
      </c>
      <c r="O63" s="42">
        <v>0.00124</v>
      </c>
      <c r="P63" s="42">
        <v>0.0047</v>
      </c>
      <c r="Q63" s="41">
        <v>0.17516</v>
      </c>
      <c r="R63" s="32">
        <v>0.0001</v>
      </c>
      <c r="S63" s="42">
        <v>0.00039</v>
      </c>
      <c r="T63" s="42">
        <v>0.00719</v>
      </c>
      <c r="U63" s="42">
        <v>0.00769</v>
      </c>
      <c r="V63" s="34">
        <v>8E-05</v>
      </c>
      <c r="W63" s="42">
        <v>0.00012</v>
      </c>
      <c r="X63" s="32">
        <v>0.0004</v>
      </c>
      <c r="Y63" s="42">
        <v>0.00132</v>
      </c>
      <c r="Z63" s="42">
        <v>0.00029</v>
      </c>
      <c r="AA63" s="32">
        <v>0.00041</v>
      </c>
      <c r="AB63" s="42">
        <v>0.00267</v>
      </c>
      <c r="AC63" s="34" t="s">
        <v>53</v>
      </c>
      <c r="AD63" s="32">
        <v>5E-05</v>
      </c>
      <c r="AE63" s="42">
        <v>9E-05</v>
      </c>
      <c r="AF63" s="32">
        <v>2E-05</v>
      </c>
      <c r="AG63" s="42">
        <v>0.00153</v>
      </c>
      <c r="AH63" s="42">
        <v>0.00014</v>
      </c>
      <c r="AI63" s="42">
        <v>0.00027</v>
      </c>
      <c r="AJ63" s="32">
        <v>1E-05</v>
      </c>
      <c r="AK63" s="42">
        <v>0.00067</v>
      </c>
      <c r="AL63" s="32">
        <v>1E-05</v>
      </c>
      <c r="AM63" s="42">
        <v>7E-05</v>
      </c>
      <c r="AN63" s="32" t="s">
        <v>53</v>
      </c>
      <c r="AO63" s="35"/>
    </row>
    <row r="64" spans="2:41" ht="15" customHeight="1">
      <c r="B64" s="32" t="s">
        <v>14</v>
      </c>
      <c r="C64" s="33">
        <v>38404</v>
      </c>
      <c r="D64" s="32" t="s">
        <v>108</v>
      </c>
      <c r="E64" s="32">
        <v>1452</v>
      </c>
      <c r="F64" s="32">
        <v>1641</v>
      </c>
      <c r="G64" s="32">
        <v>34.8</v>
      </c>
      <c r="H64" s="32">
        <v>21.21</v>
      </c>
      <c r="I64" s="42">
        <v>0.00056</v>
      </c>
      <c r="J64" s="32">
        <v>3E-05</v>
      </c>
      <c r="K64" s="42">
        <v>0.08182</v>
      </c>
      <c r="L64" s="34">
        <v>0.00023</v>
      </c>
      <c r="M64" s="42">
        <v>0.06483</v>
      </c>
      <c r="N64" s="42">
        <v>0.00187</v>
      </c>
      <c r="O64" s="42">
        <v>0.00167</v>
      </c>
      <c r="P64" s="42">
        <v>0.01305</v>
      </c>
      <c r="Q64" s="41">
        <v>0.60582</v>
      </c>
      <c r="R64" s="32">
        <v>0.00024</v>
      </c>
      <c r="S64" s="42">
        <v>0.00055</v>
      </c>
      <c r="T64" s="42">
        <v>0.00462</v>
      </c>
      <c r="U64" s="42">
        <v>0.00737</v>
      </c>
      <c r="V64" s="32">
        <v>0.0002</v>
      </c>
      <c r="W64" s="42">
        <v>0.00042</v>
      </c>
      <c r="X64" s="42">
        <v>0.00119</v>
      </c>
      <c r="Y64" s="42">
        <v>0.00321</v>
      </c>
      <c r="Z64" s="42">
        <v>0.00047</v>
      </c>
      <c r="AA64" s="32">
        <v>0.00059</v>
      </c>
      <c r="AB64" s="42">
        <v>0.00084</v>
      </c>
      <c r="AC64" s="34" t="s">
        <v>53</v>
      </c>
      <c r="AD64" s="32">
        <v>2E-05</v>
      </c>
      <c r="AE64" s="42">
        <v>0.00013</v>
      </c>
      <c r="AF64" s="32">
        <v>7E-05</v>
      </c>
      <c r="AG64" s="42">
        <v>0.01676</v>
      </c>
      <c r="AH64" s="42">
        <v>0.00051</v>
      </c>
      <c r="AI64" s="42">
        <v>0.00094</v>
      </c>
      <c r="AJ64" s="32">
        <v>7E-05</v>
      </c>
      <c r="AK64" s="42">
        <v>0.00106</v>
      </c>
      <c r="AL64" s="32">
        <v>3E-05</v>
      </c>
      <c r="AM64" s="42">
        <v>0.00016</v>
      </c>
      <c r="AN64" s="32">
        <v>1E-05</v>
      </c>
      <c r="AO64" s="35"/>
    </row>
    <row r="65" spans="2:41" ht="15" customHeight="1">
      <c r="B65" s="32" t="s">
        <v>14</v>
      </c>
      <c r="C65" s="33">
        <v>38416</v>
      </c>
      <c r="D65" s="32" t="s">
        <v>109</v>
      </c>
      <c r="E65" s="32">
        <v>1454</v>
      </c>
      <c r="F65" s="32">
        <v>1643</v>
      </c>
      <c r="G65" s="32">
        <v>26.1</v>
      </c>
      <c r="H65" s="32">
        <v>15.89</v>
      </c>
      <c r="I65" s="42">
        <v>0.00048</v>
      </c>
      <c r="J65" s="32">
        <v>2E-05</v>
      </c>
      <c r="K65" s="42">
        <v>0.10058</v>
      </c>
      <c r="L65" s="34">
        <v>0.00019</v>
      </c>
      <c r="M65" s="42">
        <v>0.05378</v>
      </c>
      <c r="N65" s="42">
        <v>0.00174</v>
      </c>
      <c r="O65" s="42">
        <v>0.00197</v>
      </c>
      <c r="P65" s="42">
        <v>0.01248</v>
      </c>
      <c r="Q65" s="41">
        <v>0.52586</v>
      </c>
      <c r="R65" s="32">
        <v>0.00021</v>
      </c>
      <c r="S65" s="42">
        <v>0.00061</v>
      </c>
      <c r="T65" s="42">
        <v>0.0037</v>
      </c>
      <c r="U65" s="42">
        <v>0.00706</v>
      </c>
      <c r="V65" s="32">
        <v>0.00026</v>
      </c>
      <c r="W65" s="42">
        <v>0.00041</v>
      </c>
      <c r="X65" s="42">
        <v>0.00119</v>
      </c>
      <c r="Y65" s="42">
        <v>0.00308</v>
      </c>
      <c r="Z65" s="42">
        <v>0.00047</v>
      </c>
      <c r="AA65" s="32">
        <v>0.00047</v>
      </c>
      <c r="AB65" s="42">
        <v>0.00254</v>
      </c>
      <c r="AC65" s="34" t="s">
        <v>53</v>
      </c>
      <c r="AD65" s="32">
        <v>3E-05</v>
      </c>
      <c r="AE65" s="42">
        <v>0.00013</v>
      </c>
      <c r="AF65" s="32">
        <v>6E-05</v>
      </c>
      <c r="AG65" s="42">
        <v>0.02161</v>
      </c>
      <c r="AH65" s="42">
        <v>0.00051</v>
      </c>
      <c r="AI65" s="42">
        <v>0.00088</v>
      </c>
      <c r="AJ65" s="32">
        <v>7E-05</v>
      </c>
      <c r="AK65" s="42">
        <v>0.0019</v>
      </c>
      <c r="AL65" s="32">
        <v>3E-05</v>
      </c>
      <c r="AM65" s="42">
        <v>0.00016</v>
      </c>
      <c r="AN65" s="32">
        <v>3E-05</v>
      </c>
      <c r="AO65" s="35"/>
    </row>
    <row r="66" spans="2:41" ht="15" customHeight="1">
      <c r="B66" s="32" t="s">
        <v>14</v>
      </c>
      <c r="C66" s="33">
        <v>38422</v>
      </c>
      <c r="D66" s="32" t="s">
        <v>110</v>
      </c>
      <c r="E66" s="32">
        <v>1449</v>
      </c>
      <c r="F66" s="32">
        <v>1637</v>
      </c>
      <c r="G66" s="32">
        <v>25.4</v>
      </c>
      <c r="H66" s="32">
        <v>15.51</v>
      </c>
      <c r="I66" s="42">
        <v>0.00045</v>
      </c>
      <c r="J66" s="32">
        <v>2E-05</v>
      </c>
      <c r="K66" s="42">
        <v>0.01336</v>
      </c>
      <c r="L66" s="34">
        <v>2E-05</v>
      </c>
      <c r="M66" s="42" t="s">
        <v>53</v>
      </c>
      <c r="N66" s="42">
        <v>0.00084</v>
      </c>
      <c r="O66" s="42">
        <v>0.00155</v>
      </c>
      <c r="P66" s="42">
        <v>0.00503</v>
      </c>
      <c r="Q66" s="41">
        <v>0.15505</v>
      </c>
      <c r="R66" s="32">
        <v>0.00012</v>
      </c>
      <c r="S66" s="42">
        <v>0.00043</v>
      </c>
      <c r="T66" s="42">
        <v>0.0052</v>
      </c>
      <c r="U66" s="42">
        <v>0.03278</v>
      </c>
      <c r="V66" s="34">
        <v>8E-05</v>
      </c>
      <c r="W66" s="42">
        <v>0.00123</v>
      </c>
      <c r="X66" s="42">
        <v>0.00053</v>
      </c>
      <c r="Y66" s="42">
        <v>0.00118</v>
      </c>
      <c r="Z66" s="42">
        <v>0.00018</v>
      </c>
      <c r="AA66" s="32">
        <v>2E-05</v>
      </c>
      <c r="AB66" s="42" t="s">
        <v>53</v>
      </c>
      <c r="AC66" s="34">
        <v>0.00014</v>
      </c>
      <c r="AD66" s="32">
        <v>0.00113</v>
      </c>
      <c r="AE66" s="42">
        <v>0.00112</v>
      </c>
      <c r="AF66" s="32">
        <v>2E-05</v>
      </c>
      <c r="AG66" s="42">
        <v>0.01496</v>
      </c>
      <c r="AH66" s="42">
        <v>0.00015</v>
      </c>
      <c r="AI66" s="42">
        <v>0.00022</v>
      </c>
      <c r="AJ66" s="32">
        <v>9E-05</v>
      </c>
      <c r="AK66" s="42">
        <v>0.01092</v>
      </c>
      <c r="AL66" s="32">
        <v>0.00019</v>
      </c>
      <c r="AM66" s="42" t="s">
        <v>53</v>
      </c>
      <c r="AN66" s="32" t="s">
        <v>53</v>
      </c>
      <c r="AO66" s="35"/>
    </row>
    <row r="67" spans="2:41" ht="15" customHeight="1">
      <c r="B67" s="32" t="s">
        <v>14</v>
      </c>
      <c r="C67" s="33">
        <v>38428</v>
      </c>
      <c r="D67" s="32" t="s">
        <v>111</v>
      </c>
      <c r="E67" s="32">
        <v>1454</v>
      </c>
      <c r="F67" s="32">
        <v>1643</v>
      </c>
      <c r="G67" s="32">
        <v>26.6</v>
      </c>
      <c r="H67" s="32">
        <v>16.19</v>
      </c>
      <c r="I67" s="42">
        <v>0.00036</v>
      </c>
      <c r="J67" s="32">
        <v>1E-05</v>
      </c>
      <c r="K67" s="42">
        <v>0.00784</v>
      </c>
      <c r="L67" s="34" t="s">
        <v>53</v>
      </c>
      <c r="M67" s="42" t="s">
        <v>53</v>
      </c>
      <c r="N67" s="42">
        <v>0.00023</v>
      </c>
      <c r="O67" s="42">
        <v>0.00106</v>
      </c>
      <c r="P67" s="42">
        <v>0.00161</v>
      </c>
      <c r="Q67" s="41">
        <v>0.02731</v>
      </c>
      <c r="R67" s="34">
        <v>2E-05</v>
      </c>
      <c r="S67" s="42">
        <v>0.00083</v>
      </c>
      <c r="T67" s="42">
        <v>0.02003</v>
      </c>
      <c r="U67" s="42">
        <v>0.01581</v>
      </c>
      <c r="V67" s="34">
        <v>2E-05</v>
      </c>
      <c r="W67" s="42">
        <v>0.00101</v>
      </c>
      <c r="X67" s="42">
        <v>0.00011</v>
      </c>
      <c r="Y67" s="42">
        <v>0.0005</v>
      </c>
      <c r="Z67" s="42">
        <v>6E-05</v>
      </c>
      <c r="AA67" s="32" t="s">
        <v>53</v>
      </c>
      <c r="AB67" s="42" t="s">
        <v>53</v>
      </c>
      <c r="AC67" s="34">
        <v>0.0001</v>
      </c>
      <c r="AD67" s="32">
        <v>0.00032</v>
      </c>
      <c r="AE67" s="42">
        <v>0.00065</v>
      </c>
      <c r="AF67" s="32">
        <v>1E-05</v>
      </c>
      <c r="AG67" s="42">
        <v>0.007</v>
      </c>
      <c r="AH67" s="42">
        <v>3E-05</v>
      </c>
      <c r="AI67" s="42">
        <v>0.0001</v>
      </c>
      <c r="AJ67" s="32">
        <v>2E-05</v>
      </c>
      <c r="AK67" s="42">
        <v>0.00389</v>
      </c>
      <c r="AL67" s="32">
        <v>0.00012</v>
      </c>
      <c r="AM67" s="42" t="s">
        <v>53</v>
      </c>
      <c r="AN67" s="32" t="s">
        <v>53</v>
      </c>
      <c r="AO67" s="35"/>
    </row>
    <row r="68" spans="2:41" ht="15" customHeight="1">
      <c r="B68" s="32" t="s">
        <v>14</v>
      </c>
      <c r="C68" s="33">
        <v>38434</v>
      </c>
      <c r="D68" s="32" t="s">
        <v>112</v>
      </c>
      <c r="E68" s="32">
        <v>1454</v>
      </c>
      <c r="F68" s="32">
        <v>1643</v>
      </c>
      <c r="G68" s="32">
        <v>16.9</v>
      </c>
      <c r="H68" s="32">
        <v>10.29</v>
      </c>
      <c r="I68" s="42">
        <v>0.0004</v>
      </c>
      <c r="J68" s="32">
        <v>1E-05</v>
      </c>
      <c r="K68" s="42">
        <v>0.02244</v>
      </c>
      <c r="L68" s="34" t="s">
        <v>53</v>
      </c>
      <c r="M68" s="42" t="s">
        <v>53</v>
      </c>
      <c r="N68" s="42">
        <v>0.00014</v>
      </c>
      <c r="O68" s="42">
        <v>0.001</v>
      </c>
      <c r="P68" s="42">
        <v>0.00154</v>
      </c>
      <c r="Q68" s="41">
        <v>0.05044</v>
      </c>
      <c r="R68" s="34">
        <v>1E-05</v>
      </c>
      <c r="S68" s="42">
        <v>0.00016</v>
      </c>
      <c r="T68" s="42">
        <v>0.00792</v>
      </c>
      <c r="U68" s="42">
        <v>0.03005</v>
      </c>
      <c r="V68" s="34">
        <v>2E-05</v>
      </c>
      <c r="W68" s="42">
        <v>0.00547</v>
      </c>
      <c r="X68" s="42">
        <v>0.00017</v>
      </c>
      <c r="Y68" s="42">
        <v>0.00038</v>
      </c>
      <c r="Z68" s="42">
        <v>6E-05</v>
      </c>
      <c r="AA68" s="32" t="s">
        <v>53</v>
      </c>
      <c r="AB68" s="42" t="s">
        <v>53</v>
      </c>
      <c r="AC68" s="34">
        <v>0.00033</v>
      </c>
      <c r="AD68" s="34">
        <v>0.0007</v>
      </c>
      <c r="AE68" s="42">
        <v>0.00259</v>
      </c>
      <c r="AF68" s="32">
        <v>1E-05</v>
      </c>
      <c r="AG68" s="42" t="s">
        <v>53</v>
      </c>
      <c r="AH68" s="42">
        <v>3E-05</v>
      </c>
      <c r="AI68" s="42">
        <v>0.0001</v>
      </c>
      <c r="AJ68" s="32">
        <v>3E-05</v>
      </c>
      <c r="AK68" s="42">
        <v>0.00778</v>
      </c>
      <c r="AL68" s="34">
        <v>0.0003</v>
      </c>
      <c r="AM68" s="42" t="s">
        <v>53</v>
      </c>
      <c r="AN68" s="32" t="s">
        <v>53</v>
      </c>
      <c r="AO68" s="35"/>
    </row>
    <row r="69" spans="2:41" ht="15" customHeight="1">
      <c r="B69" s="32" t="s">
        <v>14</v>
      </c>
      <c r="C69" s="33">
        <v>38440</v>
      </c>
      <c r="D69" s="32" t="s">
        <v>113</v>
      </c>
      <c r="E69" s="32">
        <v>1455</v>
      </c>
      <c r="F69" s="32">
        <v>1644</v>
      </c>
      <c r="G69" s="32">
        <v>10.8</v>
      </c>
      <c r="H69" s="32">
        <v>6.57</v>
      </c>
      <c r="I69" s="42">
        <v>0.0007</v>
      </c>
      <c r="J69" s="32">
        <v>3E-05</v>
      </c>
      <c r="K69" s="42">
        <v>0.03155</v>
      </c>
      <c r="L69" s="34">
        <v>7E-05</v>
      </c>
      <c r="M69" s="42">
        <v>0.0087</v>
      </c>
      <c r="N69" s="42">
        <v>0.00159</v>
      </c>
      <c r="O69" s="42">
        <v>0.00173</v>
      </c>
      <c r="P69" s="42">
        <v>0.0086</v>
      </c>
      <c r="Q69" s="41">
        <v>0.39648</v>
      </c>
      <c r="R69" s="32">
        <v>0.00016</v>
      </c>
      <c r="S69" s="42">
        <v>0.00047</v>
      </c>
      <c r="T69" s="42">
        <v>0.00566</v>
      </c>
      <c r="U69" s="42">
        <v>0.05789</v>
      </c>
      <c r="V69" s="32">
        <v>0.00021</v>
      </c>
      <c r="W69" s="32">
        <v>0.0038</v>
      </c>
      <c r="X69" s="32">
        <v>0.0009</v>
      </c>
      <c r="Y69" s="42">
        <v>0.00214</v>
      </c>
      <c r="Z69" s="42">
        <v>0.00018</v>
      </c>
      <c r="AA69" s="32">
        <v>5E-05</v>
      </c>
      <c r="AB69" s="42" t="s">
        <v>53</v>
      </c>
      <c r="AC69" s="34">
        <v>0.00013</v>
      </c>
      <c r="AD69" s="32">
        <v>0.00164</v>
      </c>
      <c r="AE69" s="42">
        <v>0.0031</v>
      </c>
      <c r="AF69" s="32">
        <v>4E-05</v>
      </c>
      <c r="AG69" s="42" t="s">
        <v>53</v>
      </c>
      <c r="AH69" s="42">
        <v>0.00027</v>
      </c>
      <c r="AI69" s="42">
        <v>0.00052</v>
      </c>
      <c r="AJ69" s="32">
        <v>7E-05</v>
      </c>
      <c r="AK69" s="42">
        <v>0.02626</v>
      </c>
      <c r="AL69" s="32">
        <v>0.00034</v>
      </c>
      <c r="AM69" s="42" t="s">
        <v>53</v>
      </c>
      <c r="AN69" s="32" t="s">
        <v>53</v>
      </c>
      <c r="AO69" s="35"/>
    </row>
    <row r="70" spans="2:41" ht="15" customHeight="1">
      <c r="B70" s="32" t="s">
        <v>14</v>
      </c>
      <c r="C70" s="33">
        <v>38446</v>
      </c>
      <c r="D70" s="32" t="s">
        <v>114</v>
      </c>
      <c r="E70" s="32">
        <v>1448</v>
      </c>
      <c r="F70" s="32">
        <v>1636</v>
      </c>
      <c r="G70" s="32">
        <v>13.1</v>
      </c>
      <c r="H70" s="32">
        <v>8.01</v>
      </c>
      <c r="I70" s="42">
        <v>0.00034</v>
      </c>
      <c r="J70" s="32">
        <v>2E-05</v>
      </c>
      <c r="K70" s="42" t="s">
        <v>53</v>
      </c>
      <c r="L70" s="34">
        <v>7E-05</v>
      </c>
      <c r="M70" s="42">
        <v>0.01583</v>
      </c>
      <c r="N70" s="42">
        <v>0.00165</v>
      </c>
      <c r="O70" s="42">
        <v>0.00118</v>
      </c>
      <c r="P70" s="42">
        <v>0.00827</v>
      </c>
      <c r="Q70" s="41">
        <v>0.38923</v>
      </c>
      <c r="R70" s="32">
        <v>0.00017</v>
      </c>
      <c r="S70" s="42">
        <v>0.00056</v>
      </c>
      <c r="T70" s="42">
        <v>0.01076</v>
      </c>
      <c r="U70" s="42">
        <v>0.0655</v>
      </c>
      <c r="V70" s="32">
        <v>0.00021</v>
      </c>
      <c r="W70" s="42">
        <v>0.00368</v>
      </c>
      <c r="X70" s="42">
        <v>0.00096</v>
      </c>
      <c r="Y70" s="42">
        <v>0.00215</v>
      </c>
      <c r="Z70" s="42">
        <v>0.00049</v>
      </c>
      <c r="AA70" s="32">
        <v>0.00012</v>
      </c>
      <c r="AB70" s="42">
        <v>0.0018</v>
      </c>
      <c r="AC70" s="34">
        <v>0.00024</v>
      </c>
      <c r="AD70" s="32">
        <v>0.00175</v>
      </c>
      <c r="AE70" s="42">
        <v>0.00218</v>
      </c>
      <c r="AF70" s="32">
        <v>4E-05</v>
      </c>
      <c r="AG70" s="42" t="s">
        <v>53</v>
      </c>
      <c r="AH70" s="42">
        <v>0.00021</v>
      </c>
      <c r="AI70" s="42">
        <v>0.00028</v>
      </c>
      <c r="AJ70" s="32">
        <v>5E-05</v>
      </c>
      <c r="AK70" s="42">
        <v>0.02504</v>
      </c>
      <c r="AL70" s="32">
        <v>0.00065</v>
      </c>
      <c r="AM70" s="42" t="s">
        <v>53</v>
      </c>
      <c r="AN70" s="32">
        <v>2E-05</v>
      </c>
      <c r="AO70" s="35"/>
    </row>
    <row r="71" spans="2:41" ht="15" customHeight="1">
      <c r="B71" s="32" t="s">
        <v>14</v>
      </c>
      <c r="C71" s="33">
        <v>38452</v>
      </c>
      <c r="D71" s="32" t="s">
        <v>115</v>
      </c>
      <c r="E71" s="32">
        <v>1447</v>
      </c>
      <c r="F71" s="32">
        <v>1635</v>
      </c>
      <c r="G71" s="32">
        <v>16</v>
      </c>
      <c r="H71" s="32">
        <v>9.79</v>
      </c>
      <c r="I71" s="42">
        <v>0.00022</v>
      </c>
      <c r="J71" s="32">
        <v>3E-06</v>
      </c>
      <c r="K71" s="42" t="s">
        <v>53</v>
      </c>
      <c r="L71" s="34">
        <v>4E-05</v>
      </c>
      <c r="M71" s="42">
        <v>0.00593</v>
      </c>
      <c r="N71" s="42">
        <v>0.00088</v>
      </c>
      <c r="O71" s="42">
        <v>0.00174</v>
      </c>
      <c r="P71" s="42">
        <v>0.00547</v>
      </c>
      <c r="Q71" s="41">
        <v>0.20603</v>
      </c>
      <c r="R71" s="32">
        <v>9E-05</v>
      </c>
      <c r="S71" s="42">
        <v>0.00035</v>
      </c>
      <c r="T71" s="42">
        <v>0.00888</v>
      </c>
      <c r="U71" s="42">
        <v>0.00873</v>
      </c>
      <c r="V71" s="34">
        <v>8E-05</v>
      </c>
      <c r="W71" s="42">
        <v>0.00083</v>
      </c>
      <c r="X71" s="42">
        <v>0.00047</v>
      </c>
      <c r="Y71" s="42">
        <v>0.00173</v>
      </c>
      <c r="Z71" s="42">
        <v>0.00043</v>
      </c>
      <c r="AA71" s="32">
        <v>2E-05</v>
      </c>
      <c r="AB71" s="42">
        <v>0.00144</v>
      </c>
      <c r="AC71" s="34">
        <v>2E-05</v>
      </c>
      <c r="AD71" s="32">
        <v>0.00017</v>
      </c>
      <c r="AE71" s="42">
        <v>0.00018</v>
      </c>
      <c r="AF71" s="32">
        <v>2E-05</v>
      </c>
      <c r="AG71" s="42">
        <v>0.00887</v>
      </c>
      <c r="AH71" s="42">
        <v>0.00015</v>
      </c>
      <c r="AI71" s="42">
        <v>0.00016</v>
      </c>
      <c r="AJ71" s="32">
        <v>7E-05</v>
      </c>
      <c r="AK71" s="42">
        <v>0.00232</v>
      </c>
      <c r="AL71" s="32">
        <v>5E-05</v>
      </c>
      <c r="AM71" s="42" t="s">
        <v>53</v>
      </c>
      <c r="AN71" s="32">
        <v>3E-05</v>
      </c>
      <c r="AO71" s="35"/>
    </row>
    <row r="72" spans="2:41" ht="15" customHeight="1">
      <c r="B72" s="32" t="s">
        <v>14</v>
      </c>
      <c r="C72" s="33">
        <v>38458</v>
      </c>
      <c r="D72" s="32" t="s">
        <v>116</v>
      </c>
      <c r="E72" s="32">
        <v>1445</v>
      </c>
      <c r="F72" s="32">
        <v>1633</v>
      </c>
      <c r="G72" s="32">
        <v>17.7</v>
      </c>
      <c r="H72" s="32">
        <v>10.84</v>
      </c>
      <c r="I72" s="42">
        <v>0.00022</v>
      </c>
      <c r="J72" s="32">
        <v>1E-05</v>
      </c>
      <c r="K72" s="42" t="s">
        <v>53</v>
      </c>
      <c r="L72" s="34">
        <v>3E-05</v>
      </c>
      <c r="M72" s="42" t="s">
        <v>53</v>
      </c>
      <c r="N72" s="42">
        <v>0.00076</v>
      </c>
      <c r="O72" s="42">
        <v>0.00064</v>
      </c>
      <c r="P72" s="42">
        <v>0.00541</v>
      </c>
      <c r="Q72" s="41">
        <v>0.21733</v>
      </c>
      <c r="R72" s="32">
        <v>8E-05</v>
      </c>
      <c r="S72" s="42">
        <v>0.00027</v>
      </c>
      <c r="T72" s="42">
        <v>0.00809</v>
      </c>
      <c r="U72" s="42">
        <v>0.01168</v>
      </c>
      <c r="V72" s="34">
        <v>8E-05</v>
      </c>
      <c r="W72" s="42">
        <v>0.00072</v>
      </c>
      <c r="X72" s="42">
        <v>0.00041</v>
      </c>
      <c r="Y72" s="42">
        <v>0.00149</v>
      </c>
      <c r="Z72" s="42">
        <v>0.00031</v>
      </c>
      <c r="AA72" s="32">
        <v>1E-05</v>
      </c>
      <c r="AB72" s="42">
        <v>0.0007</v>
      </c>
      <c r="AC72" s="34">
        <v>3E-05</v>
      </c>
      <c r="AD72" s="32">
        <v>0.00023</v>
      </c>
      <c r="AE72" s="42">
        <v>0.00023</v>
      </c>
      <c r="AF72" s="32">
        <v>2E-05</v>
      </c>
      <c r="AG72" s="42">
        <v>0.00337</v>
      </c>
      <c r="AH72" s="42">
        <v>9E-05</v>
      </c>
      <c r="AI72" s="42">
        <v>0.0001</v>
      </c>
      <c r="AJ72" s="32">
        <v>2E-05</v>
      </c>
      <c r="AK72" s="42">
        <v>0.00278</v>
      </c>
      <c r="AL72" s="32">
        <v>5E-05</v>
      </c>
      <c r="AM72" s="42" t="s">
        <v>53</v>
      </c>
      <c r="AN72" s="32" t="s">
        <v>53</v>
      </c>
      <c r="AO72" s="35"/>
    </row>
    <row r="73" spans="2:41" ht="15" customHeight="1">
      <c r="B73" s="32" t="s">
        <v>14</v>
      </c>
      <c r="C73" s="33">
        <v>38464</v>
      </c>
      <c r="D73" s="32" t="s">
        <v>117</v>
      </c>
      <c r="E73" s="32">
        <v>1448</v>
      </c>
      <c r="F73" s="32">
        <v>1636</v>
      </c>
      <c r="G73" s="32">
        <v>112</v>
      </c>
      <c r="H73" s="55">
        <v>68.45</v>
      </c>
      <c r="I73" s="42">
        <v>0.00017</v>
      </c>
      <c r="J73" s="32">
        <v>3E-06</v>
      </c>
      <c r="K73" s="42" t="s">
        <v>53</v>
      </c>
      <c r="L73" s="42" t="s">
        <v>53</v>
      </c>
      <c r="M73" s="42" t="s">
        <v>53</v>
      </c>
      <c r="N73" s="42">
        <v>0.00057</v>
      </c>
      <c r="O73" s="42">
        <v>0.00045</v>
      </c>
      <c r="P73" s="42">
        <v>0.00241</v>
      </c>
      <c r="Q73" s="41">
        <v>0.10504</v>
      </c>
      <c r="R73" s="32">
        <v>4E-05</v>
      </c>
      <c r="S73" s="42">
        <v>0.00016</v>
      </c>
      <c r="T73" s="42">
        <v>0.00435</v>
      </c>
      <c r="U73" s="42">
        <v>0.00671</v>
      </c>
      <c r="V73" s="34">
        <v>8E-05</v>
      </c>
      <c r="W73" s="42">
        <v>0.00026</v>
      </c>
      <c r="X73" s="42">
        <v>0.00035</v>
      </c>
      <c r="Y73" s="42">
        <v>0.0013</v>
      </c>
      <c r="Z73" s="42">
        <v>0.00031</v>
      </c>
      <c r="AA73" s="32">
        <v>1E-05</v>
      </c>
      <c r="AB73" s="42" t="s">
        <v>53</v>
      </c>
      <c r="AC73" s="34">
        <v>1E-05</v>
      </c>
      <c r="AD73" s="32">
        <v>0.00027</v>
      </c>
      <c r="AE73" s="42">
        <v>0.0001</v>
      </c>
      <c r="AF73" s="32">
        <v>1E-05</v>
      </c>
      <c r="AG73" s="42">
        <v>0.00764</v>
      </c>
      <c r="AH73" s="42">
        <v>3E-05</v>
      </c>
      <c r="AI73" s="42">
        <v>4E-05</v>
      </c>
      <c r="AJ73" s="32">
        <v>2E-05</v>
      </c>
      <c r="AK73" s="42">
        <v>0.00216</v>
      </c>
      <c r="AL73" s="32">
        <v>2E-05</v>
      </c>
      <c r="AM73" s="42" t="s">
        <v>53</v>
      </c>
      <c r="AN73" s="32">
        <v>1E-05</v>
      </c>
      <c r="AO73" s="35"/>
    </row>
    <row r="74" spans="2:41" ht="15" customHeight="1">
      <c r="B74" s="32" t="s">
        <v>14</v>
      </c>
      <c r="C74" s="33">
        <v>38470</v>
      </c>
      <c r="D74" s="32" t="s">
        <v>118</v>
      </c>
      <c r="E74" s="32">
        <v>1452</v>
      </c>
      <c r="F74" s="32">
        <v>1641</v>
      </c>
      <c r="G74" s="32">
        <v>17.9</v>
      </c>
      <c r="H74" s="32">
        <v>10.91</v>
      </c>
      <c r="I74" s="42">
        <v>0.00016</v>
      </c>
      <c r="J74" s="32">
        <v>3E-06</v>
      </c>
      <c r="K74" s="42" t="s">
        <v>53</v>
      </c>
      <c r="L74" s="42" t="s">
        <v>53</v>
      </c>
      <c r="M74" s="42" t="s">
        <v>53</v>
      </c>
      <c r="N74" s="42">
        <v>0.00053</v>
      </c>
      <c r="O74" s="42">
        <v>0.00045</v>
      </c>
      <c r="P74" s="42">
        <v>0.00185</v>
      </c>
      <c r="Q74" s="41">
        <v>0.08098</v>
      </c>
      <c r="R74" s="32">
        <v>4E-05</v>
      </c>
      <c r="S74" s="42">
        <v>0.00026</v>
      </c>
      <c r="T74" s="42">
        <v>0.00293</v>
      </c>
      <c r="U74" s="42">
        <v>0.00553</v>
      </c>
      <c r="V74" s="34">
        <v>8E-05</v>
      </c>
      <c r="W74" s="42">
        <v>0.00017</v>
      </c>
      <c r="X74" s="42">
        <v>0.00023</v>
      </c>
      <c r="Y74" s="42">
        <v>0.00099</v>
      </c>
      <c r="Z74" s="42">
        <v>0.0003</v>
      </c>
      <c r="AA74" s="32" t="s">
        <v>53</v>
      </c>
      <c r="AB74" s="42" t="s">
        <v>53</v>
      </c>
      <c r="AC74" s="34">
        <v>1E-05</v>
      </c>
      <c r="AD74" s="32">
        <v>0.00014</v>
      </c>
      <c r="AE74" s="42">
        <v>5E-05</v>
      </c>
      <c r="AF74" s="32">
        <v>1E-05</v>
      </c>
      <c r="AG74" s="42" t="s">
        <v>53</v>
      </c>
      <c r="AH74" s="42">
        <v>3E-05</v>
      </c>
      <c r="AI74" s="42" t="s">
        <v>53</v>
      </c>
      <c r="AJ74" s="32">
        <v>1E-05</v>
      </c>
      <c r="AK74" s="42">
        <v>0.00112</v>
      </c>
      <c r="AL74" s="32">
        <v>4E-05</v>
      </c>
      <c r="AM74" s="42" t="s">
        <v>53</v>
      </c>
      <c r="AN74" s="32">
        <v>4E-05</v>
      </c>
      <c r="AO74" s="35"/>
    </row>
    <row r="75" spans="2:41" ht="15" customHeight="1">
      <c r="B75" s="32" t="s">
        <v>14</v>
      </c>
      <c r="C75" s="33">
        <v>38476</v>
      </c>
      <c r="D75" s="32" t="s">
        <v>119</v>
      </c>
      <c r="E75" s="32">
        <v>1449</v>
      </c>
      <c r="F75" s="32">
        <v>1637</v>
      </c>
      <c r="G75" s="32">
        <v>13.9</v>
      </c>
      <c r="H75" s="32">
        <v>8.49</v>
      </c>
      <c r="I75" s="42">
        <v>8E-05</v>
      </c>
      <c r="J75" s="32" t="s">
        <v>53</v>
      </c>
      <c r="K75" s="42" t="s">
        <v>53</v>
      </c>
      <c r="L75" s="42" t="s">
        <v>53</v>
      </c>
      <c r="M75" s="42" t="s">
        <v>53</v>
      </c>
      <c r="N75" s="42">
        <v>0.0002</v>
      </c>
      <c r="O75" s="42">
        <v>8E-05</v>
      </c>
      <c r="P75" s="42">
        <v>0.00076</v>
      </c>
      <c r="Q75" s="41">
        <v>0.03168</v>
      </c>
      <c r="R75" s="32" t="s">
        <v>53</v>
      </c>
      <c r="S75" s="42" t="s">
        <v>53</v>
      </c>
      <c r="T75" s="42">
        <v>0.00789</v>
      </c>
      <c r="U75" s="42">
        <v>0.00292</v>
      </c>
      <c r="V75" s="32" t="s">
        <v>53</v>
      </c>
      <c r="W75" s="42">
        <v>0.00011</v>
      </c>
      <c r="X75" s="32" t="s">
        <v>53</v>
      </c>
      <c r="Y75" s="42">
        <v>8E-05</v>
      </c>
      <c r="Z75" s="42">
        <v>0.00012</v>
      </c>
      <c r="AA75" s="32" t="s">
        <v>53</v>
      </c>
      <c r="AB75" s="42" t="s">
        <v>53</v>
      </c>
      <c r="AC75" s="34">
        <v>1E-05</v>
      </c>
      <c r="AD75" s="32">
        <v>6E-05</v>
      </c>
      <c r="AE75" s="42" t="s">
        <v>53</v>
      </c>
      <c r="AF75" s="32">
        <v>1E-06</v>
      </c>
      <c r="AG75" s="42" t="s">
        <v>53</v>
      </c>
      <c r="AH75" s="42" t="s">
        <v>53</v>
      </c>
      <c r="AI75" s="42" t="s">
        <v>53</v>
      </c>
      <c r="AJ75" s="32">
        <v>2E-05</v>
      </c>
      <c r="AK75" s="42">
        <v>0.00122</v>
      </c>
      <c r="AL75" s="32">
        <v>4E-06</v>
      </c>
      <c r="AM75" s="42" t="s">
        <v>53</v>
      </c>
      <c r="AN75" s="32">
        <v>1E-05</v>
      </c>
      <c r="AO75" s="35"/>
    </row>
    <row r="76" spans="2:41" ht="15" customHeight="1">
      <c r="B76" s="32" t="s">
        <v>14</v>
      </c>
      <c r="C76" s="33">
        <v>38482</v>
      </c>
      <c r="D76" s="32" t="s">
        <v>120</v>
      </c>
      <c r="E76" s="32">
        <v>1452</v>
      </c>
      <c r="F76" s="32">
        <v>1641</v>
      </c>
      <c r="G76" s="32">
        <v>25.4</v>
      </c>
      <c r="H76" s="32">
        <v>15.48</v>
      </c>
      <c r="I76" s="42">
        <v>9E-05</v>
      </c>
      <c r="J76" s="32">
        <v>3E-06</v>
      </c>
      <c r="K76" s="42" t="s">
        <v>53</v>
      </c>
      <c r="L76" s="42" t="s">
        <v>53</v>
      </c>
      <c r="M76" s="42" t="s">
        <v>53</v>
      </c>
      <c r="N76" s="42">
        <v>0.00022</v>
      </c>
      <c r="O76" s="42">
        <v>0.00033</v>
      </c>
      <c r="P76" s="42">
        <v>0.00094</v>
      </c>
      <c r="Q76" s="41">
        <v>0.02796</v>
      </c>
      <c r="R76" s="32">
        <v>1E-05</v>
      </c>
      <c r="S76" s="42">
        <v>5E-05</v>
      </c>
      <c r="T76" s="42">
        <v>0.00878</v>
      </c>
      <c r="U76" s="42">
        <v>0.00346</v>
      </c>
      <c r="V76" s="34">
        <v>2E-05</v>
      </c>
      <c r="W76" s="32">
        <v>0.0008</v>
      </c>
      <c r="X76" s="42">
        <v>5E-05</v>
      </c>
      <c r="Y76" s="42">
        <v>0.00032</v>
      </c>
      <c r="Z76" s="42">
        <v>0.00018</v>
      </c>
      <c r="AA76" s="32" t="s">
        <v>53</v>
      </c>
      <c r="AB76" s="42" t="s">
        <v>53</v>
      </c>
      <c r="AC76" s="34">
        <v>1E-05</v>
      </c>
      <c r="AD76" s="32">
        <v>0.00011</v>
      </c>
      <c r="AE76" s="34">
        <v>2E-05</v>
      </c>
      <c r="AF76" s="32">
        <v>1E-05</v>
      </c>
      <c r="AG76" s="42">
        <v>0.01188</v>
      </c>
      <c r="AH76" s="42" t="s">
        <v>53</v>
      </c>
      <c r="AI76" s="42" t="s">
        <v>53</v>
      </c>
      <c r="AJ76" s="32">
        <v>1E-05</v>
      </c>
      <c r="AK76" s="42">
        <v>0.00145</v>
      </c>
      <c r="AL76" s="32">
        <v>2E-05</v>
      </c>
      <c r="AM76" s="42" t="s">
        <v>53</v>
      </c>
      <c r="AN76" s="32">
        <v>3E-05</v>
      </c>
      <c r="AO76" s="35"/>
    </row>
    <row r="77" spans="2:41" ht="15" customHeight="1">
      <c r="B77" s="32" t="s">
        <v>14</v>
      </c>
      <c r="C77" s="33">
        <v>38488</v>
      </c>
      <c r="D77" s="32" t="s">
        <v>121</v>
      </c>
      <c r="E77" s="32">
        <v>1452</v>
      </c>
      <c r="F77" s="32">
        <v>1641</v>
      </c>
      <c r="G77" s="32">
        <v>8.7</v>
      </c>
      <c r="H77" s="32">
        <v>5.3</v>
      </c>
      <c r="I77" s="42">
        <v>0.0002</v>
      </c>
      <c r="J77" s="32">
        <v>1E-05</v>
      </c>
      <c r="K77" s="42" t="s">
        <v>53</v>
      </c>
      <c r="L77" s="34">
        <v>2E-05</v>
      </c>
      <c r="M77" s="42" t="s">
        <v>53</v>
      </c>
      <c r="N77" s="42">
        <v>0.00064</v>
      </c>
      <c r="O77" s="42">
        <v>0.00045</v>
      </c>
      <c r="P77" s="42">
        <v>0.00417</v>
      </c>
      <c r="Q77" s="41">
        <v>0.12669</v>
      </c>
      <c r="R77" s="32">
        <v>5E-05</v>
      </c>
      <c r="S77" s="42">
        <v>0.00016</v>
      </c>
      <c r="T77" s="42">
        <v>0.00714</v>
      </c>
      <c r="U77" s="42">
        <v>0.00675</v>
      </c>
      <c r="V77" s="34">
        <v>8E-05</v>
      </c>
      <c r="W77" s="32">
        <v>0.0006</v>
      </c>
      <c r="X77" s="42">
        <v>0.00041</v>
      </c>
      <c r="Y77" s="42">
        <v>0.0013</v>
      </c>
      <c r="Z77" s="42">
        <v>0.0003</v>
      </c>
      <c r="AA77" s="32">
        <v>1E-05</v>
      </c>
      <c r="AB77" s="42" t="s">
        <v>53</v>
      </c>
      <c r="AC77" s="34">
        <v>2E-05</v>
      </c>
      <c r="AD77" s="32">
        <v>0.00013</v>
      </c>
      <c r="AE77" s="42">
        <v>9E-05</v>
      </c>
      <c r="AF77" s="32">
        <v>3E-05</v>
      </c>
      <c r="AG77" s="42">
        <v>0.00518</v>
      </c>
      <c r="AH77" s="42">
        <v>9E-05</v>
      </c>
      <c r="AI77" s="42">
        <v>4E-05</v>
      </c>
      <c r="AJ77" s="32">
        <v>1E-05</v>
      </c>
      <c r="AK77" s="42">
        <v>0.00242</v>
      </c>
      <c r="AL77" s="32">
        <v>3E-05</v>
      </c>
      <c r="AM77" s="42" t="s">
        <v>53</v>
      </c>
      <c r="AN77" s="32">
        <v>2E-05</v>
      </c>
      <c r="AO77" s="35"/>
    </row>
    <row r="78" spans="2:41" ht="15" customHeight="1">
      <c r="B78" s="32" t="s">
        <v>14</v>
      </c>
      <c r="C78" s="33">
        <v>38494</v>
      </c>
      <c r="D78" s="32" t="s">
        <v>122</v>
      </c>
      <c r="E78" s="32">
        <v>1447</v>
      </c>
      <c r="F78" s="32">
        <v>1635</v>
      </c>
      <c r="G78" s="32">
        <v>7.9</v>
      </c>
      <c r="H78" s="32">
        <v>4.83</v>
      </c>
      <c r="I78" s="42">
        <v>0.0001</v>
      </c>
      <c r="J78" s="32" t="s">
        <v>53</v>
      </c>
      <c r="K78" s="42">
        <v>0.01888</v>
      </c>
      <c r="L78" s="42" t="s">
        <v>53</v>
      </c>
      <c r="M78" s="42" t="s">
        <v>53</v>
      </c>
      <c r="N78" s="42">
        <v>0.00016</v>
      </c>
      <c r="O78" s="42">
        <v>0.00039</v>
      </c>
      <c r="P78" s="42">
        <v>0.00143</v>
      </c>
      <c r="Q78" s="41">
        <v>0.01338</v>
      </c>
      <c r="R78" s="32">
        <v>1E-05</v>
      </c>
      <c r="S78" s="42">
        <v>0.00013</v>
      </c>
      <c r="T78" s="42">
        <v>0.00649</v>
      </c>
      <c r="U78" s="42">
        <v>0.01839</v>
      </c>
      <c r="V78" s="34">
        <v>2E-05</v>
      </c>
      <c r="W78" s="42">
        <v>0.00092</v>
      </c>
      <c r="X78" s="42">
        <v>0.00011</v>
      </c>
      <c r="Y78" s="42">
        <v>0.00032</v>
      </c>
      <c r="Z78" s="42">
        <v>0.00024</v>
      </c>
      <c r="AA78" s="32" t="s">
        <v>53</v>
      </c>
      <c r="AB78" s="42" t="s">
        <v>53</v>
      </c>
      <c r="AC78" s="34">
        <v>0.00012</v>
      </c>
      <c r="AD78" s="32">
        <v>0.00063</v>
      </c>
      <c r="AE78" s="42">
        <v>0.0006</v>
      </c>
      <c r="AF78" s="32">
        <v>1E-05</v>
      </c>
      <c r="AG78" s="42" t="s">
        <v>53</v>
      </c>
      <c r="AH78" s="42" t="s">
        <v>53</v>
      </c>
      <c r="AI78" s="42" t="s">
        <v>53</v>
      </c>
      <c r="AJ78" s="32">
        <v>3E-05</v>
      </c>
      <c r="AK78" s="42">
        <v>0.00677</v>
      </c>
      <c r="AL78" s="32">
        <v>0.00015</v>
      </c>
      <c r="AM78" s="42" t="s">
        <v>53</v>
      </c>
      <c r="AN78" s="32">
        <v>1E-05</v>
      </c>
      <c r="AO78" s="35"/>
    </row>
    <row r="79" spans="2:41" ht="15" customHeight="1">
      <c r="B79" s="53" t="s">
        <v>14</v>
      </c>
      <c r="C79" s="54">
        <v>38503</v>
      </c>
      <c r="D79" s="53" t="s">
        <v>123</v>
      </c>
      <c r="E79" s="53">
        <v>2899</v>
      </c>
      <c r="F79" s="53">
        <v>3276</v>
      </c>
      <c r="G79" s="53">
        <v>29.3</v>
      </c>
      <c r="H79" s="53" t="s">
        <v>55</v>
      </c>
      <c r="I79" s="42" t="s">
        <v>56</v>
      </c>
      <c r="J79" s="32" t="s">
        <v>56</v>
      </c>
      <c r="K79" s="42" t="s">
        <v>56</v>
      </c>
      <c r="L79" s="42" t="s">
        <v>56</v>
      </c>
      <c r="M79" s="42" t="s">
        <v>56</v>
      </c>
      <c r="N79" s="42" t="s">
        <v>56</v>
      </c>
      <c r="O79" s="42" t="s">
        <v>56</v>
      </c>
      <c r="P79" s="42" t="s">
        <v>56</v>
      </c>
      <c r="Q79" s="41" t="s">
        <v>56</v>
      </c>
      <c r="R79" s="32" t="s">
        <v>56</v>
      </c>
      <c r="S79" s="42" t="s">
        <v>56</v>
      </c>
      <c r="T79" s="42" t="s">
        <v>56</v>
      </c>
      <c r="U79" s="42" t="s">
        <v>56</v>
      </c>
      <c r="V79" s="32" t="s">
        <v>56</v>
      </c>
      <c r="W79" s="42" t="s">
        <v>56</v>
      </c>
      <c r="X79" s="32" t="s">
        <v>56</v>
      </c>
      <c r="Y79" s="42" t="s">
        <v>56</v>
      </c>
      <c r="Z79" s="42" t="s">
        <v>56</v>
      </c>
      <c r="AA79" s="32" t="s">
        <v>56</v>
      </c>
      <c r="AB79" s="42" t="s">
        <v>56</v>
      </c>
      <c r="AC79" s="34" t="s">
        <v>56</v>
      </c>
      <c r="AD79" s="32" t="s">
        <v>56</v>
      </c>
      <c r="AE79" s="42" t="s">
        <v>56</v>
      </c>
      <c r="AF79" s="32" t="s">
        <v>56</v>
      </c>
      <c r="AG79" s="42" t="s">
        <v>56</v>
      </c>
      <c r="AH79" s="42" t="s">
        <v>56</v>
      </c>
      <c r="AI79" s="42" t="s">
        <v>56</v>
      </c>
      <c r="AJ79" s="32" t="s">
        <v>56</v>
      </c>
      <c r="AK79" s="42" t="s">
        <v>56</v>
      </c>
      <c r="AL79" s="32" t="s">
        <v>56</v>
      </c>
      <c r="AM79" s="42" t="s">
        <v>56</v>
      </c>
      <c r="AN79" s="32" t="s">
        <v>56</v>
      </c>
      <c r="AO79" s="35" t="s">
        <v>222</v>
      </c>
    </row>
    <row r="80" spans="2:41" ht="15" customHeight="1">
      <c r="B80" s="32" t="s">
        <v>14</v>
      </c>
      <c r="C80" s="33">
        <v>38512</v>
      </c>
      <c r="D80" s="32" t="s">
        <v>124</v>
      </c>
      <c r="E80" s="32">
        <v>1456</v>
      </c>
      <c r="F80" s="32">
        <v>1645</v>
      </c>
      <c r="G80" s="32">
        <v>10.9</v>
      </c>
      <c r="H80" s="32">
        <v>6.63</v>
      </c>
      <c r="I80" s="42">
        <v>0.00022</v>
      </c>
      <c r="J80" s="32">
        <v>3E-06</v>
      </c>
      <c r="K80" s="42">
        <v>0.02667</v>
      </c>
      <c r="L80" s="34">
        <v>5E-06</v>
      </c>
      <c r="M80" s="42">
        <v>0.0045</v>
      </c>
      <c r="N80" s="42">
        <v>0.0007</v>
      </c>
      <c r="O80" s="42">
        <v>0.00093</v>
      </c>
      <c r="P80" s="42">
        <v>0.00537</v>
      </c>
      <c r="Q80" s="41">
        <v>0.19624</v>
      </c>
      <c r="R80" s="32">
        <v>7E-05</v>
      </c>
      <c r="S80" s="32">
        <v>0.0003</v>
      </c>
      <c r="T80" s="42">
        <v>0.0104</v>
      </c>
      <c r="U80" s="42">
        <v>0.01299</v>
      </c>
      <c r="V80" s="34">
        <v>8E-05</v>
      </c>
      <c r="W80" s="42">
        <v>0.00023</v>
      </c>
      <c r="X80" s="42">
        <v>0.00047</v>
      </c>
      <c r="Y80" s="42">
        <v>0.0016</v>
      </c>
      <c r="Z80" s="42">
        <v>0.0003</v>
      </c>
      <c r="AA80" s="32" t="s">
        <v>53</v>
      </c>
      <c r="AB80" s="42">
        <v>0.00228</v>
      </c>
      <c r="AC80" s="34">
        <v>3E-05</v>
      </c>
      <c r="AD80" s="32">
        <v>0.0002</v>
      </c>
      <c r="AE80" s="42">
        <v>0.00011</v>
      </c>
      <c r="AF80" s="32">
        <v>3E-05</v>
      </c>
      <c r="AG80" s="42" t="s">
        <v>53</v>
      </c>
      <c r="AH80" s="42">
        <v>3E-05</v>
      </c>
      <c r="AI80" s="42">
        <v>4E-05</v>
      </c>
      <c r="AJ80" s="32">
        <v>2E-05</v>
      </c>
      <c r="AK80" s="42">
        <v>0.00279</v>
      </c>
      <c r="AL80" s="32">
        <v>4E-05</v>
      </c>
      <c r="AM80" s="42" t="s">
        <v>53</v>
      </c>
      <c r="AN80" s="32">
        <v>4E-05</v>
      </c>
      <c r="AO80" s="35"/>
    </row>
    <row r="81" spans="2:41" ht="15" customHeight="1">
      <c r="B81" s="32" t="s">
        <v>14</v>
      </c>
      <c r="C81" s="33">
        <v>38524</v>
      </c>
      <c r="D81" s="32" t="s">
        <v>125</v>
      </c>
      <c r="E81" s="32">
        <v>1447</v>
      </c>
      <c r="F81" s="32">
        <v>1635</v>
      </c>
      <c r="G81" s="32">
        <v>41.3</v>
      </c>
      <c r="H81" s="32">
        <v>25.26</v>
      </c>
      <c r="I81" s="42">
        <v>0.00012</v>
      </c>
      <c r="J81" s="32">
        <v>3E-06</v>
      </c>
      <c r="K81" s="42">
        <v>0.02806</v>
      </c>
      <c r="L81" s="42" t="s">
        <v>53</v>
      </c>
      <c r="M81" s="42" t="s">
        <v>53</v>
      </c>
      <c r="N81" s="42">
        <v>0.00043</v>
      </c>
      <c r="O81" s="42">
        <v>0.00063</v>
      </c>
      <c r="P81" s="42">
        <v>0.00308</v>
      </c>
      <c r="Q81" s="41">
        <v>0.09227</v>
      </c>
      <c r="R81" s="32">
        <v>5E-05</v>
      </c>
      <c r="S81" s="42">
        <v>0.00013</v>
      </c>
      <c r="T81" s="42">
        <v>0.00735</v>
      </c>
      <c r="U81" s="32">
        <v>0.01534</v>
      </c>
      <c r="V81" s="34">
        <v>8E-05</v>
      </c>
      <c r="W81" s="42">
        <v>0.00054</v>
      </c>
      <c r="X81" s="42">
        <v>0.00023</v>
      </c>
      <c r="Y81" s="42">
        <v>0.00075</v>
      </c>
      <c r="Z81" s="42">
        <v>0.00018</v>
      </c>
      <c r="AA81" s="32" t="s">
        <v>53</v>
      </c>
      <c r="AB81" s="42">
        <v>0.00095</v>
      </c>
      <c r="AC81" s="34">
        <v>2E-05</v>
      </c>
      <c r="AD81" s="32">
        <v>0.00025</v>
      </c>
      <c r="AE81" s="42">
        <v>0.00028</v>
      </c>
      <c r="AF81" s="32">
        <v>1E-05</v>
      </c>
      <c r="AG81" s="42" t="s">
        <v>53</v>
      </c>
      <c r="AH81" s="42" t="s">
        <v>53</v>
      </c>
      <c r="AI81" s="42" t="s">
        <v>53</v>
      </c>
      <c r="AJ81" s="32">
        <v>7E-05</v>
      </c>
      <c r="AK81" s="42">
        <v>0.00439</v>
      </c>
      <c r="AL81" s="32">
        <v>6E-05</v>
      </c>
      <c r="AM81" s="42" t="s">
        <v>53</v>
      </c>
      <c r="AN81" s="32">
        <v>3E-05</v>
      </c>
      <c r="AO81" s="35" t="s">
        <v>220</v>
      </c>
    </row>
    <row r="82" spans="2:41" ht="15" customHeight="1">
      <c r="B82" s="32" t="s">
        <v>14</v>
      </c>
      <c r="C82" s="33">
        <v>38578</v>
      </c>
      <c r="D82" s="32" t="s">
        <v>126</v>
      </c>
      <c r="E82" s="32">
        <v>1448</v>
      </c>
      <c r="F82" s="32">
        <v>1636</v>
      </c>
      <c r="G82" s="32">
        <v>32.5</v>
      </c>
      <c r="H82" s="32">
        <v>19.86</v>
      </c>
      <c r="I82" s="42">
        <v>9E-05</v>
      </c>
      <c r="J82" s="32">
        <v>3E-06</v>
      </c>
      <c r="K82" s="42">
        <v>0.12032</v>
      </c>
      <c r="L82" s="34">
        <v>6E-05</v>
      </c>
      <c r="M82" s="42">
        <v>0.01442</v>
      </c>
      <c r="N82" s="42">
        <v>0.00046</v>
      </c>
      <c r="O82" s="42">
        <v>0.00137</v>
      </c>
      <c r="P82" s="42">
        <v>0.00381</v>
      </c>
      <c r="Q82" s="41">
        <v>0.10932</v>
      </c>
      <c r="R82" s="32">
        <v>4E-05</v>
      </c>
      <c r="S82" s="42">
        <v>0.00032</v>
      </c>
      <c r="T82" s="42">
        <v>0.01571</v>
      </c>
      <c r="U82" s="32">
        <v>0.01416</v>
      </c>
      <c r="V82" s="34">
        <v>8E-05</v>
      </c>
      <c r="W82" s="42">
        <v>0.00049</v>
      </c>
      <c r="X82" s="42">
        <v>0.00035</v>
      </c>
      <c r="Y82" s="42">
        <v>0.00124</v>
      </c>
      <c r="Z82" s="42">
        <v>0.00012</v>
      </c>
      <c r="AA82" s="34">
        <v>0.0003</v>
      </c>
      <c r="AB82" s="42">
        <v>0.00205</v>
      </c>
      <c r="AC82" s="34">
        <v>2E-05</v>
      </c>
      <c r="AD82" s="32">
        <v>0.00024</v>
      </c>
      <c r="AE82" s="42">
        <v>0.00028</v>
      </c>
      <c r="AF82" s="32">
        <v>1E-05</v>
      </c>
      <c r="AG82" s="42" t="s">
        <v>53</v>
      </c>
      <c r="AH82" s="42">
        <v>0.00015</v>
      </c>
      <c r="AI82" s="42">
        <v>0.00028</v>
      </c>
      <c r="AJ82" s="32">
        <v>2E-05</v>
      </c>
      <c r="AK82" s="42">
        <v>0.00307</v>
      </c>
      <c r="AL82" s="32">
        <v>4E-05</v>
      </c>
      <c r="AM82" s="42">
        <v>8E-05</v>
      </c>
      <c r="AN82" s="32">
        <v>4E-05</v>
      </c>
      <c r="AO82" s="35"/>
    </row>
    <row r="83" spans="2:41" ht="15" customHeight="1">
      <c r="B83" s="32" t="s">
        <v>14</v>
      </c>
      <c r="C83" s="33">
        <v>38590</v>
      </c>
      <c r="D83" s="32" t="s">
        <v>127</v>
      </c>
      <c r="E83" s="32">
        <v>674</v>
      </c>
      <c r="F83" s="32">
        <v>762</v>
      </c>
      <c r="G83" s="32">
        <v>5.8</v>
      </c>
      <c r="H83" s="32">
        <v>7.62</v>
      </c>
      <c r="I83" s="42">
        <v>0.00027</v>
      </c>
      <c r="J83" s="32" t="s">
        <v>53</v>
      </c>
      <c r="K83" s="42">
        <v>0.269</v>
      </c>
      <c r="L83" s="34">
        <v>6E-05</v>
      </c>
      <c r="M83" s="42">
        <v>0.01615</v>
      </c>
      <c r="N83" s="42">
        <v>0.00048</v>
      </c>
      <c r="O83" s="42">
        <v>0.00241</v>
      </c>
      <c r="P83" s="42">
        <v>0.00281</v>
      </c>
      <c r="Q83" s="41">
        <v>0.10225</v>
      </c>
      <c r="R83" s="32">
        <v>5E-05</v>
      </c>
      <c r="S83" s="42">
        <v>0.00046</v>
      </c>
      <c r="T83" s="42">
        <v>0.01564</v>
      </c>
      <c r="U83" s="32">
        <v>0.01205</v>
      </c>
      <c r="V83" s="34">
        <v>5E-05</v>
      </c>
      <c r="W83" s="42">
        <v>0.00037</v>
      </c>
      <c r="X83" s="42">
        <v>0.00023</v>
      </c>
      <c r="Y83" s="42">
        <v>0.00135</v>
      </c>
      <c r="Z83" s="32" t="s">
        <v>53</v>
      </c>
      <c r="AA83" s="34">
        <v>0.00056</v>
      </c>
      <c r="AB83" s="42">
        <v>0.00322</v>
      </c>
      <c r="AC83" s="34" t="s">
        <v>53</v>
      </c>
      <c r="AD83" s="32">
        <v>0.00015</v>
      </c>
      <c r="AE83" s="42">
        <v>0.00017</v>
      </c>
      <c r="AF83" s="32">
        <v>1E-05</v>
      </c>
      <c r="AG83" s="42">
        <v>0.06893</v>
      </c>
      <c r="AH83" s="42">
        <v>0.00033</v>
      </c>
      <c r="AI83" s="42">
        <v>0.00034</v>
      </c>
      <c r="AJ83" s="32">
        <v>6E-05</v>
      </c>
      <c r="AK83" s="42">
        <v>0.00188</v>
      </c>
      <c r="AL83" s="32">
        <v>3E-05</v>
      </c>
      <c r="AM83" s="42">
        <v>0.00011</v>
      </c>
      <c r="AN83" s="32">
        <v>8E-05</v>
      </c>
      <c r="AO83" s="35"/>
    </row>
    <row r="84" spans="2:41" ht="15" customHeight="1">
      <c r="B84" s="32" t="s">
        <v>14</v>
      </c>
      <c r="C84" s="33">
        <v>38602</v>
      </c>
      <c r="D84" s="32" t="s">
        <v>128</v>
      </c>
      <c r="E84" s="32">
        <v>1447</v>
      </c>
      <c r="F84" s="32">
        <v>1635</v>
      </c>
      <c r="G84" s="32">
        <v>13.9</v>
      </c>
      <c r="H84" s="32">
        <v>8.5</v>
      </c>
      <c r="I84" s="42" t="s">
        <v>53</v>
      </c>
      <c r="J84" s="32" t="s">
        <v>53</v>
      </c>
      <c r="K84" s="42">
        <v>0.07331</v>
      </c>
      <c r="L84" s="34">
        <v>4E-05</v>
      </c>
      <c r="M84" s="42">
        <v>0.00911</v>
      </c>
      <c r="N84" s="42">
        <v>0.00022</v>
      </c>
      <c r="O84" s="42">
        <v>0.00088</v>
      </c>
      <c r="P84" s="42">
        <v>0.00167</v>
      </c>
      <c r="Q84" s="41">
        <v>0.05741</v>
      </c>
      <c r="R84" s="32">
        <v>2E-05</v>
      </c>
      <c r="S84" s="42">
        <v>0.00018</v>
      </c>
      <c r="T84" s="42">
        <v>0.00557</v>
      </c>
      <c r="U84" s="32">
        <v>0.005</v>
      </c>
      <c r="V84" s="34">
        <v>2E-05</v>
      </c>
      <c r="W84" s="42">
        <v>0.00012</v>
      </c>
      <c r="X84" s="42">
        <v>0.00011</v>
      </c>
      <c r="Y84" s="42">
        <v>0.00057</v>
      </c>
      <c r="Z84" s="42">
        <v>6E-05</v>
      </c>
      <c r="AA84" s="34">
        <v>0.00027</v>
      </c>
      <c r="AB84" s="42">
        <v>0.00083</v>
      </c>
      <c r="AC84" s="34">
        <v>1E-05</v>
      </c>
      <c r="AD84" s="32">
        <v>6E-05</v>
      </c>
      <c r="AE84" s="42">
        <v>6E-05</v>
      </c>
      <c r="AF84" s="32">
        <v>1E-05</v>
      </c>
      <c r="AG84" s="42" t="s">
        <v>53</v>
      </c>
      <c r="AH84" s="42">
        <v>9E-05</v>
      </c>
      <c r="AI84" s="42">
        <v>0.00016</v>
      </c>
      <c r="AJ84" s="32">
        <v>1E-05</v>
      </c>
      <c r="AK84" s="42">
        <v>0.00069</v>
      </c>
      <c r="AL84" s="32">
        <v>1E-05</v>
      </c>
      <c r="AM84" s="34">
        <v>2E-05</v>
      </c>
      <c r="AN84" s="40" t="s">
        <v>53</v>
      </c>
      <c r="AO84" s="35"/>
    </row>
    <row r="85" spans="9:35" ht="15" customHeight="1">
      <c r="I85" s="1"/>
      <c r="M85" s="1"/>
      <c r="O85" s="1"/>
      <c r="P85" s="1"/>
      <c r="AI8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54"/>
  <sheetViews>
    <sheetView workbookViewId="0" topLeftCell="A1">
      <selection activeCell="A1" sqref="A1"/>
    </sheetView>
  </sheetViews>
  <sheetFormatPr defaultColWidth="9.140625" defaultRowHeight="12.75"/>
  <cols>
    <col min="2" max="2" width="12.57421875" style="0" customWidth="1"/>
    <col min="3" max="3" width="15.57421875" style="0" customWidth="1"/>
    <col min="4" max="4" width="12.421875" style="0" customWidth="1"/>
    <col min="6" max="6" width="10.28125" style="0" customWidth="1"/>
    <col min="7" max="7" width="11.57421875" style="0" customWidth="1"/>
    <col min="8" max="8" width="10.57421875" style="0" customWidth="1"/>
    <col min="11" max="11" width="10.140625" style="0" customWidth="1"/>
    <col min="12" max="12" width="11.00390625" style="0" customWidth="1"/>
    <col min="22" max="22" width="11.28125" style="0" customWidth="1"/>
    <col min="24" max="24" width="11.57421875" style="0" customWidth="1"/>
    <col min="25" max="25" width="11.140625" style="0" customWidth="1"/>
    <col min="26" max="26" width="10.8515625" style="0" customWidth="1"/>
    <col min="27" max="27" width="11.28125" style="0" customWidth="1"/>
    <col min="28" max="28" width="12.421875" style="0" customWidth="1"/>
    <col min="30" max="30" width="11.00390625" style="0" customWidth="1"/>
    <col min="32" max="32" width="10.57421875" style="0" customWidth="1"/>
    <col min="34" max="34" width="10.7109375" style="0" customWidth="1"/>
    <col min="36" max="36" width="10.7109375" style="0" customWidth="1"/>
  </cols>
  <sheetData>
    <row r="2" ht="15.75">
      <c r="B2" s="44" t="s">
        <v>258</v>
      </c>
    </row>
    <row r="3" ht="12.75">
      <c r="C3" s="56" t="s">
        <v>274</v>
      </c>
    </row>
    <row r="4" ht="12.75">
      <c r="B4" s="2"/>
    </row>
    <row r="5" spans="1:36" ht="12.75">
      <c r="A5" t="s">
        <v>21</v>
      </c>
      <c r="C5" s="2"/>
      <c r="D5" s="2"/>
      <c r="E5" s="6" t="s">
        <v>23</v>
      </c>
      <c r="F5" s="6" t="s">
        <v>24</v>
      </c>
      <c r="G5" s="6" t="s">
        <v>25</v>
      </c>
      <c r="H5" s="6" t="s">
        <v>26</v>
      </c>
      <c r="I5" s="6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68" t="s">
        <v>2</v>
      </c>
      <c r="Q5" s="68" t="s">
        <v>5</v>
      </c>
      <c r="R5" s="6" t="s">
        <v>34</v>
      </c>
      <c r="S5" s="68" t="s">
        <v>1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8" t="s">
        <v>3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8" t="s">
        <v>4</v>
      </c>
      <c r="AH5" s="6" t="s">
        <v>47</v>
      </c>
      <c r="AI5" s="6" t="s">
        <v>48</v>
      </c>
      <c r="AJ5" s="6" t="s">
        <v>49</v>
      </c>
    </row>
    <row r="6" spans="2:36" ht="12.75">
      <c r="B6" s="2" t="s">
        <v>18</v>
      </c>
      <c r="C6" s="15" t="s">
        <v>257</v>
      </c>
      <c r="D6" s="13" t="s">
        <v>186</v>
      </c>
      <c r="E6" s="6" t="s">
        <v>203</v>
      </c>
      <c r="F6" s="6" t="s">
        <v>203</v>
      </c>
      <c r="G6" s="6" t="s">
        <v>206</v>
      </c>
      <c r="H6" s="6" t="s">
        <v>207</v>
      </c>
      <c r="I6" s="6" t="s">
        <v>208</v>
      </c>
      <c r="J6" s="6" t="s">
        <v>209</v>
      </c>
      <c r="K6" s="6" t="s">
        <v>210</v>
      </c>
      <c r="L6" s="6" t="s">
        <v>211</v>
      </c>
      <c r="M6" s="6" t="s">
        <v>212</v>
      </c>
      <c r="N6" s="6" t="s">
        <v>205</v>
      </c>
      <c r="O6" s="6" t="s">
        <v>203</v>
      </c>
      <c r="P6" s="6" t="s">
        <v>223</v>
      </c>
      <c r="Q6" s="6" t="s">
        <v>224</v>
      </c>
      <c r="R6" s="6" t="s">
        <v>225</v>
      </c>
      <c r="S6" s="6" t="s">
        <v>226</v>
      </c>
      <c r="T6" s="6" t="s">
        <v>227</v>
      </c>
      <c r="U6" s="6" t="s">
        <v>228</v>
      </c>
      <c r="V6" s="6" t="s">
        <v>229</v>
      </c>
      <c r="W6" s="6" t="s">
        <v>230</v>
      </c>
      <c r="X6" s="6" t="s">
        <v>229</v>
      </c>
      <c r="Y6" s="6" t="s">
        <v>229</v>
      </c>
      <c r="Z6" s="6" t="s">
        <v>231</v>
      </c>
      <c r="AA6" s="6" t="s">
        <v>207</v>
      </c>
      <c r="AB6" s="6" t="s">
        <v>232</v>
      </c>
      <c r="AC6" s="6" t="s">
        <v>209</v>
      </c>
      <c r="AD6" s="6" t="s">
        <v>229</v>
      </c>
      <c r="AE6" s="6" t="s">
        <v>230</v>
      </c>
      <c r="AF6" s="6" t="s">
        <v>233</v>
      </c>
      <c r="AG6" s="6" t="s">
        <v>234</v>
      </c>
      <c r="AH6" s="6" t="s">
        <v>235</v>
      </c>
      <c r="AI6" s="6" t="s">
        <v>230</v>
      </c>
      <c r="AJ6" s="6" t="s">
        <v>225</v>
      </c>
    </row>
    <row r="7" spans="1:36" ht="12.75">
      <c r="A7" s="5" t="s">
        <v>239</v>
      </c>
      <c r="B7" s="2" t="s">
        <v>240</v>
      </c>
      <c r="C7" s="45">
        <v>38386</v>
      </c>
      <c r="D7" s="15" t="s">
        <v>175</v>
      </c>
      <c r="E7" s="6">
        <v>0.96</v>
      </c>
      <c r="F7" s="6">
        <v>0.07</v>
      </c>
      <c r="G7" s="6">
        <v>420</v>
      </c>
      <c r="H7" s="6">
        <v>0.13</v>
      </c>
      <c r="I7" s="6">
        <v>17.7</v>
      </c>
      <c r="J7" s="6">
        <v>0.15</v>
      </c>
      <c r="K7" s="6">
        <v>15.4</v>
      </c>
      <c r="L7" s="47">
        <v>7</v>
      </c>
      <c r="M7" s="6">
        <v>216</v>
      </c>
      <c r="N7" s="6">
        <v>0.13</v>
      </c>
      <c r="O7" s="15">
        <v>4.5</v>
      </c>
      <c r="P7" s="6">
        <v>3.7</v>
      </c>
      <c r="Q7" s="6">
        <v>19.1</v>
      </c>
      <c r="R7" s="15">
        <v>1.3</v>
      </c>
      <c r="S7" s="47" t="s">
        <v>255</v>
      </c>
      <c r="T7" s="15">
        <v>2.9</v>
      </c>
      <c r="U7" s="15">
        <v>9.5</v>
      </c>
      <c r="V7" s="6">
        <v>5.6</v>
      </c>
      <c r="W7" s="6">
        <v>0.08</v>
      </c>
      <c r="X7" s="6">
        <v>72.6</v>
      </c>
      <c r="Y7" s="46">
        <v>0.01</v>
      </c>
      <c r="Z7" s="46">
        <v>0.12</v>
      </c>
      <c r="AA7" s="46">
        <v>0.15</v>
      </c>
      <c r="AB7" s="46">
        <v>0.03</v>
      </c>
      <c r="AC7" s="6">
        <v>691</v>
      </c>
      <c r="AD7" s="15">
        <v>1.4</v>
      </c>
      <c r="AE7" s="15">
        <v>2.6</v>
      </c>
      <c r="AF7" s="6" t="s">
        <v>256</v>
      </c>
      <c r="AG7" s="15">
        <v>3.5</v>
      </c>
      <c r="AH7" s="6">
        <v>0.02</v>
      </c>
      <c r="AI7" s="15">
        <v>0.7</v>
      </c>
      <c r="AJ7" s="6">
        <v>1.34</v>
      </c>
    </row>
    <row r="8" spans="1:36" ht="12.75">
      <c r="A8" s="5" t="s">
        <v>239</v>
      </c>
      <c r="B8" s="2" t="s">
        <v>241</v>
      </c>
      <c r="C8" s="45">
        <v>38386</v>
      </c>
      <c r="D8" s="15" t="s">
        <v>177</v>
      </c>
      <c r="E8" s="6">
        <v>0.93</v>
      </c>
      <c r="F8" s="6">
        <v>0.08</v>
      </c>
      <c r="G8" s="6">
        <v>429</v>
      </c>
      <c r="H8" s="6">
        <v>0.16</v>
      </c>
      <c r="I8" s="6">
        <v>19.6</v>
      </c>
      <c r="J8" s="6">
        <v>0.16</v>
      </c>
      <c r="K8" s="6">
        <v>13.8</v>
      </c>
      <c r="L8" s="6">
        <v>6.9</v>
      </c>
      <c r="M8" s="6">
        <v>210</v>
      </c>
      <c r="N8" s="6">
        <v>0.14</v>
      </c>
      <c r="O8" s="15">
        <v>4.5</v>
      </c>
      <c r="P8" s="6">
        <v>1.7</v>
      </c>
      <c r="Q8" s="6">
        <v>17.3</v>
      </c>
      <c r="R8" s="15">
        <v>1.3</v>
      </c>
      <c r="S8" s="47">
        <v>0.11</v>
      </c>
      <c r="T8" s="15">
        <v>2.9</v>
      </c>
      <c r="U8" s="15">
        <v>9.5</v>
      </c>
      <c r="V8" s="6">
        <v>5.6</v>
      </c>
      <c r="W8" s="15">
        <v>0.1</v>
      </c>
      <c r="X8" s="6">
        <v>73.1</v>
      </c>
      <c r="Y8" s="46">
        <v>0.01</v>
      </c>
      <c r="Z8" s="46">
        <v>0.11</v>
      </c>
      <c r="AA8" s="46">
        <v>0.13</v>
      </c>
      <c r="AB8" s="46">
        <v>0.03</v>
      </c>
      <c r="AC8" s="6">
        <v>686</v>
      </c>
      <c r="AD8" s="15">
        <v>1.4</v>
      </c>
      <c r="AE8" s="15">
        <v>2.6</v>
      </c>
      <c r="AF8" s="6" t="s">
        <v>256</v>
      </c>
      <c r="AG8" s="15">
        <v>3.35</v>
      </c>
      <c r="AH8" s="6">
        <v>0.02</v>
      </c>
      <c r="AI8" s="6">
        <v>0.69</v>
      </c>
      <c r="AJ8" s="6">
        <v>1.36</v>
      </c>
    </row>
    <row r="9" spans="1:36" ht="12.75">
      <c r="A9" s="5" t="s">
        <v>239</v>
      </c>
      <c r="B9" s="2" t="s">
        <v>242</v>
      </c>
      <c r="C9" s="45">
        <v>38439</v>
      </c>
      <c r="D9" s="15" t="s">
        <v>177</v>
      </c>
      <c r="E9" s="6">
        <v>0.96</v>
      </c>
      <c r="F9" s="6">
        <v>0.08</v>
      </c>
      <c r="G9" s="6">
        <v>428</v>
      </c>
      <c r="H9" s="6">
        <v>0.16</v>
      </c>
      <c r="I9" s="6">
        <v>19.4</v>
      </c>
      <c r="J9" s="6">
        <v>0.13</v>
      </c>
      <c r="K9" s="6">
        <v>16.7</v>
      </c>
      <c r="L9" s="47">
        <v>7</v>
      </c>
      <c r="M9" s="6">
        <v>217</v>
      </c>
      <c r="N9" s="6">
        <v>0.14</v>
      </c>
      <c r="O9" s="6">
        <v>4.45</v>
      </c>
      <c r="P9" s="6">
        <v>3.6</v>
      </c>
      <c r="Q9" s="6">
        <v>19.1</v>
      </c>
      <c r="R9" s="15">
        <v>1.3</v>
      </c>
      <c r="S9" s="47">
        <v>0.12</v>
      </c>
      <c r="T9" s="15">
        <v>3</v>
      </c>
      <c r="U9" s="15">
        <v>9.7</v>
      </c>
      <c r="V9" s="6">
        <v>5.8</v>
      </c>
      <c r="W9" s="6">
        <v>0.06</v>
      </c>
      <c r="X9" s="6">
        <v>74.8</v>
      </c>
      <c r="Y9" s="46">
        <v>0.01</v>
      </c>
      <c r="Z9" s="46">
        <v>0.12</v>
      </c>
      <c r="AA9" s="46">
        <v>0.13</v>
      </c>
      <c r="AB9" s="46">
        <v>0.03</v>
      </c>
      <c r="AC9" s="6">
        <v>712</v>
      </c>
      <c r="AD9" s="15">
        <v>1.4</v>
      </c>
      <c r="AE9" s="15">
        <v>2.6</v>
      </c>
      <c r="AF9" s="6" t="s">
        <v>256</v>
      </c>
      <c r="AG9" s="15">
        <v>3.6</v>
      </c>
      <c r="AH9" s="6">
        <v>0.01</v>
      </c>
      <c r="AI9" s="6">
        <v>0.68</v>
      </c>
      <c r="AJ9" s="15">
        <v>1.4</v>
      </c>
    </row>
    <row r="10" spans="1:36" ht="12.75">
      <c r="A10" s="5" t="s">
        <v>239</v>
      </c>
      <c r="B10" s="2" t="s">
        <v>243</v>
      </c>
      <c r="C10" s="45">
        <v>38465</v>
      </c>
      <c r="D10" s="15" t="s">
        <v>175</v>
      </c>
      <c r="E10" s="6">
        <v>1.03</v>
      </c>
      <c r="F10" s="6">
        <v>0.08</v>
      </c>
      <c r="G10" s="6">
        <v>479</v>
      </c>
      <c r="H10" s="6">
        <v>0.11</v>
      </c>
      <c r="I10" s="6">
        <v>15.2</v>
      </c>
      <c r="J10" s="15">
        <v>0.081</v>
      </c>
      <c r="K10" s="6">
        <v>16.4</v>
      </c>
      <c r="L10" s="6">
        <v>6.9</v>
      </c>
      <c r="M10" s="6">
        <v>212</v>
      </c>
      <c r="N10" s="6">
        <v>0.14</v>
      </c>
      <c r="O10" s="6">
        <v>4.53</v>
      </c>
      <c r="P10" s="6">
        <v>1.7</v>
      </c>
      <c r="Q10" s="6">
        <v>22.2</v>
      </c>
      <c r="R10" s="15">
        <v>1.2</v>
      </c>
      <c r="S10" s="47" t="s">
        <v>255</v>
      </c>
      <c r="T10" s="15">
        <v>3</v>
      </c>
      <c r="U10" s="15">
        <v>9.6</v>
      </c>
      <c r="V10" s="6">
        <v>5.7</v>
      </c>
      <c r="W10" s="6">
        <v>0.03</v>
      </c>
      <c r="X10" s="6">
        <v>73.2</v>
      </c>
      <c r="Y10" s="46">
        <v>0.01</v>
      </c>
      <c r="Z10" s="46">
        <v>0.12</v>
      </c>
      <c r="AA10" s="46">
        <v>0.081</v>
      </c>
      <c r="AB10" s="46">
        <v>0.03</v>
      </c>
      <c r="AC10" s="6">
        <v>718</v>
      </c>
      <c r="AD10" s="15">
        <v>1.6</v>
      </c>
      <c r="AE10" s="15">
        <v>2.6</v>
      </c>
      <c r="AF10" s="6" t="s">
        <v>256</v>
      </c>
      <c r="AG10" s="15">
        <v>3.39</v>
      </c>
      <c r="AH10" s="6">
        <v>0.02</v>
      </c>
      <c r="AI10" s="6">
        <v>0.63</v>
      </c>
      <c r="AJ10" s="6">
        <v>1.37</v>
      </c>
    </row>
    <row r="11" spans="1:36" ht="12.75">
      <c r="A11" s="5">
        <v>0.300000000000189</v>
      </c>
      <c r="B11" s="2" t="s">
        <v>244</v>
      </c>
      <c r="C11" s="45">
        <v>38492</v>
      </c>
      <c r="D11" s="15" t="s">
        <v>177</v>
      </c>
      <c r="E11" s="6">
        <v>1.24</v>
      </c>
      <c r="F11" s="6">
        <v>0.07</v>
      </c>
      <c r="G11" s="6">
        <v>656</v>
      </c>
      <c r="H11" s="6">
        <v>0.18</v>
      </c>
      <c r="I11" s="6">
        <v>27.6</v>
      </c>
      <c r="J11" s="6">
        <v>0.27</v>
      </c>
      <c r="K11" s="6">
        <v>17.6</v>
      </c>
      <c r="L11" s="6">
        <v>7.1</v>
      </c>
      <c r="M11" s="6">
        <v>236</v>
      </c>
      <c r="N11" s="6">
        <v>0.15</v>
      </c>
      <c r="O11" s="6">
        <v>4.69</v>
      </c>
      <c r="P11" s="6">
        <v>1.9</v>
      </c>
      <c r="Q11" s="6">
        <v>21.4</v>
      </c>
      <c r="R11" s="15">
        <v>1.3</v>
      </c>
      <c r="S11" s="47" t="s">
        <v>255</v>
      </c>
      <c r="T11" s="15">
        <v>2.9</v>
      </c>
      <c r="U11" s="15">
        <v>9.4</v>
      </c>
      <c r="V11" s="6">
        <v>5.4</v>
      </c>
      <c r="W11" s="6">
        <v>0.55</v>
      </c>
      <c r="X11" s="6">
        <v>74.9</v>
      </c>
      <c r="Y11" s="46">
        <v>0.007</v>
      </c>
      <c r="Z11" s="46">
        <v>0.18</v>
      </c>
      <c r="AA11" s="46">
        <v>0.21</v>
      </c>
      <c r="AB11" s="46">
        <v>0.03</v>
      </c>
      <c r="AC11" s="6">
        <v>768</v>
      </c>
      <c r="AD11" s="15">
        <v>1.6</v>
      </c>
      <c r="AE11" s="15">
        <v>2.7</v>
      </c>
      <c r="AF11" s="6" t="s">
        <v>256</v>
      </c>
      <c r="AG11" s="15">
        <v>3.4</v>
      </c>
      <c r="AH11" s="6">
        <v>0.01</v>
      </c>
      <c r="AI11" s="6">
        <v>0.77</v>
      </c>
      <c r="AJ11" s="6">
        <v>1.43</v>
      </c>
    </row>
    <row r="12" spans="1:36" ht="12.75">
      <c r="A12" s="5">
        <v>1.6999999999995907</v>
      </c>
      <c r="B12" s="2" t="s">
        <v>245</v>
      </c>
      <c r="C12" s="45">
        <v>38492</v>
      </c>
      <c r="D12" s="15" t="s">
        <v>175</v>
      </c>
      <c r="E12" s="6">
        <v>1.33</v>
      </c>
      <c r="F12" s="6">
        <v>0.08</v>
      </c>
      <c r="G12" s="6">
        <v>672</v>
      </c>
      <c r="H12" s="6">
        <v>0.19</v>
      </c>
      <c r="I12" s="6">
        <v>28.3</v>
      </c>
      <c r="J12" s="6">
        <v>0.31</v>
      </c>
      <c r="K12" s="47">
        <v>19</v>
      </c>
      <c r="L12" s="6">
        <v>7.4</v>
      </c>
      <c r="M12" s="6">
        <v>247</v>
      </c>
      <c r="N12" s="6">
        <v>0.16</v>
      </c>
      <c r="O12" s="6">
        <v>5.73</v>
      </c>
      <c r="P12" s="6">
        <v>1.7</v>
      </c>
      <c r="Q12" s="6">
        <v>21.4</v>
      </c>
      <c r="R12" s="15">
        <v>1.3</v>
      </c>
      <c r="S12" s="47">
        <v>0.13</v>
      </c>
      <c r="T12" s="15">
        <v>3</v>
      </c>
      <c r="U12" s="15">
        <v>9.6</v>
      </c>
      <c r="V12" s="6">
        <v>5.5</v>
      </c>
      <c r="W12" s="6">
        <v>0.57</v>
      </c>
      <c r="X12" s="6">
        <v>75.6</v>
      </c>
      <c r="Y12" s="46">
        <v>0.008</v>
      </c>
      <c r="Z12" s="46">
        <v>0.18</v>
      </c>
      <c r="AA12" s="46">
        <v>0.22</v>
      </c>
      <c r="AB12" s="46">
        <v>0.03</v>
      </c>
      <c r="AC12" s="6">
        <v>797</v>
      </c>
      <c r="AD12" s="15">
        <v>1.6</v>
      </c>
      <c r="AE12" s="15">
        <v>2.8</v>
      </c>
      <c r="AF12" s="6" t="s">
        <v>256</v>
      </c>
      <c r="AG12" s="15">
        <v>3.51</v>
      </c>
      <c r="AH12" s="6">
        <v>0.01</v>
      </c>
      <c r="AI12" s="6">
        <v>0.79</v>
      </c>
      <c r="AJ12" s="6">
        <v>1.44</v>
      </c>
    </row>
    <row r="13" spans="1:36" ht="12.75">
      <c r="A13" s="5">
        <v>-1.2</v>
      </c>
      <c r="B13" s="2" t="s">
        <v>253</v>
      </c>
      <c r="C13" s="45">
        <v>38588</v>
      </c>
      <c r="D13" s="15" t="s">
        <v>175</v>
      </c>
      <c r="E13" s="6">
        <v>1.16</v>
      </c>
      <c r="F13" s="6">
        <v>0.08</v>
      </c>
      <c r="G13" s="6">
        <v>648</v>
      </c>
      <c r="H13" s="15">
        <v>0.2</v>
      </c>
      <c r="I13" s="6">
        <v>31.3</v>
      </c>
      <c r="J13" s="15">
        <v>0.044</v>
      </c>
      <c r="K13" s="6">
        <v>18.5</v>
      </c>
      <c r="L13" s="6">
        <v>7.6</v>
      </c>
      <c r="M13" s="6">
        <v>240</v>
      </c>
      <c r="N13" s="6">
        <v>0.15</v>
      </c>
      <c r="O13" s="6">
        <v>5.06</v>
      </c>
      <c r="P13" s="47">
        <v>2</v>
      </c>
      <c r="Q13" s="47">
        <v>23</v>
      </c>
      <c r="R13" s="15">
        <v>1.3</v>
      </c>
      <c r="S13" s="47">
        <v>0.1</v>
      </c>
      <c r="T13" s="15">
        <v>3</v>
      </c>
      <c r="U13" s="15">
        <v>10.2</v>
      </c>
      <c r="V13" s="6">
        <v>6.1</v>
      </c>
      <c r="W13" s="6">
        <v>0.65</v>
      </c>
      <c r="X13" s="6">
        <v>80.1</v>
      </c>
      <c r="Y13" s="46">
        <v>0.005</v>
      </c>
      <c r="Z13" s="46">
        <v>0.16</v>
      </c>
      <c r="AA13" s="46">
        <v>0.23</v>
      </c>
      <c r="AB13" s="46">
        <v>0.03</v>
      </c>
      <c r="AC13" s="6">
        <v>736</v>
      </c>
      <c r="AD13" s="15">
        <v>1.5</v>
      </c>
      <c r="AE13" s="15">
        <v>2.6</v>
      </c>
      <c r="AF13" s="6" t="s">
        <v>256</v>
      </c>
      <c r="AG13" s="15">
        <v>3.3</v>
      </c>
      <c r="AH13" s="6">
        <v>0.02</v>
      </c>
      <c r="AI13" s="6">
        <v>0.77</v>
      </c>
      <c r="AJ13" s="6">
        <v>1.36</v>
      </c>
    </row>
    <row r="14" spans="1:36" ht="12.75">
      <c r="A14" s="5">
        <v>-0.7</v>
      </c>
      <c r="B14" s="2" t="s">
        <v>254</v>
      </c>
      <c r="C14" s="45">
        <v>38588</v>
      </c>
      <c r="D14" s="15" t="s">
        <v>177</v>
      </c>
      <c r="E14" s="6">
        <v>1.22</v>
      </c>
      <c r="F14" s="6">
        <v>0.08</v>
      </c>
      <c r="G14" s="6">
        <v>659</v>
      </c>
      <c r="H14" s="15">
        <v>0.2</v>
      </c>
      <c r="I14" s="6">
        <v>30.8</v>
      </c>
      <c r="J14" s="15">
        <v>0.058</v>
      </c>
      <c r="K14" s="6">
        <v>18.1</v>
      </c>
      <c r="L14" s="6">
        <v>7.6</v>
      </c>
      <c r="M14" s="6">
        <v>234</v>
      </c>
      <c r="N14" s="6">
        <v>0.15</v>
      </c>
      <c r="O14" s="6">
        <v>4.93</v>
      </c>
      <c r="P14" s="6">
        <v>1.9</v>
      </c>
      <c r="Q14" s="6">
        <v>23.1</v>
      </c>
      <c r="R14" s="15">
        <v>1.3</v>
      </c>
      <c r="S14" s="47">
        <v>0.11</v>
      </c>
      <c r="T14" s="15">
        <v>3</v>
      </c>
      <c r="U14" s="15">
        <v>10</v>
      </c>
      <c r="V14" s="6">
        <v>6.1</v>
      </c>
      <c r="W14" s="6">
        <v>0.64</v>
      </c>
      <c r="X14" s="6">
        <v>79.1</v>
      </c>
      <c r="Y14" s="46" t="s">
        <v>190</v>
      </c>
      <c r="Z14" s="46">
        <v>0.14</v>
      </c>
      <c r="AA14" s="46">
        <v>0.22</v>
      </c>
      <c r="AB14" s="46">
        <v>0.03</v>
      </c>
      <c r="AC14" s="6">
        <v>741</v>
      </c>
      <c r="AD14" s="15">
        <v>1.5</v>
      </c>
      <c r="AE14" s="15">
        <v>2.6</v>
      </c>
      <c r="AF14" s="6" t="s">
        <v>256</v>
      </c>
      <c r="AG14" s="15">
        <v>3.26</v>
      </c>
      <c r="AH14" s="6">
        <v>0.02</v>
      </c>
      <c r="AI14" s="6">
        <v>0.78</v>
      </c>
      <c r="AJ14" s="6">
        <v>1.36</v>
      </c>
    </row>
    <row r="15" spans="1:36" ht="12.75">
      <c r="A15" s="5" t="s">
        <v>246</v>
      </c>
      <c r="B15" s="2" t="s">
        <v>247</v>
      </c>
      <c r="C15" s="2"/>
      <c r="D15" s="15" t="s">
        <v>173</v>
      </c>
      <c r="E15" s="6">
        <v>0.95</v>
      </c>
      <c r="F15" s="6">
        <v>0.08</v>
      </c>
      <c r="G15" s="6">
        <v>452</v>
      </c>
      <c r="H15" s="6">
        <v>0.12</v>
      </c>
      <c r="I15" s="6">
        <v>9.7</v>
      </c>
      <c r="J15" s="6">
        <v>0.16</v>
      </c>
      <c r="K15" s="6">
        <v>17.1</v>
      </c>
      <c r="L15" s="6">
        <v>6.6</v>
      </c>
      <c r="M15" s="6">
        <v>201</v>
      </c>
      <c r="N15" s="6">
        <v>0.12</v>
      </c>
      <c r="O15" s="6">
        <v>4.37</v>
      </c>
      <c r="P15" s="6">
        <v>1.5</v>
      </c>
      <c r="Q15" s="6">
        <v>16.8</v>
      </c>
      <c r="R15" s="15">
        <v>1.2</v>
      </c>
      <c r="S15" s="47">
        <v>0.16</v>
      </c>
      <c r="T15" s="15">
        <v>2.8</v>
      </c>
      <c r="U15" s="15">
        <v>9.2</v>
      </c>
      <c r="V15" s="47">
        <v>6</v>
      </c>
      <c r="W15" s="6">
        <v>0.02</v>
      </c>
      <c r="X15" s="6">
        <v>74.7</v>
      </c>
      <c r="Y15" s="46">
        <v>0.03</v>
      </c>
      <c r="Z15" s="46">
        <v>0.13</v>
      </c>
      <c r="AA15" s="46">
        <v>0.063</v>
      </c>
      <c r="AB15" s="46">
        <v>0.02</v>
      </c>
      <c r="AC15" s="6">
        <v>727</v>
      </c>
      <c r="AD15" s="15">
        <v>1.3</v>
      </c>
      <c r="AE15" s="15">
        <v>2.2</v>
      </c>
      <c r="AF15" s="6">
        <v>0.008</v>
      </c>
      <c r="AG15" s="15">
        <v>3.35</v>
      </c>
      <c r="AH15" s="6">
        <v>0.01</v>
      </c>
      <c r="AI15" s="15">
        <v>0.7</v>
      </c>
      <c r="AJ15" s="6">
        <v>1.45</v>
      </c>
    </row>
    <row r="16" spans="1:36" ht="12.75">
      <c r="A16" s="5" t="s">
        <v>248</v>
      </c>
      <c r="B16" s="2" t="s">
        <v>249</v>
      </c>
      <c r="C16" s="2"/>
      <c r="D16" s="15" t="s">
        <v>173</v>
      </c>
      <c r="E16" s="6">
        <v>1.04</v>
      </c>
      <c r="F16" s="6">
        <v>0.06</v>
      </c>
      <c r="G16" s="6">
        <v>465</v>
      </c>
      <c r="H16" s="6">
        <v>0.17</v>
      </c>
      <c r="I16" s="6">
        <v>23.3</v>
      </c>
      <c r="J16" s="6">
        <v>0.12</v>
      </c>
      <c r="K16" s="6">
        <v>17.3</v>
      </c>
      <c r="L16" s="6">
        <v>6.8</v>
      </c>
      <c r="M16" s="6">
        <v>206</v>
      </c>
      <c r="N16" s="6">
        <v>0.14</v>
      </c>
      <c r="O16" s="6">
        <v>4.52</v>
      </c>
      <c r="P16" s="6">
        <v>1.7</v>
      </c>
      <c r="Q16" s="6">
        <v>21.3</v>
      </c>
      <c r="R16" s="15">
        <v>1.2</v>
      </c>
      <c r="S16" s="47" t="s">
        <v>255</v>
      </c>
      <c r="T16" s="15">
        <v>2.9</v>
      </c>
      <c r="U16" s="15">
        <v>9.3</v>
      </c>
      <c r="V16" s="47">
        <v>6</v>
      </c>
      <c r="W16" s="6">
        <v>0.04</v>
      </c>
      <c r="X16" s="6">
        <v>76.7</v>
      </c>
      <c r="Y16" s="46" t="s">
        <v>190</v>
      </c>
      <c r="Z16" s="46">
        <v>0.13</v>
      </c>
      <c r="AA16" s="46">
        <v>0.12</v>
      </c>
      <c r="AB16" s="46">
        <v>0.03</v>
      </c>
      <c r="AC16" s="6">
        <v>729</v>
      </c>
      <c r="AD16" s="15">
        <v>1.3</v>
      </c>
      <c r="AE16" s="15">
        <v>2.2</v>
      </c>
      <c r="AF16" s="6" t="s">
        <v>256</v>
      </c>
      <c r="AG16" s="15">
        <v>3.3</v>
      </c>
      <c r="AH16" s="6">
        <v>0.01</v>
      </c>
      <c r="AI16" s="6">
        <v>0.76</v>
      </c>
      <c r="AJ16" s="15">
        <v>1.4</v>
      </c>
    </row>
    <row r="17" spans="1:36" ht="12.75">
      <c r="A17" s="5" t="s">
        <v>250</v>
      </c>
      <c r="B17" s="2" t="s">
        <v>251</v>
      </c>
      <c r="C17" s="2"/>
      <c r="D17" s="15" t="s">
        <v>173</v>
      </c>
      <c r="E17" s="6">
        <v>0.88</v>
      </c>
      <c r="F17" s="6">
        <v>0.07</v>
      </c>
      <c r="G17" s="6">
        <v>636</v>
      </c>
      <c r="H17" s="6">
        <v>0.22</v>
      </c>
      <c r="I17" s="6">
        <v>28.9</v>
      </c>
      <c r="J17" s="6">
        <v>0.27</v>
      </c>
      <c r="K17" s="6">
        <v>18.7</v>
      </c>
      <c r="L17" s="6">
        <v>7.3</v>
      </c>
      <c r="M17" s="6">
        <v>244</v>
      </c>
      <c r="N17" s="6">
        <v>0.15</v>
      </c>
      <c r="O17" s="6">
        <v>4.91</v>
      </c>
      <c r="P17" s="6">
        <v>1.7</v>
      </c>
      <c r="Q17" s="6">
        <v>21.6</v>
      </c>
      <c r="R17" s="15">
        <v>1.3</v>
      </c>
      <c r="S17" s="47">
        <v>0.17</v>
      </c>
      <c r="T17" s="15">
        <v>2.9</v>
      </c>
      <c r="U17" s="15">
        <v>9.6</v>
      </c>
      <c r="V17" s="47">
        <v>6</v>
      </c>
      <c r="W17" s="6">
        <v>0.62</v>
      </c>
      <c r="X17" s="6">
        <v>79.3</v>
      </c>
      <c r="Y17" s="46">
        <v>0.009</v>
      </c>
      <c r="Z17" s="46">
        <v>0.18</v>
      </c>
      <c r="AA17" s="46">
        <v>0.2</v>
      </c>
      <c r="AB17" s="46">
        <v>0.02</v>
      </c>
      <c r="AC17" s="6">
        <v>726</v>
      </c>
      <c r="AD17" s="15">
        <v>1.5</v>
      </c>
      <c r="AE17" s="15">
        <v>2.6</v>
      </c>
      <c r="AF17" s="6" t="s">
        <v>256</v>
      </c>
      <c r="AG17" s="15">
        <v>3.2</v>
      </c>
      <c r="AH17" s="6">
        <v>0.01</v>
      </c>
      <c r="AI17" s="6">
        <v>0.73</v>
      </c>
      <c r="AJ17" s="6">
        <v>1.37</v>
      </c>
    </row>
    <row r="18" spans="1:36" ht="12.75">
      <c r="A18" s="5" t="s">
        <v>239</v>
      </c>
      <c r="B18" s="2" t="s">
        <v>252</v>
      </c>
      <c r="C18" s="2"/>
      <c r="D18" s="15" t="s">
        <v>173</v>
      </c>
      <c r="E18" s="6">
        <v>1.09</v>
      </c>
      <c r="F18" s="6">
        <v>0.07</v>
      </c>
      <c r="G18" s="6">
        <v>629</v>
      </c>
      <c r="H18" s="15">
        <v>0.2</v>
      </c>
      <c r="J18" s="15">
        <v>0.075</v>
      </c>
      <c r="K18" s="6">
        <v>18.6</v>
      </c>
      <c r="L18" s="6">
        <v>9.3</v>
      </c>
      <c r="M18" s="6">
        <v>249</v>
      </c>
      <c r="N18" s="6">
        <v>0.15</v>
      </c>
      <c r="O18" s="6">
        <v>5.46</v>
      </c>
      <c r="P18" s="6">
        <v>2.4</v>
      </c>
      <c r="Q18" s="6">
        <v>23.3</v>
      </c>
      <c r="R18" s="15">
        <v>1.3</v>
      </c>
      <c r="S18" s="47">
        <v>0.31</v>
      </c>
      <c r="T18" s="15">
        <v>3</v>
      </c>
      <c r="U18" s="15">
        <v>10</v>
      </c>
      <c r="V18" s="6">
        <v>6.1</v>
      </c>
      <c r="W18" s="6">
        <v>0.57</v>
      </c>
      <c r="X18" s="6">
        <v>78.2</v>
      </c>
      <c r="Y18" s="46">
        <v>0.01</v>
      </c>
      <c r="Z18" s="46">
        <v>0.17</v>
      </c>
      <c r="AA18" s="46">
        <v>0.22</v>
      </c>
      <c r="AB18" s="46">
        <v>0.03</v>
      </c>
      <c r="AC18" s="6">
        <v>723</v>
      </c>
      <c r="AD18" s="15">
        <v>1.5</v>
      </c>
      <c r="AE18" s="15">
        <v>2.5</v>
      </c>
      <c r="AF18" s="6" t="s">
        <v>256</v>
      </c>
      <c r="AG18" s="6">
        <v>3.96</v>
      </c>
      <c r="AH18" s="6">
        <v>0.02</v>
      </c>
      <c r="AI18" s="6">
        <v>0.77</v>
      </c>
      <c r="AJ18" s="6">
        <v>1.33</v>
      </c>
    </row>
    <row r="19" spans="2:36" ht="12.75">
      <c r="B19" s="2"/>
      <c r="C19" s="2"/>
      <c r="D19" s="15" t="s">
        <v>260</v>
      </c>
      <c r="E19" s="15">
        <f>AVERAGE(E7:E18)</f>
        <v>1.0658333333333334</v>
      </c>
      <c r="F19" s="15">
        <f>AVERAGE(F7:F18)</f>
        <v>0.07500000000000001</v>
      </c>
      <c r="G19" s="48">
        <f>AVERAGE(G7:G18)</f>
        <v>547.75</v>
      </c>
      <c r="H19" s="15">
        <f>AVERAGE(H7:H18)</f>
        <v>0.16999999999999996</v>
      </c>
      <c r="I19" s="47">
        <f aca="true" t="shared" si="0" ref="I19:Z19">AVERAGE(I7:I18)</f>
        <v>22.89090909090909</v>
      </c>
      <c r="J19" s="15">
        <f t="shared" si="0"/>
        <v>0.15233333333333335</v>
      </c>
      <c r="K19" s="47">
        <f t="shared" si="0"/>
        <v>17.266666666666666</v>
      </c>
      <c r="L19" s="47">
        <f t="shared" si="0"/>
        <v>7.291666666666665</v>
      </c>
      <c r="M19" s="48">
        <f t="shared" si="0"/>
        <v>226</v>
      </c>
      <c r="N19" s="15">
        <f t="shared" si="0"/>
        <v>0.1433333333333333</v>
      </c>
      <c r="O19" s="15">
        <f t="shared" si="0"/>
        <v>4.804166666666666</v>
      </c>
      <c r="P19" s="47">
        <f t="shared" si="0"/>
        <v>2.1249999999999996</v>
      </c>
      <c r="Q19" s="47">
        <f t="shared" si="0"/>
        <v>20.8</v>
      </c>
      <c r="R19" s="15">
        <f t="shared" si="0"/>
        <v>1.2750000000000001</v>
      </c>
      <c r="S19" s="47">
        <f t="shared" si="0"/>
        <v>0.15125</v>
      </c>
      <c r="T19" s="15">
        <f t="shared" si="0"/>
        <v>2.941666666666667</v>
      </c>
      <c r="U19" s="15">
        <f t="shared" si="0"/>
        <v>9.633333333333333</v>
      </c>
      <c r="V19" s="47">
        <f t="shared" si="0"/>
        <v>5.825</v>
      </c>
      <c r="W19" s="15">
        <f t="shared" si="0"/>
        <v>0.3275</v>
      </c>
      <c r="X19" s="47">
        <f t="shared" si="0"/>
        <v>76.02500000000002</v>
      </c>
      <c r="Y19" s="46">
        <f t="shared" si="0"/>
        <v>0.010899999999999998</v>
      </c>
      <c r="Z19" s="46">
        <f t="shared" si="0"/>
        <v>0.14499999999999996</v>
      </c>
      <c r="AA19" s="46">
        <f aca="true" t="shared" si="1" ref="AA19:AJ19">AVERAGE(AA7:AA18)</f>
        <v>0.16449999999999998</v>
      </c>
      <c r="AB19" s="46">
        <f t="shared" si="1"/>
        <v>0.02833333333333334</v>
      </c>
      <c r="AC19" s="48">
        <f t="shared" si="1"/>
        <v>729.5</v>
      </c>
      <c r="AD19" s="15">
        <f t="shared" si="1"/>
        <v>1.4666666666666668</v>
      </c>
      <c r="AE19" s="15">
        <f t="shared" si="1"/>
        <v>2.5500000000000003</v>
      </c>
      <c r="AF19" s="46">
        <f t="shared" si="1"/>
        <v>0.008</v>
      </c>
      <c r="AG19" s="15">
        <f t="shared" si="1"/>
        <v>3.426666666666667</v>
      </c>
      <c r="AH19" s="15">
        <f t="shared" si="1"/>
        <v>0.015000000000000001</v>
      </c>
      <c r="AI19" s="15">
        <f t="shared" si="1"/>
        <v>0.7308333333333333</v>
      </c>
      <c r="AJ19" s="15">
        <f t="shared" si="1"/>
        <v>1.3841666666666665</v>
      </c>
    </row>
    <row r="20" spans="1:36" ht="12.75">
      <c r="A20" s="73" t="s">
        <v>270</v>
      </c>
      <c r="B20" s="73"/>
      <c r="C20" s="38" t="s">
        <v>187</v>
      </c>
      <c r="D20" s="2"/>
      <c r="E20" s="2"/>
      <c r="F20" s="2"/>
      <c r="G20" s="2"/>
      <c r="H20" s="2"/>
      <c r="I20" s="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2:36" ht="12.75">
      <c r="B21" s="2" t="s">
        <v>188</v>
      </c>
      <c r="C21" s="15" t="s">
        <v>189</v>
      </c>
      <c r="D21" s="2"/>
      <c r="E21" s="2">
        <v>1.14</v>
      </c>
      <c r="F21" s="2">
        <v>0.23</v>
      </c>
      <c r="G21" s="11">
        <v>350</v>
      </c>
      <c r="H21" s="2">
        <v>1.24</v>
      </c>
      <c r="I21" s="11">
        <v>897</v>
      </c>
      <c r="J21" s="2">
        <v>5.81</v>
      </c>
      <c r="K21" s="2">
        <v>1.15</v>
      </c>
      <c r="L21" s="3">
        <v>72.9</v>
      </c>
      <c r="M21" s="11">
        <v>5640</v>
      </c>
      <c r="N21" s="2">
        <v>0.75</v>
      </c>
      <c r="O21" s="2">
        <v>0.46</v>
      </c>
      <c r="P21" s="2">
        <v>0.99</v>
      </c>
      <c r="Q21" s="3">
        <v>13.4</v>
      </c>
      <c r="R21" s="3">
        <v>2.6</v>
      </c>
      <c r="S21" s="2">
        <v>0.2</v>
      </c>
      <c r="T21" s="2">
        <v>6.7</v>
      </c>
      <c r="U21" s="3">
        <v>34.6</v>
      </c>
      <c r="V21" s="2">
        <v>4.6</v>
      </c>
      <c r="W21" s="2">
        <v>3.8</v>
      </c>
      <c r="X21" s="2">
        <v>0.2</v>
      </c>
      <c r="Y21" s="13" t="s">
        <v>190</v>
      </c>
      <c r="Z21" s="2">
        <v>0.013</v>
      </c>
      <c r="AA21" s="2">
        <v>0.011</v>
      </c>
      <c r="AB21" s="2">
        <v>0.03</v>
      </c>
      <c r="AC21" s="11">
        <v>104</v>
      </c>
      <c r="AD21" s="2">
        <v>4.9</v>
      </c>
      <c r="AE21" s="3">
        <v>11.9</v>
      </c>
      <c r="AF21" s="2">
        <v>0.049</v>
      </c>
      <c r="AG21" s="2">
        <v>1.93</v>
      </c>
      <c r="AH21" s="13" t="s">
        <v>191</v>
      </c>
      <c r="AI21" s="2">
        <v>0.43</v>
      </c>
      <c r="AJ21" s="2">
        <v>0.073</v>
      </c>
    </row>
    <row r="22" spans="2:36" ht="12.75">
      <c r="B22" s="2" t="s">
        <v>192</v>
      </c>
      <c r="C22" s="15" t="s">
        <v>189</v>
      </c>
      <c r="D22" s="2"/>
      <c r="E22" s="2">
        <v>2.21</v>
      </c>
      <c r="F22" s="2">
        <v>0.14</v>
      </c>
      <c r="G22" s="11">
        <v>103</v>
      </c>
      <c r="H22" s="2">
        <v>0.9</v>
      </c>
      <c r="I22" s="11">
        <v>295</v>
      </c>
      <c r="J22" s="2">
        <v>8.61</v>
      </c>
      <c r="K22" s="2">
        <v>5.4</v>
      </c>
      <c r="L22" s="3">
        <v>61.6</v>
      </c>
      <c r="M22" s="11">
        <v>2420</v>
      </c>
      <c r="N22" s="2">
        <v>1</v>
      </c>
      <c r="O22" s="2">
        <v>2.22</v>
      </c>
      <c r="P22" s="2">
        <v>2.2</v>
      </c>
      <c r="Q22" s="2">
        <v>9.6</v>
      </c>
      <c r="R22" s="3">
        <v>1.2</v>
      </c>
      <c r="S22" s="2">
        <v>0.8</v>
      </c>
      <c r="T22" s="2">
        <v>6.3</v>
      </c>
      <c r="U22" s="3">
        <v>16.9</v>
      </c>
      <c r="V22" s="2">
        <v>2</v>
      </c>
      <c r="W22" s="2">
        <v>1.3</v>
      </c>
      <c r="X22" s="2">
        <v>0.08</v>
      </c>
      <c r="Y22" s="2">
        <v>0.007</v>
      </c>
      <c r="Z22" s="2">
        <v>0.038</v>
      </c>
      <c r="AA22" s="2">
        <v>0.054</v>
      </c>
      <c r="AB22" s="2">
        <v>0.27</v>
      </c>
      <c r="AC22" s="3">
        <v>77.2</v>
      </c>
      <c r="AD22" s="2">
        <v>2.8</v>
      </c>
      <c r="AE22" s="2">
        <v>5.2</v>
      </c>
      <c r="AF22" s="2">
        <v>0.051</v>
      </c>
      <c r="AG22" s="2">
        <v>1.36</v>
      </c>
      <c r="AH22" s="2">
        <v>0.01</v>
      </c>
      <c r="AI22" s="2">
        <v>0.82</v>
      </c>
      <c r="AJ22" s="2">
        <v>0.21</v>
      </c>
    </row>
    <row r="23" spans="2:36" ht="12.75">
      <c r="B23" s="2" t="s">
        <v>193</v>
      </c>
      <c r="C23" s="15" t="s">
        <v>189</v>
      </c>
      <c r="D23" s="2"/>
      <c r="E23" s="2">
        <v>4.29</v>
      </c>
      <c r="F23" s="2">
        <v>0.27</v>
      </c>
      <c r="G23" s="11">
        <v>108</v>
      </c>
      <c r="H23" s="2">
        <v>0.99</v>
      </c>
      <c r="I23" s="11">
        <v>288</v>
      </c>
      <c r="J23" s="2">
        <v>7.56</v>
      </c>
      <c r="K23" s="2">
        <v>3.3</v>
      </c>
      <c r="L23" s="11">
        <v>1040</v>
      </c>
      <c r="M23" s="11">
        <v>3450</v>
      </c>
      <c r="N23" s="2">
        <v>0.93</v>
      </c>
      <c r="O23" s="2">
        <v>1.29</v>
      </c>
      <c r="P23" s="11">
        <v>293</v>
      </c>
      <c r="Q23" s="11">
        <v>702</v>
      </c>
      <c r="R23" s="3">
        <v>3.5</v>
      </c>
      <c r="S23" s="3">
        <v>67.2</v>
      </c>
      <c r="T23" s="3">
        <v>12.4</v>
      </c>
      <c r="U23" s="3">
        <v>33.1</v>
      </c>
      <c r="V23" s="2">
        <v>2.3</v>
      </c>
      <c r="W23" s="2">
        <v>1.7</v>
      </c>
      <c r="X23" s="2">
        <v>1.8</v>
      </c>
      <c r="Y23" s="2">
        <v>3.73</v>
      </c>
      <c r="Z23" s="2">
        <v>2.16</v>
      </c>
      <c r="AA23" s="2">
        <v>3.91</v>
      </c>
      <c r="AB23" s="2">
        <v>11.4</v>
      </c>
      <c r="AC23" s="3">
        <v>72</v>
      </c>
      <c r="AD23" s="2">
        <v>3.2</v>
      </c>
      <c r="AE23" s="2">
        <v>5.7</v>
      </c>
      <c r="AF23" s="2">
        <v>0.13</v>
      </c>
      <c r="AG23" s="11">
        <v>542</v>
      </c>
      <c r="AH23" s="2">
        <v>2.08</v>
      </c>
      <c r="AI23" s="2">
        <v>1.45</v>
      </c>
      <c r="AJ23" s="2">
        <v>2.54</v>
      </c>
    </row>
    <row r="24" spans="2:36" ht="12.75">
      <c r="B24" s="2" t="s">
        <v>188</v>
      </c>
      <c r="C24" s="15" t="s">
        <v>189</v>
      </c>
      <c r="D24" s="2"/>
      <c r="E24" s="2">
        <v>1.07</v>
      </c>
      <c r="F24" s="2">
        <v>0.21</v>
      </c>
      <c r="G24" s="11">
        <v>324</v>
      </c>
      <c r="H24" s="2">
        <v>1.15</v>
      </c>
      <c r="I24" s="11">
        <v>866</v>
      </c>
      <c r="J24" s="2">
        <v>5.33</v>
      </c>
      <c r="K24" s="2">
        <v>0.99</v>
      </c>
      <c r="L24" s="3">
        <v>66.5</v>
      </c>
      <c r="M24" s="11">
        <v>5200</v>
      </c>
      <c r="N24" s="2">
        <v>0.68</v>
      </c>
      <c r="O24" s="2">
        <v>0.42</v>
      </c>
      <c r="P24" s="2">
        <v>0.9</v>
      </c>
      <c r="Q24" s="3">
        <v>12.4</v>
      </c>
      <c r="R24" s="3">
        <v>2.4</v>
      </c>
      <c r="S24" s="2">
        <v>0.15</v>
      </c>
      <c r="T24" s="2">
        <v>6.2</v>
      </c>
      <c r="U24" s="3">
        <v>32.9</v>
      </c>
      <c r="V24" s="2">
        <v>4.4</v>
      </c>
      <c r="W24" s="2">
        <v>3.8</v>
      </c>
      <c r="X24" s="2">
        <v>0.29</v>
      </c>
      <c r="Y24" s="13" t="s">
        <v>190</v>
      </c>
      <c r="Z24" s="2">
        <v>0.015</v>
      </c>
      <c r="AA24" s="2">
        <v>0.01</v>
      </c>
      <c r="AB24" s="2">
        <v>0.03</v>
      </c>
      <c r="AC24" s="11">
        <v>105</v>
      </c>
      <c r="AD24" s="2">
        <v>4.3</v>
      </c>
      <c r="AE24" s="3">
        <v>10.8</v>
      </c>
      <c r="AF24" s="2">
        <v>0.047</v>
      </c>
      <c r="AG24" s="2">
        <v>1.77</v>
      </c>
      <c r="AH24" s="13" t="s">
        <v>191</v>
      </c>
      <c r="AI24" s="2">
        <v>0.41</v>
      </c>
      <c r="AJ24" s="2">
        <v>0.074</v>
      </c>
    </row>
    <row r="25" spans="2:36" ht="12.75">
      <c r="B25" s="2" t="s">
        <v>192</v>
      </c>
      <c r="C25" s="15" t="s">
        <v>189</v>
      </c>
      <c r="D25" s="2"/>
      <c r="E25" s="2">
        <v>2.02</v>
      </c>
      <c r="F25" s="2">
        <v>0.13</v>
      </c>
      <c r="G25" s="11">
        <v>99</v>
      </c>
      <c r="H25" s="2">
        <v>0.84</v>
      </c>
      <c r="I25" s="11">
        <v>266</v>
      </c>
      <c r="J25" s="2">
        <v>8.22</v>
      </c>
      <c r="K25" s="2">
        <v>5.14</v>
      </c>
      <c r="L25" s="3">
        <v>58.4</v>
      </c>
      <c r="M25" s="11">
        <v>2300</v>
      </c>
      <c r="N25" s="2">
        <v>0.96</v>
      </c>
      <c r="O25" s="2">
        <v>2.15</v>
      </c>
      <c r="P25" s="2">
        <v>2.1</v>
      </c>
      <c r="Q25" s="2">
        <v>9.4</v>
      </c>
      <c r="R25" s="3">
        <v>1.2</v>
      </c>
      <c r="S25" s="2">
        <v>0.75</v>
      </c>
      <c r="T25" s="2">
        <v>6.4</v>
      </c>
      <c r="U25" s="3">
        <v>16.6</v>
      </c>
      <c r="V25" s="2">
        <v>1.9</v>
      </c>
      <c r="W25" s="2">
        <v>1.4</v>
      </c>
      <c r="X25" s="2">
        <v>0.08</v>
      </c>
      <c r="Y25" s="2">
        <v>0.007</v>
      </c>
      <c r="Z25" s="2">
        <v>0.038</v>
      </c>
      <c r="AA25" s="2">
        <v>0.054</v>
      </c>
      <c r="AB25" s="2">
        <v>0.26</v>
      </c>
      <c r="AC25" s="3">
        <v>76.7</v>
      </c>
      <c r="AD25" s="2">
        <v>2.6</v>
      </c>
      <c r="AE25" s="2">
        <v>4.8</v>
      </c>
      <c r="AF25" s="2">
        <v>0.051</v>
      </c>
      <c r="AG25" s="2">
        <v>1.4</v>
      </c>
      <c r="AH25" s="2">
        <v>0.01</v>
      </c>
      <c r="AI25" s="2">
        <v>0.84</v>
      </c>
      <c r="AJ25" s="2">
        <v>0.22</v>
      </c>
    </row>
    <row r="26" spans="2:36" ht="12.75">
      <c r="B26" s="2" t="s">
        <v>193</v>
      </c>
      <c r="C26" s="15" t="s">
        <v>189</v>
      </c>
      <c r="D26" s="2"/>
      <c r="E26" s="2">
        <v>3.81</v>
      </c>
      <c r="F26" s="2">
        <v>0.25</v>
      </c>
      <c r="G26" s="11">
        <v>103</v>
      </c>
      <c r="H26" s="2">
        <v>0.96</v>
      </c>
      <c r="I26" s="11">
        <v>264</v>
      </c>
      <c r="J26" s="2">
        <v>7.32</v>
      </c>
      <c r="K26" s="2">
        <v>3.23</v>
      </c>
      <c r="L26" s="11">
        <v>1000</v>
      </c>
      <c r="M26" s="11">
        <v>3350</v>
      </c>
      <c r="N26" s="2">
        <v>0.91</v>
      </c>
      <c r="O26" s="2">
        <v>1.27</v>
      </c>
      <c r="P26" s="11">
        <v>300</v>
      </c>
      <c r="Q26" s="11">
        <v>725</v>
      </c>
      <c r="R26" s="3">
        <v>3.4</v>
      </c>
      <c r="S26" s="3">
        <v>66</v>
      </c>
      <c r="T26" s="3">
        <v>12.2</v>
      </c>
      <c r="U26" s="3">
        <v>33.3</v>
      </c>
      <c r="V26" s="2">
        <v>2.4</v>
      </c>
      <c r="W26" s="2">
        <v>2</v>
      </c>
      <c r="X26" s="2">
        <v>1.8</v>
      </c>
      <c r="Y26" s="2">
        <v>3.69</v>
      </c>
      <c r="Z26" s="2">
        <v>2.18</v>
      </c>
      <c r="AA26" s="2">
        <v>3.91</v>
      </c>
      <c r="AB26" s="2">
        <v>11.6</v>
      </c>
      <c r="AC26" s="3">
        <v>71.8</v>
      </c>
      <c r="AD26" s="2">
        <v>3</v>
      </c>
      <c r="AE26" s="2">
        <v>5</v>
      </c>
      <c r="AF26" s="2">
        <v>0.13</v>
      </c>
      <c r="AG26" s="11">
        <v>589</v>
      </c>
      <c r="AH26" s="2">
        <v>2.16</v>
      </c>
      <c r="AI26" s="2">
        <v>1.53</v>
      </c>
      <c r="AJ26" s="2">
        <v>2.71</v>
      </c>
    </row>
    <row r="27" spans="2:36" ht="12.75">
      <c r="B27" s="2"/>
      <c r="C27" s="2"/>
      <c r="D27" s="2"/>
      <c r="E27" s="2"/>
      <c r="F27" s="2"/>
      <c r="G27" s="2"/>
      <c r="H27" s="2"/>
      <c r="I27" s="11"/>
      <c r="J27" s="2"/>
      <c r="K27" s="2"/>
      <c r="L27" s="11"/>
      <c r="M27" s="11"/>
      <c r="N27" s="2"/>
      <c r="O27" s="2"/>
      <c r="P27" s="2"/>
      <c r="Q27" s="2"/>
      <c r="R27" s="2"/>
      <c r="S27" s="2"/>
      <c r="T27" s="2"/>
      <c r="U27" s="3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2.75">
      <c r="A28" s="73" t="s">
        <v>270</v>
      </c>
      <c r="B28" s="73"/>
      <c r="C28" s="38" t="s">
        <v>194</v>
      </c>
      <c r="D28" s="2"/>
      <c r="E28" s="2"/>
      <c r="F28" s="2"/>
      <c r="G28" s="2"/>
      <c r="H28" s="2"/>
      <c r="I28" s="11"/>
      <c r="J28" s="2"/>
      <c r="K28" s="2"/>
      <c r="L28" s="11"/>
      <c r="M28" s="11"/>
      <c r="N28" s="2"/>
      <c r="O28" s="2"/>
      <c r="P28" s="2"/>
      <c r="Q28" s="2"/>
      <c r="R28" s="2"/>
      <c r="S28" s="2"/>
      <c r="T28" s="2"/>
      <c r="U28" s="3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2:36" ht="12.75">
      <c r="B29" s="2" t="s">
        <v>188</v>
      </c>
      <c r="C29" s="15" t="s">
        <v>189</v>
      </c>
      <c r="D29" s="2"/>
      <c r="E29" s="2">
        <v>1.04</v>
      </c>
      <c r="F29" s="2">
        <v>0.2</v>
      </c>
      <c r="G29" s="11">
        <v>347</v>
      </c>
      <c r="H29" s="2">
        <v>1.26</v>
      </c>
      <c r="I29" s="11">
        <v>909</v>
      </c>
      <c r="J29" s="2">
        <v>5.62</v>
      </c>
      <c r="K29" s="2">
        <v>1.11</v>
      </c>
      <c r="L29" s="3">
        <v>71.2</v>
      </c>
      <c r="M29" s="11">
        <v>5560</v>
      </c>
      <c r="N29" s="2">
        <v>0.74</v>
      </c>
      <c r="O29" s="2">
        <v>0.47</v>
      </c>
      <c r="P29" s="2">
        <v>1.2</v>
      </c>
      <c r="Q29" s="3">
        <v>13.5</v>
      </c>
      <c r="R29" s="2">
        <v>2.6</v>
      </c>
      <c r="S29" s="2">
        <v>0.19</v>
      </c>
      <c r="T29" s="2">
        <v>6.6</v>
      </c>
      <c r="U29" s="3">
        <v>34.2</v>
      </c>
      <c r="V29" s="2">
        <v>4.3</v>
      </c>
      <c r="W29" s="2">
        <v>3.4</v>
      </c>
      <c r="X29" s="2">
        <v>0.2</v>
      </c>
      <c r="Y29" s="13" t="s">
        <v>190</v>
      </c>
      <c r="Z29" s="2">
        <v>0.013</v>
      </c>
      <c r="AA29" s="2">
        <v>0.011</v>
      </c>
      <c r="AB29" s="2">
        <v>0.03</v>
      </c>
      <c r="AC29" s="11">
        <v>103</v>
      </c>
      <c r="AD29" s="2">
        <v>5</v>
      </c>
      <c r="AE29" s="3">
        <v>12.2</v>
      </c>
      <c r="AF29" s="2">
        <v>0.049</v>
      </c>
      <c r="AG29" s="2">
        <v>1.91</v>
      </c>
      <c r="AH29" s="13" t="s">
        <v>191</v>
      </c>
      <c r="AI29" s="2">
        <v>0.38</v>
      </c>
      <c r="AJ29" s="2">
        <v>0.072</v>
      </c>
    </row>
    <row r="30" spans="2:36" ht="12.75">
      <c r="B30" s="2" t="s">
        <v>192</v>
      </c>
      <c r="C30" s="15" t="s">
        <v>189</v>
      </c>
      <c r="D30" s="2"/>
      <c r="E30" s="2">
        <v>1.97</v>
      </c>
      <c r="F30" s="2">
        <v>0.12</v>
      </c>
      <c r="G30" s="11">
        <v>95.1</v>
      </c>
      <c r="H30" s="2">
        <v>0.86</v>
      </c>
      <c r="I30" s="11">
        <v>272</v>
      </c>
      <c r="J30" s="2">
        <v>8.08</v>
      </c>
      <c r="K30" s="2">
        <v>5.09</v>
      </c>
      <c r="L30" s="3">
        <v>57.9</v>
      </c>
      <c r="M30" s="11">
        <v>2290</v>
      </c>
      <c r="N30" s="2">
        <v>0.95</v>
      </c>
      <c r="O30" s="2">
        <v>2.15</v>
      </c>
      <c r="P30" s="2">
        <v>2.2</v>
      </c>
      <c r="Q30" s="2">
        <v>9.4</v>
      </c>
      <c r="R30" s="2">
        <v>1.2</v>
      </c>
      <c r="S30" s="2">
        <v>0.74</v>
      </c>
      <c r="T30" s="2">
        <v>6.1</v>
      </c>
      <c r="U30" s="3">
        <v>16.2</v>
      </c>
      <c r="V30" s="2">
        <v>1.8</v>
      </c>
      <c r="W30" s="2">
        <v>1.1</v>
      </c>
      <c r="X30" s="2">
        <v>0.09</v>
      </c>
      <c r="Y30" s="2">
        <v>0.007</v>
      </c>
      <c r="Z30" s="2">
        <v>0.037</v>
      </c>
      <c r="AA30" s="2">
        <v>0.049</v>
      </c>
      <c r="AB30" s="2">
        <v>0.26</v>
      </c>
      <c r="AC30" s="3">
        <v>76</v>
      </c>
      <c r="AD30" s="2">
        <v>2.7</v>
      </c>
      <c r="AE30" s="2">
        <v>5</v>
      </c>
      <c r="AF30" s="2">
        <v>0.049</v>
      </c>
      <c r="AG30" s="2">
        <v>1.33</v>
      </c>
      <c r="AH30" s="2">
        <v>0.01</v>
      </c>
      <c r="AI30" s="2">
        <v>0.8</v>
      </c>
      <c r="AJ30" s="2">
        <v>0.21</v>
      </c>
    </row>
    <row r="31" spans="2:36" ht="12.75">
      <c r="B31" s="2" t="s">
        <v>193</v>
      </c>
      <c r="C31" s="15" t="s">
        <v>189</v>
      </c>
      <c r="D31" s="2"/>
      <c r="E31" s="2">
        <v>3.82</v>
      </c>
      <c r="F31" s="2">
        <v>0.25</v>
      </c>
      <c r="G31" s="11">
        <v>102</v>
      </c>
      <c r="H31" s="2">
        <v>0.98</v>
      </c>
      <c r="I31" s="11">
        <v>285</v>
      </c>
      <c r="J31" s="2">
        <v>7.36</v>
      </c>
      <c r="K31" s="2">
        <v>3.56</v>
      </c>
      <c r="L31" s="11">
        <v>1010</v>
      </c>
      <c r="M31" s="11">
        <v>3380</v>
      </c>
      <c r="N31" s="2">
        <v>0.91</v>
      </c>
      <c r="O31" s="2">
        <v>1.28</v>
      </c>
      <c r="P31" s="11">
        <v>284</v>
      </c>
      <c r="Q31" s="11">
        <v>701</v>
      </c>
      <c r="R31" s="2">
        <v>3.4</v>
      </c>
      <c r="S31" s="3">
        <v>64.9</v>
      </c>
      <c r="T31" s="3">
        <v>12.3</v>
      </c>
      <c r="U31" s="3">
        <v>32.8</v>
      </c>
      <c r="V31" s="2">
        <v>2.2</v>
      </c>
      <c r="W31" s="2">
        <v>1.5</v>
      </c>
      <c r="X31" s="2">
        <v>1.8</v>
      </c>
      <c r="Y31" s="2">
        <v>3.65</v>
      </c>
      <c r="Z31" s="2">
        <v>2.16</v>
      </c>
      <c r="AA31" s="2">
        <v>3.59</v>
      </c>
      <c r="AB31" s="2">
        <v>11</v>
      </c>
      <c r="AC31" s="3">
        <v>71.1</v>
      </c>
      <c r="AD31" s="2">
        <v>3.4</v>
      </c>
      <c r="AE31" s="2">
        <v>5.7</v>
      </c>
      <c r="AF31" s="2">
        <v>0.13</v>
      </c>
      <c r="AG31" s="11">
        <v>541</v>
      </c>
      <c r="AH31" s="2">
        <v>2.03</v>
      </c>
      <c r="AI31" s="2">
        <v>1.53</v>
      </c>
      <c r="AJ31" s="2">
        <v>2.62</v>
      </c>
    </row>
    <row r="32" spans="2:36" ht="12.75">
      <c r="B32" s="2" t="s">
        <v>188</v>
      </c>
      <c r="C32" s="15" t="s">
        <v>189</v>
      </c>
      <c r="D32" s="2"/>
      <c r="E32" s="2">
        <v>1.02</v>
      </c>
      <c r="F32" s="2">
        <v>0.2</v>
      </c>
      <c r="G32" s="11">
        <v>357</v>
      </c>
      <c r="H32" s="2">
        <v>1.28</v>
      </c>
      <c r="I32" s="11">
        <v>945</v>
      </c>
      <c r="J32" s="2">
        <v>5.92</v>
      </c>
      <c r="K32" s="2">
        <v>1.12</v>
      </c>
      <c r="L32" s="3">
        <v>75.1</v>
      </c>
      <c r="M32" s="11">
        <v>5840</v>
      </c>
      <c r="N32" s="2">
        <v>0.78</v>
      </c>
      <c r="O32" s="2">
        <v>0.49</v>
      </c>
      <c r="P32" s="2">
        <v>1.2</v>
      </c>
      <c r="Q32" s="3">
        <v>14.1</v>
      </c>
      <c r="R32" s="2">
        <v>2.6</v>
      </c>
      <c r="S32" s="2">
        <v>0.17</v>
      </c>
      <c r="T32" s="2">
        <v>6.9</v>
      </c>
      <c r="U32" s="3">
        <v>36.2</v>
      </c>
      <c r="V32" s="2">
        <v>4.7</v>
      </c>
      <c r="W32" s="2">
        <v>3.6</v>
      </c>
      <c r="X32" s="2">
        <v>0.2</v>
      </c>
      <c r="Y32" s="13" t="s">
        <v>190</v>
      </c>
      <c r="Z32" s="2">
        <v>0.015</v>
      </c>
      <c r="AA32" s="2">
        <v>0.009</v>
      </c>
      <c r="AB32" s="2">
        <v>0.03</v>
      </c>
      <c r="AC32" s="11">
        <v>112</v>
      </c>
      <c r="AD32" s="2">
        <v>5</v>
      </c>
      <c r="AE32" s="3">
        <v>12.8</v>
      </c>
      <c r="AF32" s="2">
        <v>0.051</v>
      </c>
      <c r="AG32" s="2">
        <v>1.81</v>
      </c>
      <c r="AH32" s="13" t="s">
        <v>191</v>
      </c>
      <c r="AI32" s="2">
        <v>0.38</v>
      </c>
      <c r="AJ32" s="2">
        <v>0.072</v>
      </c>
    </row>
    <row r="33" spans="2:36" ht="12.75">
      <c r="B33" s="2" t="s">
        <v>192</v>
      </c>
      <c r="C33" s="15" t="s">
        <v>189</v>
      </c>
      <c r="D33" s="2"/>
      <c r="E33" s="2">
        <v>2.01</v>
      </c>
      <c r="F33" s="2">
        <v>0.13</v>
      </c>
      <c r="G33" s="11">
        <v>98</v>
      </c>
      <c r="H33" s="2">
        <v>0.88</v>
      </c>
      <c r="I33" s="11">
        <v>278</v>
      </c>
      <c r="J33" s="2">
        <v>8.44</v>
      </c>
      <c r="K33" s="2">
        <v>5.19</v>
      </c>
      <c r="L33" s="3">
        <v>60.4</v>
      </c>
      <c r="M33" s="11">
        <v>2370</v>
      </c>
      <c r="N33" s="2">
        <v>0.98</v>
      </c>
      <c r="O33" s="2">
        <v>2.18</v>
      </c>
      <c r="P33" s="2">
        <v>2.2</v>
      </c>
      <c r="Q33" s="2">
        <v>9.6</v>
      </c>
      <c r="R33" s="2">
        <v>1.2</v>
      </c>
      <c r="S33" s="2">
        <v>0.73</v>
      </c>
      <c r="T33" s="2">
        <v>6.2</v>
      </c>
      <c r="U33" s="3">
        <v>16.6</v>
      </c>
      <c r="V33" s="2">
        <v>1.9</v>
      </c>
      <c r="W33" s="2">
        <v>1.1</v>
      </c>
      <c r="X33" s="2">
        <v>0.05</v>
      </c>
      <c r="Y33" s="2">
        <v>0.009</v>
      </c>
      <c r="Z33" s="2">
        <v>0.038</v>
      </c>
      <c r="AA33" s="2">
        <v>0.05</v>
      </c>
      <c r="AB33" s="2">
        <v>0.25</v>
      </c>
      <c r="AC33" s="3">
        <v>76.8</v>
      </c>
      <c r="AD33" s="2">
        <v>2.7</v>
      </c>
      <c r="AE33" s="2">
        <v>5.3</v>
      </c>
      <c r="AF33" s="2">
        <v>0.05</v>
      </c>
      <c r="AG33" s="2">
        <v>1.35</v>
      </c>
      <c r="AH33" s="2">
        <v>0.01</v>
      </c>
      <c r="AI33" s="2">
        <v>0.81</v>
      </c>
      <c r="AJ33" s="2">
        <v>0.2</v>
      </c>
    </row>
    <row r="34" spans="2:36" ht="12.75">
      <c r="B34" s="2" t="s">
        <v>193</v>
      </c>
      <c r="C34" s="15" t="s">
        <v>189</v>
      </c>
      <c r="D34" s="2"/>
      <c r="E34" s="2">
        <v>4.23</v>
      </c>
      <c r="F34" s="2">
        <v>0.27</v>
      </c>
      <c r="G34" s="11">
        <v>114</v>
      </c>
      <c r="H34" s="2">
        <v>1.1</v>
      </c>
      <c r="I34" s="11">
        <v>325</v>
      </c>
      <c r="J34" s="2">
        <v>8.39</v>
      </c>
      <c r="K34" s="2">
        <v>3.77</v>
      </c>
      <c r="L34" s="11">
        <v>1150</v>
      </c>
      <c r="M34" s="11">
        <v>3830</v>
      </c>
      <c r="N34" s="2">
        <v>1</v>
      </c>
      <c r="O34" s="2">
        <v>1.45</v>
      </c>
      <c r="P34" s="11">
        <v>324</v>
      </c>
      <c r="Q34" s="11">
        <v>800</v>
      </c>
      <c r="R34" s="2">
        <v>3.9</v>
      </c>
      <c r="S34" s="3">
        <v>73.2</v>
      </c>
      <c r="T34" s="3">
        <v>14.1</v>
      </c>
      <c r="U34" s="3">
        <v>37.3</v>
      </c>
      <c r="V34" s="2">
        <v>2.7</v>
      </c>
      <c r="W34" s="2">
        <v>1.8</v>
      </c>
      <c r="X34" s="2">
        <v>2</v>
      </c>
      <c r="Y34" s="2">
        <v>4.08</v>
      </c>
      <c r="Z34" s="2">
        <v>2.43</v>
      </c>
      <c r="AA34" s="2">
        <v>3.97</v>
      </c>
      <c r="AB34" s="2">
        <v>12.4</v>
      </c>
      <c r="AC34" s="3">
        <v>79.1</v>
      </c>
      <c r="AD34" s="2">
        <v>3.6</v>
      </c>
      <c r="AE34" s="2">
        <v>6.3</v>
      </c>
      <c r="AF34" s="2">
        <v>0.14</v>
      </c>
      <c r="AG34" s="11">
        <v>605</v>
      </c>
      <c r="AH34" s="2">
        <v>2.24</v>
      </c>
      <c r="AI34" s="2">
        <v>1.66</v>
      </c>
      <c r="AJ34" s="2">
        <v>2.84</v>
      </c>
    </row>
    <row r="35" spans="2:36" ht="12.75">
      <c r="B35" s="2"/>
      <c r="C35" s="2"/>
      <c r="D35" s="2"/>
      <c r="E35" s="2"/>
      <c r="F35" s="2"/>
      <c r="G35" s="11"/>
      <c r="H35" s="2"/>
      <c r="I35" s="11"/>
      <c r="J35" s="2"/>
      <c r="K35" s="2"/>
      <c r="L35" s="11"/>
      <c r="M35" s="2"/>
      <c r="N35" s="2"/>
      <c r="O35" s="2"/>
      <c r="P35" s="2"/>
      <c r="Q35" s="2"/>
      <c r="R35" s="2"/>
      <c r="S35" s="2"/>
      <c r="T35" s="2"/>
      <c r="U35" s="3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2.75">
      <c r="A36" s="73" t="s">
        <v>270</v>
      </c>
      <c r="B36" s="73"/>
      <c r="C36" s="38" t="s">
        <v>195</v>
      </c>
      <c r="D36" s="2"/>
      <c r="E36" s="2"/>
      <c r="F36" s="2"/>
      <c r="G36" s="11"/>
      <c r="H36" s="2"/>
      <c r="I36" s="11"/>
      <c r="J36" s="2"/>
      <c r="K36" s="2"/>
      <c r="L36" s="11"/>
      <c r="M36" s="2"/>
      <c r="N36" s="2"/>
      <c r="O36" s="2"/>
      <c r="P36" s="2"/>
      <c r="Q36" s="2"/>
      <c r="R36" s="2"/>
      <c r="S36" s="2"/>
      <c r="T36" s="2"/>
      <c r="U36" s="3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2:36" ht="12.75">
      <c r="B37" s="2" t="s">
        <v>188</v>
      </c>
      <c r="C37" s="15" t="s">
        <v>189</v>
      </c>
      <c r="D37" s="2"/>
      <c r="E37" s="2">
        <v>1.05</v>
      </c>
      <c r="F37" s="2">
        <v>0.22</v>
      </c>
      <c r="G37" s="11">
        <v>313</v>
      </c>
      <c r="H37" s="2">
        <v>1.22</v>
      </c>
      <c r="I37" s="11">
        <v>862</v>
      </c>
      <c r="J37" s="2">
        <v>5.74</v>
      </c>
      <c r="K37" s="2">
        <v>1.11</v>
      </c>
      <c r="L37" s="3">
        <v>70.6</v>
      </c>
      <c r="M37" s="11">
        <v>5520</v>
      </c>
      <c r="N37" s="2">
        <v>0.74</v>
      </c>
      <c r="O37" s="2">
        <v>0.47</v>
      </c>
      <c r="P37" s="2">
        <v>1</v>
      </c>
      <c r="Q37" s="3">
        <v>12.9</v>
      </c>
      <c r="R37" s="2">
        <v>2.6</v>
      </c>
      <c r="S37" s="2">
        <v>0.18</v>
      </c>
      <c r="T37" s="2">
        <v>6.6</v>
      </c>
      <c r="U37" s="3">
        <v>34.4</v>
      </c>
      <c r="V37" s="2">
        <v>4.7</v>
      </c>
      <c r="W37" s="2">
        <v>4.2</v>
      </c>
      <c r="X37" s="2">
        <v>0.2</v>
      </c>
      <c r="Y37" s="13" t="s">
        <v>190</v>
      </c>
      <c r="Z37" s="2">
        <v>0.015</v>
      </c>
      <c r="AA37" s="2">
        <v>0.01</v>
      </c>
      <c r="AB37" s="2">
        <v>0.03</v>
      </c>
      <c r="AC37" s="11">
        <v>106</v>
      </c>
      <c r="AD37" s="2">
        <v>5.1</v>
      </c>
      <c r="AE37" s="3">
        <v>12.1</v>
      </c>
      <c r="AF37" s="2">
        <v>0.049</v>
      </c>
      <c r="AG37" s="2">
        <v>1.99</v>
      </c>
      <c r="AH37" s="13" t="s">
        <v>191</v>
      </c>
      <c r="AI37" s="2">
        <v>0.39</v>
      </c>
      <c r="AJ37" s="2">
        <v>0.068</v>
      </c>
    </row>
    <row r="38" spans="2:36" ht="12.75">
      <c r="B38" s="2" t="s">
        <v>192</v>
      </c>
      <c r="C38" s="15" t="s">
        <v>189</v>
      </c>
      <c r="D38" s="2"/>
      <c r="E38" s="2">
        <v>1.98</v>
      </c>
      <c r="F38" s="2">
        <v>0.13</v>
      </c>
      <c r="G38" s="11">
        <v>100</v>
      </c>
      <c r="H38" s="2">
        <v>0.86</v>
      </c>
      <c r="I38" s="11">
        <v>290</v>
      </c>
      <c r="J38" s="2">
        <v>8.57</v>
      </c>
      <c r="K38" s="2">
        <v>5.17</v>
      </c>
      <c r="L38" s="3">
        <v>59.9</v>
      </c>
      <c r="M38" s="11">
        <v>2370</v>
      </c>
      <c r="N38" s="2">
        <v>0.99</v>
      </c>
      <c r="O38" s="2">
        <v>2.2</v>
      </c>
      <c r="P38" s="2">
        <v>2.2</v>
      </c>
      <c r="Q38" s="2">
        <v>9.4</v>
      </c>
      <c r="R38" s="2">
        <v>1.2</v>
      </c>
      <c r="S38" s="2">
        <v>0.73</v>
      </c>
      <c r="T38" s="2">
        <v>6.2</v>
      </c>
      <c r="U38" s="3">
        <v>16.5</v>
      </c>
      <c r="V38" s="2">
        <v>2</v>
      </c>
      <c r="W38" s="2">
        <v>1.2</v>
      </c>
      <c r="X38" s="2">
        <v>0.08</v>
      </c>
      <c r="Y38" s="2">
        <v>0.01</v>
      </c>
      <c r="Z38" s="2">
        <v>0.037</v>
      </c>
      <c r="AA38" s="2">
        <v>0.05</v>
      </c>
      <c r="AB38" s="2">
        <v>0.26</v>
      </c>
      <c r="AC38" s="3">
        <v>77.8</v>
      </c>
      <c r="AD38" s="2">
        <v>2.7</v>
      </c>
      <c r="AE38" s="2">
        <v>5.2</v>
      </c>
      <c r="AF38" s="2">
        <v>0.051</v>
      </c>
      <c r="AG38" s="2">
        <v>1.32</v>
      </c>
      <c r="AH38" s="2">
        <v>0.01</v>
      </c>
      <c r="AI38" s="2">
        <v>0.74</v>
      </c>
      <c r="AJ38" s="2">
        <v>0.17</v>
      </c>
    </row>
    <row r="39" spans="2:36" ht="12.75">
      <c r="B39" s="2" t="s">
        <v>193</v>
      </c>
      <c r="C39" s="15" t="s">
        <v>189</v>
      </c>
      <c r="D39" s="2"/>
      <c r="E39" s="2">
        <v>3.99</v>
      </c>
      <c r="F39" s="2">
        <v>0.26</v>
      </c>
      <c r="G39" s="11">
        <v>102</v>
      </c>
      <c r="H39" s="2">
        <v>0.99</v>
      </c>
      <c r="I39" s="11">
        <v>283</v>
      </c>
      <c r="J39" s="2">
        <v>7.69</v>
      </c>
      <c r="K39" s="2">
        <v>3.63</v>
      </c>
      <c r="L39" s="11">
        <v>1020</v>
      </c>
      <c r="M39" s="11">
        <v>3460</v>
      </c>
      <c r="N39" s="2">
        <v>0.94</v>
      </c>
      <c r="O39" s="2">
        <v>1.31</v>
      </c>
      <c r="P39" s="11">
        <v>286</v>
      </c>
      <c r="Q39" s="11">
        <v>684</v>
      </c>
      <c r="R39" s="2">
        <v>3.5</v>
      </c>
      <c r="S39" s="3">
        <v>66.4</v>
      </c>
      <c r="T39" s="3">
        <v>12.4</v>
      </c>
      <c r="U39" s="3">
        <v>33.7</v>
      </c>
      <c r="V39" s="2">
        <v>2.4</v>
      </c>
      <c r="W39" s="2">
        <v>2</v>
      </c>
      <c r="X39" s="2">
        <v>1.8</v>
      </c>
      <c r="Y39" s="2">
        <v>3.7</v>
      </c>
      <c r="Z39" s="2">
        <v>2.19</v>
      </c>
      <c r="AA39" s="2">
        <v>3.88</v>
      </c>
      <c r="AB39" s="3">
        <v>11</v>
      </c>
      <c r="AC39" s="3">
        <v>73.7</v>
      </c>
      <c r="AD39" s="2">
        <v>3.1</v>
      </c>
      <c r="AE39" s="2">
        <v>5.8</v>
      </c>
      <c r="AF39" s="2">
        <v>0.13</v>
      </c>
      <c r="AG39" s="11">
        <v>528</v>
      </c>
      <c r="AH39" s="2">
        <v>2.01</v>
      </c>
      <c r="AI39" s="2">
        <v>1.46</v>
      </c>
      <c r="AJ39" s="2">
        <v>2.36</v>
      </c>
    </row>
    <row r="40" spans="2:36" ht="12.75">
      <c r="B40" s="2"/>
      <c r="C40" s="15"/>
      <c r="D40" s="2"/>
      <c r="E40" s="2"/>
      <c r="F40" s="2"/>
      <c r="G40" s="11"/>
      <c r="H40" s="2"/>
      <c r="I40" s="11"/>
      <c r="J40" s="2"/>
      <c r="K40" s="2"/>
      <c r="L40" s="11"/>
      <c r="M40" s="11"/>
      <c r="N40" s="2"/>
      <c r="O40" s="2"/>
      <c r="P40" s="2"/>
      <c r="Q40" s="2"/>
      <c r="R40" s="2"/>
      <c r="S40" s="2"/>
      <c r="T40" s="3"/>
      <c r="U40" s="3"/>
      <c r="V40" s="2"/>
      <c r="W40" s="2"/>
      <c r="X40" s="2"/>
      <c r="Y40" s="2"/>
      <c r="Z40" s="2"/>
      <c r="AA40" s="2"/>
      <c r="AB40" s="3"/>
      <c r="AC40" s="3"/>
      <c r="AD40" s="2"/>
      <c r="AE40" s="2"/>
      <c r="AF40" s="2"/>
      <c r="AG40" s="11"/>
      <c r="AH40" s="2"/>
      <c r="AI40" s="2"/>
      <c r="AJ40" s="2"/>
    </row>
    <row r="41" spans="2:36" ht="12.75">
      <c r="B41" s="2"/>
      <c r="C41" s="14" t="s">
        <v>204</v>
      </c>
      <c r="D41" s="2"/>
      <c r="E41" s="2"/>
      <c r="F41" s="2"/>
      <c r="G41" s="1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 ht="12.75">
      <c r="B42" s="2"/>
      <c r="C42" s="13" t="s">
        <v>196</v>
      </c>
      <c r="D42" s="2"/>
      <c r="E42" s="2">
        <v>1.0616666666666668</v>
      </c>
      <c r="F42" s="2">
        <v>0.21333333333333335</v>
      </c>
      <c r="G42" s="11">
        <v>334</v>
      </c>
      <c r="H42" s="2">
        <v>1.2283333333333333</v>
      </c>
      <c r="I42" s="11">
        <v>890.1666666666666</v>
      </c>
      <c r="J42" s="2">
        <v>5.6933333333333325</v>
      </c>
      <c r="K42" s="2">
        <v>1.0983333333333334</v>
      </c>
      <c r="L42" s="3">
        <v>71.15</v>
      </c>
      <c r="M42" s="11">
        <v>5546.666666666667</v>
      </c>
      <c r="N42" s="2">
        <v>0.7383333333333333</v>
      </c>
      <c r="O42" s="2">
        <v>0.4633333333333333</v>
      </c>
      <c r="P42" s="2">
        <v>1.0483333333333333</v>
      </c>
      <c r="Q42" s="3">
        <v>13.2</v>
      </c>
      <c r="R42" s="2">
        <v>2.566666666666667</v>
      </c>
      <c r="S42" s="2">
        <v>0.17833333333333332</v>
      </c>
      <c r="T42" s="2">
        <v>6.6</v>
      </c>
      <c r="U42" s="3">
        <v>34.45</v>
      </c>
      <c r="V42" s="2">
        <v>4.566666666666666</v>
      </c>
      <c r="W42" s="2">
        <v>3.8333333333333335</v>
      </c>
      <c r="X42" s="2">
        <v>0.215</v>
      </c>
      <c r="Y42" s="17" t="s">
        <v>56</v>
      </c>
      <c r="Z42" s="2">
        <v>0.014333333333333332</v>
      </c>
      <c r="AA42" s="2">
        <v>0.010166666666666666</v>
      </c>
      <c r="AB42" s="2">
        <v>0.03</v>
      </c>
      <c r="AC42" s="11">
        <v>106</v>
      </c>
      <c r="AD42" s="2">
        <v>4.9</v>
      </c>
      <c r="AE42" s="3">
        <v>11.983333333333334</v>
      </c>
      <c r="AF42" s="2">
        <v>0.04900000000000001</v>
      </c>
      <c r="AG42" s="2">
        <v>1.9</v>
      </c>
      <c r="AH42" s="17" t="s">
        <v>56</v>
      </c>
      <c r="AI42" s="2">
        <v>0.39666666666666667</v>
      </c>
      <c r="AJ42" s="2">
        <v>0.07116666666666667</v>
      </c>
    </row>
    <row r="43" spans="2:36" ht="12.75">
      <c r="B43" s="2"/>
      <c r="C43" s="13" t="s">
        <v>197</v>
      </c>
      <c r="D43" s="2"/>
      <c r="E43" s="2">
        <v>0.9</v>
      </c>
      <c r="F43" s="2">
        <v>0.2</v>
      </c>
      <c r="G43" s="11">
        <v>301</v>
      </c>
      <c r="H43" s="2">
        <v>1.13</v>
      </c>
      <c r="I43" s="11">
        <v>860</v>
      </c>
      <c r="J43" s="2">
        <v>6</v>
      </c>
      <c r="K43" s="2">
        <v>1.23</v>
      </c>
      <c r="L43" s="3">
        <v>72</v>
      </c>
      <c r="M43" s="11">
        <v>5560</v>
      </c>
      <c r="N43" s="2">
        <v>0.76</v>
      </c>
      <c r="O43" s="17" t="s">
        <v>56</v>
      </c>
      <c r="P43" s="17" t="s">
        <v>56</v>
      </c>
      <c r="Q43" s="3">
        <v>12.3</v>
      </c>
      <c r="R43" s="2">
        <v>2.4</v>
      </c>
      <c r="S43" s="17" t="s">
        <v>56</v>
      </c>
      <c r="T43" s="2">
        <v>7.7</v>
      </c>
      <c r="U43" s="3">
        <v>33.1</v>
      </c>
      <c r="V43" s="2">
        <v>4</v>
      </c>
      <c r="W43" s="17" t="s">
        <v>56</v>
      </c>
      <c r="X43" s="17" t="s">
        <v>56</v>
      </c>
      <c r="Y43" s="17" t="s">
        <v>56</v>
      </c>
      <c r="Z43" s="2">
        <v>0.013</v>
      </c>
      <c r="AA43" s="2">
        <v>0.0106</v>
      </c>
      <c r="AB43" s="17" t="s">
        <v>56</v>
      </c>
      <c r="AC43" s="11">
        <v>100</v>
      </c>
      <c r="AD43" s="2">
        <v>4.5</v>
      </c>
      <c r="AE43" s="3">
        <v>11.2</v>
      </c>
      <c r="AF43" s="2">
        <v>0.058</v>
      </c>
      <c r="AG43" s="2">
        <v>2</v>
      </c>
      <c r="AH43" s="17" t="s">
        <v>56</v>
      </c>
      <c r="AI43" s="2">
        <v>0.39</v>
      </c>
      <c r="AJ43" s="2">
        <v>0.09800000000000002</v>
      </c>
    </row>
    <row r="44" spans="2:36" ht="12.75">
      <c r="B44" s="2"/>
      <c r="C44" s="13" t="s">
        <v>198</v>
      </c>
      <c r="D44" s="2"/>
      <c r="E44" s="67">
        <v>1.17962962962963</v>
      </c>
      <c r="F44" s="12">
        <v>1.0666666666666664</v>
      </c>
      <c r="G44" s="67">
        <v>1.1096345514950166</v>
      </c>
      <c r="H44" s="12">
        <v>1.0870206489675516</v>
      </c>
      <c r="I44" s="12">
        <v>1.035077519379845</v>
      </c>
      <c r="J44" s="12">
        <v>0.9488888888888888</v>
      </c>
      <c r="K44" s="12">
        <v>0.8929539295392954</v>
      </c>
      <c r="L44" s="12">
        <v>0.9881944444444444</v>
      </c>
      <c r="M44" s="12">
        <v>0.9976019184652278</v>
      </c>
      <c r="N44" s="12">
        <v>0.9714912280701752</v>
      </c>
      <c r="O44" s="17" t="s">
        <v>56</v>
      </c>
      <c r="P44" s="17" t="s">
        <v>56</v>
      </c>
      <c r="Q44" s="12">
        <v>1.073170731707317</v>
      </c>
      <c r="R44" s="12">
        <v>1.0694444444444446</v>
      </c>
      <c r="S44" s="17" t="s">
        <v>56</v>
      </c>
      <c r="T44" s="12">
        <v>0.8571428571428572</v>
      </c>
      <c r="U44" s="12">
        <v>1.0407854984894258</v>
      </c>
      <c r="V44" s="16">
        <v>1.1416666666666666</v>
      </c>
      <c r="W44" s="17" t="s">
        <v>56</v>
      </c>
      <c r="X44" s="17" t="s">
        <v>56</v>
      </c>
      <c r="Y44" s="17" t="s">
        <v>56</v>
      </c>
      <c r="Z44" s="12">
        <v>1.1025641025641024</v>
      </c>
      <c r="AA44" s="12">
        <v>0.9591194968553458</v>
      </c>
      <c r="AB44" s="17" t="s">
        <v>56</v>
      </c>
      <c r="AC44" s="12">
        <v>1.06</v>
      </c>
      <c r="AD44" s="12">
        <v>1.0888888888888888</v>
      </c>
      <c r="AE44" s="12">
        <v>1.0699404761904765</v>
      </c>
      <c r="AF44" s="12">
        <v>0.8448275862068967</v>
      </c>
      <c r="AG44" s="12">
        <v>0.95</v>
      </c>
      <c r="AH44" s="17" t="s">
        <v>56</v>
      </c>
      <c r="AI44" s="12">
        <v>1.0170940170940173</v>
      </c>
      <c r="AJ44" s="12">
        <v>0.726190476190476</v>
      </c>
    </row>
    <row r="45" spans="2:36" ht="12.75">
      <c r="B45" s="2"/>
      <c r="C45" s="1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2:36" ht="12.75">
      <c r="B46" s="2"/>
      <c r="C46" s="13" t="s">
        <v>199</v>
      </c>
      <c r="D46" s="2"/>
      <c r="E46" s="2">
        <v>2.0283333333333333</v>
      </c>
      <c r="F46" s="2">
        <v>0.13</v>
      </c>
      <c r="G46" s="3">
        <v>99.18333333333334</v>
      </c>
      <c r="H46" s="2">
        <v>0.8666666666666667</v>
      </c>
      <c r="I46" s="11">
        <v>281.8333333333333</v>
      </c>
      <c r="J46" s="2">
        <v>8.415</v>
      </c>
      <c r="K46" s="2">
        <v>5.1933333333333325</v>
      </c>
      <c r="L46" s="3">
        <v>59.68333333333334</v>
      </c>
      <c r="M46" s="11">
        <v>2353.3333333333335</v>
      </c>
      <c r="N46" s="2">
        <v>0.9783333333333334</v>
      </c>
      <c r="O46" s="2">
        <v>2.1833333333333336</v>
      </c>
      <c r="P46" s="2">
        <v>2.1833333333333336</v>
      </c>
      <c r="Q46" s="2">
        <v>9.466666666666667</v>
      </c>
      <c r="R46" s="2">
        <v>1.2</v>
      </c>
      <c r="S46" s="2">
        <v>0.7466666666666667</v>
      </c>
      <c r="T46" s="2">
        <v>6.233333333333333</v>
      </c>
      <c r="U46" s="3">
        <v>16.55</v>
      </c>
      <c r="V46" s="2">
        <v>1.9333333333333333</v>
      </c>
      <c r="W46" s="2">
        <v>1.2166666666666668</v>
      </c>
      <c r="X46" s="2">
        <v>0.07666666666666667</v>
      </c>
      <c r="Y46" s="2">
        <v>0.008333333333333333</v>
      </c>
      <c r="Z46" s="2">
        <v>0.0375</v>
      </c>
      <c r="AA46" s="2">
        <v>0.051166666666666666</v>
      </c>
      <c r="AB46" s="2">
        <v>0.26</v>
      </c>
      <c r="AC46" s="3">
        <v>77.05</v>
      </c>
      <c r="AD46" s="2">
        <v>2.7</v>
      </c>
      <c r="AE46" s="2">
        <v>5.116666666666667</v>
      </c>
      <c r="AF46" s="2">
        <v>0.050499999999999996</v>
      </c>
      <c r="AG46" s="2">
        <v>1.3466666666666667</v>
      </c>
      <c r="AH46" s="2">
        <v>0.01</v>
      </c>
      <c r="AI46" s="2">
        <v>0.7916666666666666</v>
      </c>
      <c r="AJ46" s="2">
        <v>0.19666666666666666</v>
      </c>
    </row>
    <row r="47" spans="2:36" ht="12.75">
      <c r="B47" s="2"/>
      <c r="C47" s="13" t="s">
        <v>200</v>
      </c>
      <c r="D47" s="2"/>
      <c r="E47" s="2">
        <v>1.7</v>
      </c>
      <c r="F47" s="2">
        <v>0.126</v>
      </c>
      <c r="G47" s="3">
        <v>90</v>
      </c>
      <c r="H47" s="2">
        <v>0.84</v>
      </c>
      <c r="I47" s="11">
        <v>340</v>
      </c>
      <c r="J47" s="2">
        <v>8.5</v>
      </c>
      <c r="K47" s="2">
        <v>6.4</v>
      </c>
      <c r="L47" s="3">
        <v>60</v>
      </c>
      <c r="M47" s="11">
        <v>2370</v>
      </c>
      <c r="N47" s="2">
        <v>1.04</v>
      </c>
      <c r="O47" s="2">
        <v>2.4</v>
      </c>
      <c r="P47" s="2">
        <v>2.1</v>
      </c>
      <c r="Q47" s="2">
        <v>9.4</v>
      </c>
      <c r="R47" s="2">
        <v>1.04</v>
      </c>
      <c r="S47" s="2">
        <v>0.74</v>
      </c>
      <c r="T47" s="2">
        <v>6.9</v>
      </c>
      <c r="U47" s="3">
        <v>16.8</v>
      </c>
      <c r="V47" s="2">
        <v>2.2</v>
      </c>
      <c r="W47" s="2">
        <v>1</v>
      </c>
      <c r="X47" s="17" t="s">
        <v>56</v>
      </c>
      <c r="Y47" s="17" t="s">
        <v>56</v>
      </c>
      <c r="Z47" s="2">
        <v>0.034</v>
      </c>
      <c r="AA47" s="2">
        <v>0.062</v>
      </c>
      <c r="AB47" s="2">
        <v>0.288</v>
      </c>
      <c r="AC47" s="3">
        <v>70</v>
      </c>
      <c r="AD47" s="2">
        <v>2.7</v>
      </c>
      <c r="AE47" s="2">
        <v>5.4</v>
      </c>
      <c r="AF47" s="17" t="s">
        <v>56</v>
      </c>
      <c r="AG47" s="2">
        <v>1.4</v>
      </c>
      <c r="AH47" s="2">
        <v>0.014</v>
      </c>
      <c r="AI47" s="2">
        <v>0.84</v>
      </c>
      <c r="AJ47" s="2">
        <v>0.238</v>
      </c>
    </row>
    <row r="48" spans="2:36" ht="12.75">
      <c r="B48" s="2"/>
      <c r="C48" s="13" t="s">
        <v>198</v>
      </c>
      <c r="D48" s="2"/>
      <c r="E48" s="67">
        <v>1.1931372549019608</v>
      </c>
      <c r="F48" s="12">
        <v>1.0317460317460319</v>
      </c>
      <c r="G48" s="12">
        <v>1.1020370370370371</v>
      </c>
      <c r="H48" s="12">
        <v>1.0317460317460319</v>
      </c>
      <c r="I48" s="12">
        <v>0.8289215686274509</v>
      </c>
      <c r="J48" s="12">
        <v>0.99</v>
      </c>
      <c r="K48" s="12">
        <v>0.8114583333333331</v>
      </c>
      <c r="L48" s="12">
        <v>0.9947222222222223</v>
      </c>
      <c r="M48" s="12">
        <v>0.9929676511954993</v>
      </c>
      <c r="N48" s="12">
        <v>0.9407051282051282</v>
      </c>
      <c r="O48" s="12">
        <v>0.9097222222222223</v>
      </c>
      <c r="P48" s="12">
        <v>1.0396825396825398</v>
      </c>
      <c r="Q48" s="12">
        <v>1.0070921985815602</v>
      </c>
      <c r="R48" s="16">
        <v>1.1538461538461537</v>
      </c>
      <c r="S48" s="12">
        <v>1.0090090090090091</v>
      </c>
      <c r="T48" s="12">
        <v>0.9033816425120771</v>
      </c>
      <c r="U48" s="12">
        <v>0.9851190476190477</v>
      </c>
      <c r="V48" s="12">
        <v>0.8787878787878787</v>
      </c>
      <c r="W48" s="16">
        <v>1.2166666666666668</v>
      </c>
      <c r="X48" s="17" t="s">
        <v>56</v>
      </c>
      <c r="Y48" s="17" t="s">
        <v>56</v>
      </c>
      <c r="Z48" s="12">
        <v>1.102941176470588</v>
      </c>
      <c r="AA48" s="12">
        <v>0.8252688172043011</v>
      </c>
      <c r="AB48" s="12">
        <v>0.9027777777777779</v>
      </c>
      <c r="AC48" s="12">
        <v>1.1007142857142858</v>
      </c>
      <c r="AD48" s="12">
        <v>1</v>
      </c>
      <c r="AE48" s="12">
        <v>0.9475308641975307</v>
      </c>
      <c r="AF48" s="17" t="s">
        <v>56</v>
      </c>
      <c r="AG48" s="12">
        <v>0.9619047619047622</v>
      </c>
      <c r="AH48" s="12">
        <v>0.7142857142857143</v>
      </c>
      <c r="AI48" s="12">
        <v>0.9424603174603174</v>
      </c>
      <c r="AJ48" s="12">
        <v>0.8263305322128851</v>
      </c>
    </row>
    <row r="49" spans="2:36" ht="12.75">
      <c r="B49" s="2"/>
      <c r="C49" s="1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 ht="12.75">
      <c r="B50" s="2"/>
      <c r="C50" s="13" t="s">
        <v>201</v>
      </c>
      <c r="D50" s="2"/>
      <c r="E50" s="2">
        <v>4.021666666666667</v>
      </c>
      <c r="F50" s="2">
        <v>0.26</v>
      </c>
      <c r="G50" s="11">
        <v>105.16666666666667</v>
      </c>
      <c r="H50" s="2">
        <v>1.0016666666666667</v>
      </c>
      <c r="I50" s="11">
        <v>288</v>
      </c>
      <c r="J50" s="2">
        <v>7.668333333333334</v>
      </c>
      <c r="K50" s="2">
        <v>3.52</v>
      </c>
      <c r="L50" s="11">
        <v>1040</v>
      </c>
      <c r="M50" s="11">
        <v>3488.3333333333335</v>
      </c>
      <c r="N50" s="2">
        <v>0.9383333333333334</v>
      </c>
      <c r="O50" s="2">
        <v>1.3183333333333334</v>
      </c>
      <c r="P50" s="11">
        <v>295.5</v>
      </c>
      <c r="Q50" s="11">
        <v>716</v>
      </c>
      <c r="R50" s="2">
        <v>3.533333333333333</v>
      </c>
      <c r="S50" s="3">
        <v>67.35</v>
      </c>
      <c r="T50" s="3">
        <v>12.633333333333333</v>
      </c>
      <c r="U50" s="3">
        <v>33.983333333333334</v>
      </c>
      <c r="V50" s="2">
        <v>2.4</v>
      </c>
      <c r="W50" s="2">
        <v>1.8333333333333333</v>
      </c>
      <c r="X50" s="2">
        <v>1.8333333333333333</v>
      </c>
      <c r="Y50" s="2">
        <v>3.7583333333333333</v>
      </c>
      <c r="Z50" s="2">
        <v>2.2183333333333333</v>
      </c>
      <c r="AA50" s="2">
        <v>3.856666666666667</v>
      </c>
      <c r="AB50" s="3">
        <v>11.4</v>
      </c>
      <c r="AC50" s="3">
        <v>73.56666666666666</v>
      </c>
      <c r="AD50" s="2">
        <v>3.233333333333333</v>
      </c>
      <c r="AE50" s="2">
        <v>5.716666666666666</v>
      </c>
      <c r="AF50" s="2">
        <v>0.13166666666666668</v>
      </c>
      <c r="AG50" s="11">
        <v>555.5</v>
      </c>
      <c r="AH50" s="2">
        <v>2.0883333333333334</v>
      </c>
      <c r="AI50" s="2">
        <v>1.515</v>
      </c>
      <c r="AJ50" s="2">
        <v>2.5716666666666668</v>
      </c>
    </row>
    <row r="51" spans="2:36" ht="12.75">
      <c r="B51" s="2"/>
      <c r="C51" s="13" t="s">
        <v>202</v>
      </c>
      <c r="D51" s="2"/>
      <c r="E51" s="17" t="s">
        <v>56</v>
      </c>
      <c r="F51" s="17" t="s">
        <v>56</v>
      </c>
      <c r="G51" s="11">
        <v>106</v>
      </c>
      <c r="H51" s="2">
        <v>0.9</v>
      </c>
      <c r="I51" s="11">
        <v>283</v>
      </c>
      <c r="J51" s="2">
        <v>7.66</v>
      </c>
      <c r="K51" s="2">
        <v>3.9</v>
      </c>
      <c r="L51" s="11">
        <v>1010</v>
      </c>
      <c r="M51" s="11">
        <v>3380</v>
      </c>
      <c r="N51" s="2">
        <v>1</v>
      </c>
      <c r="O51" s="2">
        <v>1.43</v>
      </c>
      <c r="P51" s="11">
        <v>295</v>
      </c>
      <c r="Q51" s="11">
        <v>695.2</v>
      </c>
      <c r="R51" s="2">
        <v>3.4</v>
      </c>
      <c r="S51" s="3">
        <v>62.6</v>
      </c>
      <c r="T51" s="3">
        <v>12</v>
      </c>
      <c r="U51" s="3">
        <v>33</v>
      </c>
      <c r="V51" s="2">
        <v>2.3</v>
      </c>
      <c r="W51" s="17" t="s">
        <v>56</v>
      </c>
      <c r="X51" s="2">
        <v>1.9</v>
      </c>
      <c r="Y51" s="2">
        <v>3.53</v>
      </c>
      <c r="Z51" s="2">
        <v>2.18</v>
      </c>
      <c r="AA51" s="2">
        <v>3.84</v>
      </c>
      <c r="AB51" s="3">
        <v>10.7</v>
      </c>
      <c r="AC51" s="3">
        <v>70.7</v>
      </c>
      <c r="AD51" s="2">
        <v>3.4</v>
      </c>
      <c r="AE51" s="2">
        <v>5.7</v>
      </c>
      <c r="AF51" s="2">
        <v>0.13</v>
      </c>
      <c r="AG51" s="11">
        <v>553.2</v>
      </c>
      <c r="AH51" s="17" t="s">
        <v>56</v>
      </c>
      <c r="AI51" s="2">
        <v>1.3</v>
      </c>
      <c r="AJ51" s="2">
        <v>2.5</v>
      </c>
    </row>
    <row r="52" spans="2:36" ht="12.75">
      <c r="B52" s="2"/>
      <c r="C52" s="13" t="s">
        <v>198</v>
      </c>
      <c r="D52" s="2"/>
      <c r="E52" s="17" t="s">
        <v>56</v>
      </c>
      <c r="F52" s="17" t="s">
        <v>56</v>
      </c>
      <c r="G52" s="12">
        <v>0.9921383647798743</v>
      </c>
      <c r="H52" s="12">
        <v>1.112962962962963</v>
      </c>
      <c r="I52" s="12">
        <v>1.017667844522968</v>
      </c>
      <c r="J52" s="12">
        <v>1.0010879025239339</v>
      </c>
      <c r="K52" s="12">
        <v>0.9025641025641026</v>
      </c>
      <c r="L52" s="12">
        <v>1.0297029702970297</v>
      </c>
      <c r="M52" s="12">
        <v>1.0320512820512822</v>
      </c>
      <c r="N52" s="12">
        <v>0.9383333333333334</v>
      </c>
      <c r="O52" s="12">
        <v>0.921911421911422</v>
      </c>
      <c r="P52" s="12">
        <v>1.0016949152542374</v>
      </c>
      <c r="Q52" s="12">
        <v>1.0299194476409663</v>
      </c>
      <c r="R52" s="12">
        <v>1.0392156862745099</v>
      </c>
      <c r="S52" s="12">
        <v>1.0758785942492013</v>
      </c>
      <c r="T52" s="12">
        <v>1.0527777777777778</v>
      </c>
      <c r="U52" s="12">
        <v>1.02979797979798</v>
      </c>
      <c r="V52" s="12">
        <v>1.0434782608695652</v>
      </c>
      <c r="W52" s="17" t="s">
        <v>56</v>
      </c>
      <c r="X52" s="12">
        <v>0.9649122807017545</v>
      </c>
      <c r="Y52" s="12">
        <v>1.0646836638338055</v>
      </c>
      <c r="Z52" s="12">
        <v>1.0175840978593271</v>
      </c>
      <c r="AA52" s="12">
        <v>1.004340277777778</v>
      </c>
      <c r="AB52" s="12">
        <v>1.065420560747664</v>
      </c>
      <c r="AC52" s="12">
        <v>1.0405469118340405</v>
      </c>
      <c r="AD52" s="12">
        <v>0.9509803921568627</v>
      </c>
      <c r="AE52" s="12">
        <v>1.002923976608187</v>
      </c>
      <c r="AF52" s="12">
        <v>1.012820512820513</v>
      </c>
      <c r="AG52" s="12">
        <v>1.0041576283441793</v>
      </c>
      <c r="AH52" s="17" t="s">
        <v>56</v>
      </c>
      <c r="AI52" s="67">
        <v>1.1653846153846152</v>
      </c>
      <c r="AJ52" s="12">
        <v>1.0286666666666666</v>
      </c>
    </row>
    <row r="54" ht="12.75">
      <c r="E54" s="39"/>
    </row>
  </sheetData>
  <mergeCells count="3">
    <mergeCell ref="A20:B20"/>
    <mergeCell ref="A28:B28"/>
    <mergeCell ref="A36:B3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77"/>
  <sheetViews>
    <sheetView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1.57421875" style="0" customWidth="1"/>
    <col min="4" max="4" width="11.00390625" style="0" customWidth="1"/>
    <col min="9" max="9" width="13.00390625" style="0" customWidth="1"/>
    <col min="10" max="10" width="12.140625" style="0" customWidth="1"/>
    <col min="11" max="11" width="11.00390625" style="6" customWidth="1"/>
    <col min="12" max="12" width="45.57421875" style="0" customWidth="1"/>
  </cols>
  <sheetData>
    <row r="2" ht="15.75">
      <c r="B2" s="44" t="s">
        <v>238</v>
      </c>
    </row>
    <row r="3" spans="3:12" ht="12.75">
      <c r="C3" s="56" t="s">
        <v>273</v>
      </c>
      <c r="L3" s="18"/>
    </row>
    <row r="5" spans="2:12" ht="12.75">
      <c r="B5" s="19"/>
      <c r="C5" s="20"/>
      <c r="D5" s="21"/>
      <c r="E5" s="20"/>
      <c r="F5" s="20"/>
      <c r="G5" s="21"/>
      <c r="H5" s="21"/>
      <c r="I5" s="21"/>
      <c r="J5" s="20"/>
      <c r="K5" s="21"/>
      <c r="L5" s="22"/>
    </row>
    <row r="6" spans="2:12" ht="38.25">
      <c r="B6" s="23" t="s">
        <v>16</v>
      </c>
      <c r="C6" s="23" t="s">
        <v>17</v>
      </c>
      <c r="D6" s="23" t="s">
        <v>18</v>
      </c>
      <c r="E6" s="23" t="s">
        <v>19</v>
      </c>
      <c r="F6" s="23" t="s">
        <v>20</v>
      </c>
      <c r="G6" s="23" t="s">
        <v>21</v>
      </c>
      <c r="H6" s="23" t="s">
        <v>215</v>
      </c>
      <c r="I6" s="23" t="s">
        <v>129</v>
      </c>
      <c r="J6" s="23" t="s">
        <v>130</v>
      </c>
      <c r="K6" s="23" t="s">
        <v>131</v>
      </c>
      <c r="L6" s="23" t="s">
        <v>216</v>
      </c>
    </row>
    <row r="7" spans="2:12" ht="16.5" customHeight="1">
      <c r="B7" s="21" t="s">
        <v>132</v>
      </c>
      <c r="C7" s="24">
        <v>38449</v>
      </c>
      <c r="D7" s="21" t="s">
        <v>133</v>
      </c>
      <c r="E7" s="20">
        <v>685</v>
      </c>
      <c r="F7" s="50">
        <v>774.05</v>
      </c>
      <c r="G7" s="20">
        <v>6.2</v>
      </c>
      <c r="H7" s="20">
        <v>8.01</v>
      </c>
      <c r="I7" s="21">
        <v>-0.5</v>
      </c>
      <c r="J7" s="21" t="s">
        <v>134</v>
      </c>
      <c r="K7" s="21" t="s">
        <v>213</v>
      </c>
      <c r="L7" s="22" t="s">
        <v>217</v>
      </c>
    </row>
    <row r="8" spans="2:12" ht="16.5" customHeight="1">
      <c r="B8" s="21" t="s">
        <v>132</v>
      </c>
      <c r="C8" s="24">
        <v>38461</v>
      </c>
      <c r="D8" s="21" t="s">
        <v>135</v>
      </c>
      <c r="E8" s="20">
        <v>1441</v>
      </c>
      <c r="F8" s="50">
        <v>1628.33</v>
      </c>
      <c r="G8" s="20">
        <v>8.9</v>
      </c>
      <c r="H8" s="20">
        <v>5.47</v>
      </c>
      <c r="I8" s="21">
        <v>1.6</v>
      </c>
      <c r="J8" s="21" t="s">
        <v>134</v>
      </c>
      <c r="K8" s="21" t="s">
        <v>213</v>
      </c>
      <c r="L8" s="22"/>
    </row>
    <row r="9" spans="2:12" ht="16.5" customHeight="1">
      <c r="B9" s="21" t="s">
        <v>132</v>
      </c>
      <c r="C9" s="24">
        <v>38467</v>
      </c>
      <c r="D9" s="21" t="s">
        <v>136</v>
      </c>
      <c r="E9" s="20">
        <v>1448</v>
      </c>
      <c r="F9" s="50">
        <v>1636.24</v>
      </c>
      <c r="G9" s="20">
        <v>23.9</v>
      </c>
      <c r="H9" s="20">
        <v>14.61</v>
      </c>
      <c r="I9" s="21">
        <v>2.2</v>
      </c>
      <c r="J9" s="21" t="s">
        <v>134</v>
      </c>
      <c r="K9" s="21" t="s">
        <v>213</v>
      </c>
      <c r="L9" s="22"/>
    </row>
    <row r="10" spans="2:12" ht="16.5" customHeight="1">
      <c r="B10" s="21" t="s">
        <v>132</v>
      </c>
      <c r="C10" s="24">
        <v>38473</v>
      </c>
      <c r="D10" s="21" t="s">
        <v>137</v>
      </c>
      <c r="E10" s="20">
        <v>1447</v>
      </c>
      <c r="F10" s="50">
        <v>1635.11</v>
      </c>
      <c r="G10" s="20">
        <v>24</v>
      </c>
      <c r="H10" s="20">
        <v>14.68</v>
      </c>
      <c r="I10" s="21">
        <v>4.3</v>
      </c>
      <c r="J10" s="65">
        <v>4.3</v>
      </c>
      <c r="K10" s="66">
        <f>IF(+I10&gt;2,+I10/F10,"&lt; 3.6")*1000</f>
        <v>2.6297924910250687</v>
      </c>
      <c r="L10" s="22"/>
    </row>
    <row r="11" spans="2:12" ht="16.5" customHeight="1">
      <c r="B11" s="21" t="s">
        <v>132</v>
      </c>
      <c r="C11" s="24">
        <v>38485</v>
      </c>
      <c r="D11" s="21" t="s">
        <v>138</v>
      </c>
      <c r="E11" s="20">
        <v>1448</v>
      </c>
      <c r="F11" s="50">
        <v>1636.24</v>
      </c>
      <c r="G11" s="20">
        <v>22.1</v>
      </c>
      <c r="H11" s="20">
        <v>13.51</v>
      </c>
      <c r="I11" s="21">
        <v>0.2</v>
      </c>
      <c r="J11" s="21" t="s">
        <v>134</v>
      </c>
      <c r="K11" s="21" t="s">
        <v>213</v>
      </c>
      <c r="L11" s="22"/>
    </row>
    <row r="12" spans="2:12" ht="16.5" customHeight="1">
      <c r="B12" s="21" t="s">
        <v>132</v>
      </c>
      <c r="C12" s="24">
        <v>38491</v>
      </c>
      <c r="D12" s="21" t="s">
        <v>139</v>
      </c>
      <c r="E12" s="20">
        <v>1447</v>
      </c>
      <c r="F12" s="50">
        <v>1635.11</v>
      </c>
      <c r="G12" s="20">
        <v>10.5</v>
      </c>
      <c r="H12" s="20">
        <v>6.42</v>
      </c>
      <c r="I12" s="21">
        <v>0.1</v>
      </c>
      <c r="J12" s="21" t="s">
        <v>134</v>
      </c>
      <c r="K12" s="21" t="s">
        <v>213</v>
      </c>
      <c r="L12" s="22" t="s">
        <v>218</v>
      </c>
    </row>
    <row r="13" spans="2:12" ht="16.5" customHeight="1">
      <c r="B13" s="21" t="s">
        <v>132</v>
      </c>
      <c r="C13" s="24">
        <v>38497</v>
      </c>
      <c r="D13" s="21" t="s">
        <v>140</v>
      </c>
      <c r="E13" s="20">
        <v>1448</v>
      </c>
      <c r="F13" s="50">
        <v>1636.24</v>
      </c>
      <c r="G13" s="20">
        <v>8.8</v>
      </c>
      <c r="H13" s="20">
        <v>5.38</v>
      </c>
      <c r="I13" s="21">
        <v>-1.5</v>
      </c>
      <c r="J13" s="21" t="s">
        <v>134</v>
      </c>
      <c r="K13" s="21" t="s">
        <v>213</v>
      </c>
      <c r="L13" s="22"/>
    </row>
    <row r="14" spans="2:12" ht="16.5" customHeight="1">
      <c r="B14" s="21" t="s">
        <v>132</v>
      </c>
      <c r="C14" s="24">
        <v>38506</v>
      </c>
      <c r="D14" s="21" t="s">
        <v>55</v>
      </c>
      <c r="E14" s="20"/>
      <c r="F14" s="50"/>
      <c r="G14" s="20"/>
      <c r="H14" s="20"/>
      <c r="I14" s="21"/>
      <c r="J14" s="21"/>
      <c r="K14" s="21"/>
      <c r="L14" s="22" t="s">
        <v>219</v>
      </c>
    </row>
    <row r="15" spans="2:12" ht="16.5" customHeight="1">
      <c r="B15" s="21" t="s">
        <v>132</v>
      </c>
      <c r="C15" s="24">
        <v>38518</v>
      </c>
      <c r="D15" s="21" t="s">
        <v>141</v>
      </c>
      <c r="E15" s="20">
        <v>1446</v>
      </c>
      <c r="F15" s="50">
        <v>1633.98</v>
      </c>
      <c r="G15" s="20">
        <v>8.4</v>
      </c>
      <c r="H15" s="20">
        <v>5.14</v>
      </c>
      <c r="I15" s="21">
        <v>2.3</v>
      </c>
      <c r="J15" s="21" t="s">
        <v>134</v>
      </c>
      <c r="K15" s="21" t="s">
        <v>213</v>
      </c>
      <c r="L15" s="22"/>
    </row>
    <row r="16" spans="2:12" ht="16.5" customHeight="1">
      <c r="B16" s="21" t="s">
        <v>132</v>
      </c>
      <c r="C16" s="24">
        <v>38530</v>
      </c>
      <c r="D16" s="21" t="s">
        <v>142</v>
      </c>
      <c r="E16" s="20">
        <v>1446</v>
      </c>
      <c r="F16" s="50">
        <v>1633.98</v>
      </c>
      <c r="G16" s="20">
        <v>10.7</v>
      </c>
      <c r="H16" s="20">
        <v>6.55</v>
      </c>
      <c r="I16" s="51">
        <v>1</v>
      </c>
      <c r="J16" s="21" t="s">
        <v>134</v>
      </c>
      <c r="K16" s="21" t="s">
        <v>213</v>
      </c>
      <c r="L16" s="22"/>
    </row>
    <row r="17" spans="2:12" ht="16.5" customHeight="1">
      <c r="B17" s="21" t="s">
        <v>132</v>
      </c>
      <c r="C17" s="24">
        <v>38584</v>
      </c>
      <c r="D17" s="21" t="s">
        <v>143</v>
      </c>
      <c r="E17" s="20">
        <v>1447</v>
      </c>
      <c r="F17" s="50">
        <v>1635.11</v>
      </c>
      <c r="G17" s="20">
        <v>32.9</v>
      </c>
      <c r="H17" s="20">
        <v>20.12</v>
      </c>
      <c r="I17" s="21">
        <v>5.9</v>
      </c>
      <c r="J17" s="21" t="s">
        <v>144</v>
      </c>
      <c r="K17" s="21" t="s">
        <v>214</v>
      </c>
      <c r="L17" s="22"/>
    </row>
    <row r="18" spans="2:12" ht="16.5" customHeight="1">
      <c r="B18" s="21" t="s">
        <v>132</v>
      </c>
      <c r="C18" s="24">
        <v>38596</v>
      </c>
      <c r="D18" s="21" t="s">
        <v>145</v>
      </c>
      <c r="E18" s="20">
        <v>1449</v>
      </c>
      <c r="F18" s="50">
        <v>1637.37</v>
      </c>
      <c r="G18" s="20">
        <v>31.6</v>
      </c>
      <c r="H18" s="20">
        <v>19.3</v>
      </c>
      <c r="I18" s="21">
        <v>-2.5</v>
      </c>
      <c r="J18" s="21" t="s">
        <v>144</v>
      </c>
      <c r="K18" s="21" t="s">
        <v>214</v>
      </c>
      <c r="L18" s="22"/>
    </row>
    <row r="19" spans="2:12" ht="16.5" customHeight="1">
      <c r="B19" s="21" t="s">
        <v>132</v>
      </c>
      <c r="C19" s="24">
        <v>38608</v>
      </c>
      <c r="D19" s="21" t="s">
        <v>146</v>
      </c>
      <c r="E19" s="20">
        <v>1448</v>
      </c>
      <c r="F19" s="50">
        <v>1636.24</v>
      </c>
      <c r="G19" s="20">
        <v>12.8</v>
      </c>
      <c r="H19" s="20">
        <v>7.82</v>
      </c>
      <c r="I19" s="21">
        <v>3.4</v>
      </c>
      <c r="J19" s="21" t="s">
        <v>144</v>
      </c>
      <c r="K19" s="21" t="s">
        <v>214</v>
      </c>
      <c r="L19" s="22"/>
    </row>
    <row r="20" spans="2:12" ht="16.5" customHeight="1">
      <c r="B20" s="21"/>
      <c r="C20" s="21"/>
      <c r="D20" s="21"/>
      <c r="E20" s="20"/>
      <c r="F20" s="50"/>
      <c r="G20" s="20"/>
      <c r="H20" s="20"/>
      <c r="I20" s="21"/>
      <c r="J20" s="21"/>
      <c r="K20" s="21"/>
      <c r="L20" s="22"/>
    </row>
    <row r="21" spans="2:12" ht="16.5" customHeight="1">
      <c r="B21" s="21" t="s">
        <v>147</v>
      </c>
      <c r="C21" s="24">
        <v>38449</v>
      </c>
      <c r="D21" s="21" t="s">
        <v>148</v>
      </c>
      <c r="E21" s="20">
        <v>1440</v>
      </c>
      <c r="F21" s="50">
        <v>1627.2</v>
      </c>
      <c r="G21" s="20">
        <v>17.6</v>
      </c>
      <c r="H21" s="20">
        <v>10.82</v>
      </c>
      <c r="I21" s="21">
        <v>2.2</v>
      </c>
      <c r="J21" s="21" t="s">
        <v>134</v>
      </c>
      <c r="K21" s="21" t="s">
        <v>213</v>
      </c>
      <c r="L21" s="22" t="s">
        <v>218</v>
      </c>
    </row>
    <row r="22" spans="2:12" ht="16.5" customHeight="1">
      <c r="B22" s="21" t="s">
        <v>147</v>
      </c>
      <c r="C22" s="24">
        <v>38461</v>
      </c>
      <c r="D22" s="21" t="s">
        <v>149</v>
      </c>
      <c r="E22" s="20">
        <v>1446</v>
      </c>
      <c r="F22" s="50">
        <v>1633.98</v>
      </c>
      <c r="G22" s="20">
        <v>12.6</v>
      </c>
      <c r="H22" s="20">
        <v>7.71</v>
      </c>
      <c r="I22" s="21">
        <v>0.6</v>
      </c>
      <c r="J22" s="21" t="s">
        <v>134</v>
      </c>
      <c r="K22" s="21" t="s">
        <v>213</v>
      </c>
      <c r="L22" s="22"/>
    </row>
    <row r="23" spans="2:12" ht="16.5" customHeight="1">
      <c r="B23" s="21" t="s">
        <v>147</v>
      </c>
      <c r="C23" s="24">
        <v>38467</v>
      </c>
      <c r="D23" s="21" t="s">
        <v>150</v>
      </c>
      <c r="E23" s="20">
        <v>1440</v>
      </c>
      <c r="F23" s="50">
        <v>1627.2</v>
      </c>
      <c r="G23" s="20">
        <v>23.2</v>
      </c>
      <c r="H23" s="20">
        <v>14.26</v>
      </c>
      <c r="I23" s="21">
        <v>1.3</v>
      </c>
      <c r="J23" s="21" t="s">
        <v>134</v>
      </c>
      <c r="K23" s="21" t="s">
        <v>213</v>
      </c>
      <c r="L23" s="22"/>
    </row>
    <row r="24" spans="2:12" ht="16.5" customHeight="1">
      <c r="B24" s="21" t="s">
        <v>147</v>
      </c>
      <c r="C24" s="24">
        <v>38473</v>
      </c>
      <c r="D24" s="21" t="s">
        <v>151</v>
      </c>
      <c r="E24" s="20">
        <v>1439</v>
      </c>
      <c r="F24" s="50">
        <v>1626.07</v>
      </c>
      <c r="G24" s="20">
        <v>22</v>
      </c>
      <c r="H24" s="20">
        <v>13.53</v>
      </c>
      <c r="I24" s="21">
        <v>5.9</v>
      </c>
      <c r="J24" s="65">
        <v>5.9</v>
      </c>
      <c r="K24" s="66">
        <f>IF(+I24/F24&gt;0,+I24/F24,"&lt; 3.6")*1000</f>
        <v>3.628380082038289</v>
      </c>
      <c r="L24" s="22"/>
    </row>
    <row r="25" spans="2:12" ht="16.5" customHeight="1">
      <c r="B25" s="21" t="s">
        <v>147</v>
      </c>
      <c r="C25" s="24">
        <v>38485</v>
      </c>
      <c r="D25" s="21" t="s">
        <v>152</v>
      </c>
      <c r="E25" s="20">
        <v>1440</v>
      </c>
      <c r="F25" s="50">
        <v>1627.2</v>
      </c>
      <c r="G25" s="20">
        <v>23.6</v>
      </c>
      <c r="H25" s="20">
        <v>14.5</v>
      </c>
      <c r="I25" s="21">
        <v>1.5</v>
      </c>
      <c r="J25" s="21" t="s">
        <v>134</v>
      </c>
      <c r="K25" s="21" t="s">
        <v>213</v>
      </c>
      <c r="L25" s="22"/>
    </row>
    <row r="26" spans="2:12" ht="16.5" customHeight="1">
      <c r="B26" s="21" t="s">
        <v>147</v>
      </c>
      <c r="C26" s="24">
        <v>38491</v>
      </c>
      <c r="D26" s="21" t="s">
        <v>153</v>
      </c>
      <c r="E26" s="20">
        <v>1440</v>
      </c>
      <c r="F26" s="50">
        <v>1627.2</v>
      </c>
      <c r="G26" s="20">
        <v>11.8</v>
      </c>
      <c r="H26" s="20">
        <v>7.25</v>
      </c>
      <c r="I26" s="21">
        <v>0.4</v>
      </c>
      <c r="J26" s="21" t="s">
        <v>134</v>
      </c>
      <c r="K26" s="21" t="s">
        <v>213</v>
      </c>
      <c r="L26" s="22" t="s">
        <v>218</v>
      </c>
    </row>
    <row r="27" spans="2:12" ht="16.5" customHeight="1">
      <c r="B27" s="21" t="s">
        <v>147</v>
      </c>
      <c r="C27" s="24">
        <v>38497</v>
      </c>
      <c r="D27" s="21" t="s">
        <v>154</v>
      </c>
      <c r="E27" s="20">
        <v>1442</v>
      </c>
      <c r="F27" s="50">
        <v>1629.46</v>
      </c>
      <c r="G27" s="20">
        <v>14.6</v>
      </c>
      <c r="H27" s="20">
        <v>8.96</v>
      </c>
      <c r="I27" s="21">
        <v>-0.1</v>
      </c>
      <c r="J27" s="21" t="s">
        <v>134</v>
      </c>
      <c r="K27" s="21" t="s">
        <v>213</v>
      </c>
      <c r="L27" s="22"/>
    </row>
    <row r="28" spans="2:12" ht="16.5" customHeight="1">
      <c r="B28" s="21" t="s">
        <v>147</v>
      </c>
      <c r="C28" s="24">
        <v>38506</v>
      </c>
      <c r="D28" s="21" t="s">
        <v>55</v>
      </c>
      <c r="E28" s="20"/>
      <c r="F28" s="50"/>
      <c r="G28" s="20"/>
      <c r="H28" s="20"/>
      <c r="I28" s="21"/>
      <c r="J28" s="21"/>
      <c r="K28" s="21"/>
      <c r="L28" s="22" t="s">
        <v>219</v>
      </c>
    </row>
    <row r="29" spans="2:12" ht="16.5" customHeight="1">
      <c r="B29" s="21" t="s">
        <v>147</v>
      </c>
      <c r="C29" s="24">
        <v>38518</v>
      </c>
      <c r="D29" s="21" t="s">
        <v>155</v>
      </c>
      <c r="E29" s="20">
        <v>1439</v>
      </c>
      <c r="F29" s="50">
        <v>1626.07</v>
      </c>
      <c r="G29" s="20">
        <v>15.3</v>
      </c>
      <c r="H29" s="20">
        <v>9.41</v>
      </c>
      <c r="I29" s="21">
        <v>1.8</v>
      </c>
      <c r="J29" s="21" t="s">
        <v>134</v>
      </c>
      <c r="K29" s="21" t="s">
        <v>213</v>
      </c>
      <c r="L29" s="25"/>
    </row>
    <row r="30" spans="2:12" ht="16.5" customHeight="1">
      <c r="B30" s="21" t="s">
        <v>147</v>
      </c>
      <c r="C30" s="24">
        <v>38530</v>
      </c>
      <c r="D30" s="21" t="s">
        <v>156</v>
      </c>
      <c r="E30" s="20">
        <v>1441</v>
      </c>
      <c r="F30" s="50">
        <v>1628.33</v>
      </c>
      <c r="G30" s="20">
        <v>9</v>
      </c>
      <c r="H30" s="20">
        <v>5.53</v>
      </c>
      <c r="I30" s="21">
        <v>0.2</v>
      </c>
      <c r="J30" s="21" t="s">
        <v>134</v>
      </c>
      <c r="K30" s="21" t="s">
        <v>213</v>
      </c>
      <c r="L30" s="22"/>
    </row>
    <row r="31" spans="2:12" ht="16.5" customHeight="1">
      <c r="B31" s="21" t="s">
        <v>147</v>
      </c>
      <c r="C31" s="24">
        <v>38584</v>
      </c>
      <c r="D31" s="21" t="s">
        <v>157</v>
      </c>
      <c r="E31" s="20">
        <v>1440</v>
      </c>
      <c r="F31" s="50">
        <v>1627.2</v>
      </c>
      <c r="G31" s="20">
        <v>15.7</v>
      </c>
      <c r="H31" s="20">
        <v>9.65</v>
      </c>
      <c r="I31" s="21">
        <v>-2.2</v>
      </c>
      <c r="J31" s="21" t="s">
        <v>144</v>
      </c>
      <c r="K31" s="21" t="s">
        <v>214</v>
      </c>
      <c r="L31" s="22"/>
    </row>
    <row r="32" spans="2:12" ht="16.5" customHeight="1">
      <c r="B32" s="21" t="s">
        <v>147</v>
      </c>
      <c r="C32" s="24">
        <v>38596</v>
      </c>
      <c r="D32" s="21" t="s">
        <v>158</v>
      </c>
      <c r="E32" s="20">
        <v>1443</v>
      </c>
      <c r="F32" s="50">
        <v>1630.59</v>
      </c>
      <c r="G32" s="20">
        <v>18.2</v>
      </c>
      <c r="H32" s="20">
        <v>11.16</v>
      </c>
      <c r="I32" s="21">
        <v>-2.3</v>
      </c>
      <c r="J32" s="21" t="s">
        <v>144</v>
      </c>
      <c r="K32" s="21" t="s">
        <v>214</v>
      </c>
      <c r="L32" s="22"/>
    </row>
    <row r="33" spans="2:12" ht="16.5" customHeight="1">
      <c r="B33" s="21" t="s">
        <v>147</v>
      </c>
      <c r="C33" s="24">
        <v>38608</v>
      </c>
      <c r="D33" s="21" t="s">
        <v>159</v>
      </c>
      <c r="E33" s="20">
        <v>1444</v>
      </c>
      <c r="F33" s="50">
        <v>1631.72</v>
      </c>
      <c r="G33" s="20">
        <v>9.2</v>
      </c>
      <c r="H33" s="20">
        <v>5.64</v>
      </c>
      <c r="I33" s="21">
        <v>1.3</v>
      </c>
      <c r="J33" s="21" t="s">
        <v>144</v>
      </c>
      <c r="K33" s="21" t="s">
        <v>214</v>
      </c>
      <c r="L33" s="22"/>
    </row>
    <row r="34" spans="2:12" ht="16.5" customHeight="1">
      <c r="B34" s="21"/>
      <c r="C34" s="21"/>
      <c r="D34" s="21"/>
      <c r="E34" s="20"/>
      <c r="F34" s="50"/>
      <c r="G34" s="20"/>
      <c r="H34" s="20"/>
      <c r="I34" s="21"/>
      <c r="J34" s="21"/>
      <c r="K34" s="21"/>
      <c r="L34" s="22"/>
    </row>
    <row r="35" spans="2:12" ht="16.5" customHeight="1">
      <c r="B35" s="21" t="s">
        <v>160</v>
      </c>
      <c r="C35" s="24">
        <v>38449</v>
      </c>
      <c r="D35" s="21" t="s">
        <v>161</v>
      </c>
      <c r="E35" s="20">
        <v>1452</v>
      </c>
      <c r="F35" s="50">
        <v>1640.76</v>
      </c>
      <c r="G35" s="20">
        <v>18.6</v>
      </c>
      <c r="H35" s="20">
        <v>11.34</v>
      </c>
      <c r="I35" s="51">
        <v>7</v>
      </c>
      <c r="J35" s="63">
        <v>7</v>
      </c>
      <c r="K35" s="64">
        <f>IF(+I35/F35&gt;0,+I35/F35,"&lt; 3.6")*1000</f>
        <v>4.266315609839343</v>
      </c>
      <c r="L35" s="22" t="s">
        <v>218</v>
      </c>
    </row>
    <row r="36" spans="2:12" ht="16.5" customHeight="1">
      <c r="B36" s="21" t="s">
        <v>160</v>
      </c>
      <c r="C36" s="24">
        <v>38461</v>
      </c>
      <c r="D36" s="21" t="s">
        <v>162</v>
      </c>
      <c r="E36" s="20">
        <v>1142</v>
      </c>
      <c r="F36" s="50">
        <v>1290.46</v>
      </c>
      <c r="G36" s="20">
        <v>22.8</v>
      </c>
      <c r="H36" s="20">
        <v>17.67</v>
      </c>
      <c r="I36" s="21">
        <v>3.7</v>
      </c>
      <c r="J36" s="62">
        <v>3.7</v>
      </c>
      <c r="K36" s="64">
        <f>IF(+I36/F36&gt;0,+I36/F36,"&lt; 3.6")*1000</f>
        <v>2.8671946437704383</v>
      </c>
      <c r="L36" s="22" t="s">
        <v>236</v>
      </c>
    </row>
    <row r="37" spans="2:12" ht="16.5" customHeight="1">
      <c r="B37" s="21" t="s">
        <v>160</v>
      </c>
      <c r="C37" s="24">
        <v>38467</v>
      </c>
      <c r="D37" s="21" t="s">
        <v>163</v>
      </c>
      <c r="E37" s="20">
        <v>1453</v>
      </c>
      <c r="F37" s="50">
        <v>1641.89</v>
      </c>
      <c r="G37" s="20">
        <v>26.8</v>
      </c>
      <c r="H37" s="20">
        <v>16.32</v>
      </c>
      <c r="I37" s="21">
        <v>3.5</v>
      </c>
      <c r="J37" s="21" t="s">
        <v>134</v>
      </c>
      <c r="K37" s="21" t="s">
        <v>213</v>
      </c>
      <c r="L37" s="22"/>
    </row>
    <row r="38" spans="2:12" ht="16.5" customHeight="1">
      <c r="B38" s="21" t="s">
        <v>160</v>
      </c>
      <c r="C38" s="24">
        <v>38473</v>
      </c>
      <c r="D38" s="21" t="s">
        <v>164</v>
      </c>
      <c r="E38" s="20">
        <v>1446</v>
      </c>
      <c r="F38" s="50">
        <v>1633.98</v>
      </c>
      <c r="G38" s="20">
        <v>18.5</v>
      </c>
      <c r="H38" s="20">
        <v>11.32</v>
      </c>
      <c r="I38" s="21">
        <v>8.2</v>
      </c>
      <c r="J38" s="65">
        <v>8.2</v>
      </c>
      <c r="K38" s="66">
        <f>IF(+I38/F38&gt;0,+I38/F38,"&lt; 3.6")*1000</f>
        <v>5.018421278106219</v>
      </c>
      <c r="L38" s="22"/>
    </row>
    <row r="39" spans="2:12" ht="16.5" customHeight="1">
      <c r="B39" s="21" t="s">
        <v>160</v>
      </c>
      <c r="C39" s="24">
        <v>38485</v>
      </c>
      <c r="D39" s="21" t="s">
        <v>165</v>
      </c>
      <c r="E39" s="20">
        <v>1454</v>
      </c>
      <c r="F39" s="50">
        <v>1643.02</v>
      </c>
      <c r="G39" s="20">
        <v>25.5</v>
      </c>
      <c r="H39" s="20">
        <v>15.52</v>
      </c>
      <c r="I39" s="21">
        <v>1.6</v>
      </c>
      <c r="J39" s="21" t="s">
        <v>134</v>
      </c>
      <c r="K39" s="21" t="s">
        <v>213</v>
      </c>
      <c r="L39" s="22"/>
    </row>
    <row r="40" spans="2:12" ht="16.5" customHeight="1">
      <c r="B40" s="21" t="s">
        <v>160</v>
      </c>
      <c r="C40" s="24">
        <v>38491</v>
      </c>
      <c r="D40" s="21" t="s">
        <v>166</v>
      </c>
      <c r="E40" s="20">
        <v>1448</v>
      </c>
      <c r="F40" s="50">
        <v>1636.24</v>
      </c>
      <c r="G40" s="20">
        <v>12.5</v>
      </c>
      <c r="H40" s="20">
        <v>7.64</v>
      </c>
      <c r="I40" s="21">
        <v>0.5</v>
      </c>
      <c r="J40" s="21" t="s">
        <v>134</v>
      </c>
      <c r="K40" s="21" t="s">
        <v>213</v>
      </c>
      <c r="L40" s="22" t="s">
        <v>218</v>
      </c>
    </row>
    <row r="41" spans="2:12" ht="16.5" customHeight="1">
      <c r="B41" s="21" t="s">
        <v>160</v>
      </c>
      <c r="C41" s="24">
        <v>38497</v>
      </c>
      <c r="D41" s="21" t="s">
        <v>167</v>
      </c>
      <c r="E41" s="20">
        <v>1454</v>
      </c>
      <c r="F41" s="50">
        <v>1643.02</v>
      </c>
      <c r="G41" s="20">
        <v>11.7</v>
      </c>
      <c r="H41" s="20">
        <v>7.12</v>
      </c>
      <c r="I41" s="21">
        <v>-0.7</v>
      </c>
      <c r="J41" s="21" t="s">
        <v>134</v>
      </c>
      <c r="K41" s="21" t="s">
        <v>213</v>
      </c>
      <c r="L41" s="22"/>
    </row>
    <row r="42" spans="2:12" ht="16.5" customHeight="1">
      <c r="B42" s="21" t="s">
        <v>160</v>
      </c>
      <c r="C42" s="24">
        <v>38506</v>
      </c>
      <c r="D42" s="21" t="s">
        <v>55</v>
      </c>
      <c r="E42" s="20"/>
      <c r="F42" s="50"/>
      <c r="G42" s="20"/>
      <c r="H42" s="20"/>
      <c r="I42" s="21"/>
      <c r="J42" s="21"/>
      <c r="K42" s="21"/>
      <c r="L42" s="22" t="s">
        <v>219</v>
      </c>
    </row>
    <row r="43" spans="2:12" ht="16.5" customHeight="1">
      <c r="B43" s="21" t="s">
        <v>160</v>
      </c>
      <c r="C43" s="24">
        <v>38518</v>
      </c>
      <c r="D43" s="21" t="s">
        <v>168</v>
      </c>
      <c r="E43" s="20">
        <v>1449</v>
      </c>
      <c r="F43" s="50">
        <v>1637.37</v>
      </c>
      <c r="G43" s="20">
        <v>9.3</v>
      </c>
      <c r="H43" s="20">
        <v>5.68</v>
      </c>
      <c r="I43" s="21">
        <v>1.5</v>
      </c>
      <c r="J43" s="21" t="s">
        <v>134</v>
      </c>
      <c r="K43" s="21" t="s">
        <v>213</v>
      </c>
      <c r="L43" s="22"/>
    </row>
    <row r="44" spans="2:12" ht="16.5" customHeight="1">
      <c r="B44" s="21" t="s">
        <v>160</v>
      </c>
      <c r="C44" s="24">
        <v>38530</v>
      </c>
      <c r="D44" s="21" t="s">
        <v>169</v>
      </c>
      <c r="E44" s="20">
        <v>1452</v>
      </c>
      <c r="F44" s="50">
        <v>1640.76</v>
      </c>
      <c r="G44" s="20">
        <v>11.1</v>
      </c>
      <c r="H44" s="20">
        <v>6.77</v>
      </c>
      <c r="I44" s="51">
        <v>1</v>
      </c>
      <c r="J44" s="21" t="s">
        <v>134</v>
      </c>
      <c r="K44" s="21" t="s">
        <v>213</v>
      </c>
      <c r="L44" s="22"/>
    </row>
    <row r="45" spans="2:12" ht="16.5" customHeight="1">
      <c r="B45" s="21" t="s">
        <v>160</v>
      </c>
      <c r="C45" s="24">
        <v>38584</v>
      </c>
      <c r="D45" s="21" t="s">
        <v>170</v>
      </c>
      <c r="E45" s="20">
        <v>1448</v>
      </c>
      <c r="F45" s="50">
        <v>1636.24</v>
      </c>
      <c r="G45" s="20">
        <v>15.2</v>
      </c>
      <c r="H45" s="20">
        <v>9.29</v>
      </c>
      <c r="I45" s="51">
        <v>1</v>
      </c>
      <c r="J45" s="21" t="s">
        <v>144</v>
      </c>
      <c r="K45" s="21" t="s">
        <v>214</v>
      </c>
      <c r="L45" s="22"/>
    </row>
    <row r="46" spans="2:12" ht="16.5" customHeight="1">
      <c r="B46" s="21" t="s">
        <v>160</v>
      </c>
      <c r="C46" s="24">
        <v>38596</v>
      </c>
      <c r="D46" s="21" t="s">
        <v>171</v>
      </c>
      <c r="E46" s="20">
        <v>1447</v>
      </c>
      <c r="F46" s="50">
        <v>1635.11</v>
      </c>
      <c r="G46" s="20">
        <v>11.7</v>
      </c>
      <c r="H46" s="20">
        <v>7.16</v>
      </c>
      <c r="I46" s="21">
        <v>-3.3</v>
      </c>
      <c r="J46" s="21" t="s">
        <v>144</v>
      </c>
      <c r="K46" s="21" t="s">
        <v>214</v>
      </c>
      <c r="L46" s="22"/>
    </row>
    <row r="47" spans="2:12" ht="16.5" customHeight="1">
      <c r="B47" s="21" t="s">
        <v>160</v>
      </c>
      <c r="C47" s="24">
        <v>38608</v>
      </c>
      <c r="D47" s="21" t="s">
        <v>172</v>
      </c>
      <c r="E47" s="20">
        <v>1447</v>
      </c>
      <c r="F47" s="50">
        <v>1635.11</v>
      </c>
      <c r="G47" s="20">
        <v>11.1</v>
      </c>
      <c r="H47" s="20">
        <v>6.79</v>
      </c>
      <c r="I47" s="21">
        <v>19.2</v>
      </c>
      <c r="J47" s="62">
        <v>19.2</v>
      </c>
      <c r="K47" s="66">
        <f>IF(+I47/F47&gt;0,+I47/F47,"&lt; 3.6")*1000</f>
        <v>11.74232926225147</v>
      </c>
      <c r="L47" s="22"/>
    </row>
    <row r="48" spans="2:12" ht="16.5" customHeight="1">
      <c r="B48" s="21"/>
      <c r="C48" s="21"/>
      <c r="D48" s="21"/>
      <c r="E48" s="20"/>
      <c r="F48" s="20"/>
      <c r="G48" s="21"/>
      <c r="H48" s="21"/>
      <c r="I48" s="21"/>
      <c r="J48" s="20"/>
      <c r="K48" s="21"/>
      <c r="L48" s="22"/>
    </row>
    <row r="49" spans="2:12" ht="16.5" customHeight="1">
      <c r="B49" s="57" t="s">
        <v>173</v>
      </c>
      <c r="C49" s="57" t="s">
        <v>173</v>
      </c>
      <c r="D49" s="57" t="s">
        <v>174</v>
      </c>
      <c r="E49" s="58"/>
      <c r="F49" s="58"/>
      <c r="G49" s="57">
        <v>2.2</v>
      </c>
      <c r="H49" s="58"/>
      <c r="I49" s="57">
        <v>-1.5</v>
      </c>
      <c r="J49" s="57" t="s">
        <v>134</v>
      </c>
      <c r="K49" s="21"/>
      <c r="L49" s="22"/>
    </row>
    <row r="50" spans="2:12" ht="16.5" customHeight="1">
      <c r="B50" s="57" t="s">
        <v>175</v>
      </c>
      <c r="C50" s="59">
        <v>38439</v>
      </c>
      <c r="D50" s="57" t="s">
        <v>176</v>
      </c>
      <c r="E50" s="58"/>
      <c r="F50" s="58"/>
      <c r="G50" s="57">
        <v>2.1</v>
      </c>
      <c r="H50" s="58"/>
      <c r="I50" s="57">
        <v>-1.6</v>
      </c>
      <c r="J50" s="57" t="s">
        <v>134</v>
      </c>
      <c r="K50" s="21"/>
      <c r="L50" s="22"/>
    </row>
    <row r="51" spans="2:12" ht="16.5" customHeight="1">
      <c r="B51" s="57" t="s">
        <v>177</v>
      </c>
      <c r="C51" s="59">
        <v>38465</v>
      </c>
      <c r="D51" s="57" t="s">
        <v>178</v>
      </c>
      <c r="E51" s="58"/>
      <c r="F51" s="58"/>
      <c r="G51" s="57">
        <v>4.7</v>
      </c>
      <c r="H51" s="58"/>
      <c r="I51" s="60">
        <v>1</v>
      </c>
      <c r="J51" s="57" t="s">
        <v>134</v>
      </c>
      <c r="K51" s="21"/>
      <c r="L51" s="22"/>
    </row>
    <row r="52" spans="2:12" ht="16.5" customHeight="1">
      <c r="B52" s="57" t="s">
        <v>175</v>
      </c>
      <c r="C52" s="59">
        <v>38511</v>
      </c>
      <c r="D52" s="57" t="s">
        <v>179</v>
      </c>
      <c r="E52" s="58"/>
      <c r="F52" s="58"/>
      <c r="G52" s="60">
        <v>6</v>
      </c>
      <c r="H52" s="58"/>
      <c r="I52" s="57">
        <v>2.3</v>
      </c>
      <c r="J52" s="57" t="s">
        <v>134</v>
      </c>
      <c r="K52" s="21"/>
      <c r="L52" s="22"/>
    </row>
    <row r="53" spans="2:12" ht="16.5" customHeight="1">
      <c r="B53" s="57" t="s">
        <v>177</v>
      </c>
      <c r="C53" s="59">
        <v>38511</v>
      </c>
      <c r="D53" s="57" t="s">
        <v>180</v>
      </c>
      <c r="E53" s="58"/>
      <c r="F53" s="58"/>
      <c r="G53" s="57">
        <v>3.8</v>
      </c>
      <c r="H53" s="58"/>
      <c r="I53" s="57">
        <v>0.1</v>
      </c>
      <c r="J53" s="57" t="s">
        <v>134</v>
      </c>
      <c r="K53" s="21"/>
      <c r="L53" s="22"/>
    </row>
    <row r="54" spans="2:12" ht="16.5" customHeight="1">
      <c r="B54" s="57" t="s">
        <v>177</v>
      </c>
      <c r="C54" s="59">
        <v>38517</v>
      </c>
      <c r="D54" s="57" t="s">
        <v>181</v>
      </c>
      <c r="E54" s="58"/>
      <c r="F54" s="58"/>
      <c r="G54" s="57">
        <v>3.4</v>
      </c>
      <c r="H54" s="58"/>
      <c r="I54" s="57">
        <v>-0.3</v>
      </c>
      <c r="J54" s="57" t="s">
        <v>134</v>
      </c>
      <c r="K54" s="21"/>
      <c r="L54" s="22"/>
    </row>
    <row r="55" spans="2:12" ht="16.5" customHeight="1">
      <c r="B55" s="57" t="s">
        <v>175</v>
      </c>
      <c r="C55" s="59">
        <v>38517</v>
      </c>
      <c r="D55" s="57" t="s">
        <v>182</v>
      </c>
      <c r="E55" s="58"/>
      <c r="F55" s="58"/>
      <c r="G55" s="57">
        <v>3.9</v>
      </c>
      <c r="H55" s="58"/>
      <c r="I55" s="57">
        <v>0.2</v>
      </c>
      <c r="J55" s="57" t="s">
        <v>134</v>
      </c>
      <c r="K55" s="21"/>
      <c r="L55" s="22"/>
    </row>
    <row r="56" spans="2:12" ht="16.5" customHeight="1">
      <c r="B56" s="57" t="s">
        <v>175</v>
      </c>
      <c r="C56" s="59">
        <v>38558</v>
      </c>
      <c r="D56" s="57" t="s">
        <v>183</v>
      </c>
      <c r="E56" s="58"/>
      <c r="F56" s="58"/>
      <c r="G56" s="57">
        <v>3.7</v>
      </c>
      <c r="H56" s="58"/>
      <c r="I56" s="60">
        <v>0</v>
      </c>
      <c r="J56" s="57" t="s">
        <v>134</v>
      </c>
      <c r="K56" s="21"/>
      <c r="L56" s="22"/>
    </row>
    <row r="57" spans="2:12" ht="16.5" customHeight="1">
      <c r="B57" s="57" t="s">
        <v>177</v>
      </c>
      <c r="C57" s="59">
        <v>38558</v>
      </c>
      <c r="D57" s="57" t="s">
        <v>184</v>
      </c>
      <c r="E57" s="58"/>
      <c r="F57" s="58"/>
      <c r="G57" s="57">
        <v>3.8</v>
      </c>
      <c r="H57" s="58"/>
      <c r="I57" s="57">
        <v>0.1</v>
      </c>
      <c r="J57" s="57" t="s">
        <v>134</v>
      </c>
      <c r="K57" s="21"/>
      <c r="L57" s="22"/>
    </row>
    <row r="58" spans="2:12" ht="16.5" customHeight="1">
      <c r="B58" s="57" t="s">
        <v>175</v>
      </c>
      <c r="C58" s="59">
        <v>38595</v>
      </c>
      <c r="D58" s="57" t="s">
        <v>261</v>
      </c>
      <c r="E58" s="61"/>
      <c r="F58" s="61"/>
      <c r="G58" s="60">
        <v>10.08</v>
      </c>
      <c r="H58" s="61"/>
      <c r="I58" s="60">
        <v>-2.02</v>
      </c>
      <c r="J58" s="57" t="s">
        <v>144</v>
      </c>
      <c r="K58" s="21"/>
      <c r="L58" s="22"/>
    </row>
    <row r="59" spans="2:12" ht="16.5" customHeight="1">
      <c r="B59" s="57" t="s">
        <v>177</v>
      </c>
      <c r="C59" s="59">
        <v>38595</v>
      </c>
      <c r="D59" s="57" t="s">
        <v>262</v>
      </c>
      <c r="E59" s="61"/>
      <c r="F59" s="61"/>
      <c r="G59" s="60">
        <v>14.21</v>
      </c>
      <c r="H59" s="61"/>
      <c r="I59" s="60">
        <v>2.11</v>
      </c>
      <c r="J59" s="57" t="s">
        <v>144</v>
      </c>
      <c r="K59" s="21"/>
      <c r="L59" s="22"/>
    </row>
    <row r="60" spans="2:12" ht="16.5" customHeight="1">
      <c r="B60" s="57" t="s">
        <v>263</v>
      </c>
      <c r="C60" s="57"/>
      <c r="D60" s="61"/>
      <c r="E60" s="58"/>
      <c r="F60" s="57"/>
      <c r="G60" s="61"/>
      <c r="H60" s="57"/>
      <c r="I60" s="60">
        <v>0</v>
      </c>
      <c r="J60" s="57"/>
      <c r="K60" s="21"/>
      <c r="L60" s="22"/>
    </row>
    <row r="61" spans="2:12" ht="16.5" customHeight="1">
      <c r="B61" s="26"/>
      <c r="C61" s="21"/>
      <c r="D61" s="21"/>
      <c r="E61" s="21"/>
      <c r="F61" s="21"/>
      <c r="G61" s="27"/>
      <c r="H61" s="28"/>
      <c r="I61" s="27"/>
      <c r="J61" s="21"/>
      <c r="K61" s="21"/>
      <c r="L61" s="22"/>
    </row>
    <row r="62" ht="15.75">
      <c r="C62" s="52" t="s">
        <v>264</v>
      </c>
    </row>
    <row r="63" spans="3:6" ht="12.75">
      <c r="C63" t="s">
        <v>265</v>
      </c>
      <c r="F63">
        <v>7.1</v>
      </c>
    </row>
    <row r="64" spans="3:6" ht="12.75">
      <c r="C64" t="s">
        <v>266</v>
      </c>
      <c r="F64" s="3">
        <v>8.019</v>
      </c>
    </row>
    <row r="65" spans="3:6" ht="12.75">
      <c r="C65" t="s">
        <v>198</v>
      </c>
      <c r="F65" s="12">
        <v>0.8853971816934779</v>
      </c>
    </row>
    <row r="67" spans="3:6" ht="12.75">
      <c r="C67" t="s">
        <v>265</v>
      </c>
      <c r="F67">
        <v>8.2</v>
      </c>
    </row>
    <row r="68" spans="3:6" ht="12.75">
      <c r="C68" t="s">
        <v>266</v>
      </c>
      <c r="F68" s="3">
        <v>9.108</v>
      </c>
    </row>
    <row r="69" spans="3:6" ht="12.75">
      <c r="C69" t="s">
        <v>198</v>
      </c>
      <c r="F69" s="12">
        <v>0.9003074220465523</v>
      </c>
    </row>
    <row r="70" ht="12.75">
      <c r="G70" s="49"/>
    </row>
    <row r="71" spans="3:11" ht="12.75">
      <c r="C71" t="s">
        <v>265</v>
      </c>
      <c r="F71">
        <v>7.7</v>
      </c>
      <c r="G71" s="49"/>
      <c r="H71" t="s">
        <v>267</v>
      </c>
      <c r="K71" s="3">
        <v>3.5559808773389094</v>
      </c>
    </row>
    <row r="72" spans="3:11" ht="12.75">
      <c r="C72" t="s">
        <v>266</v>
      </c>
      <c r="F72" s="3">
        <v>7.59</v>
      </c>
      <c r="H72" t="s">
        <v>185</v>
      </c>
      <c r="K72">
        <v>3.7</v>
      </c>
    </row>
    <row r="73" spans="3:6" ht="12.75">
      <c r="C73" t="s">
        <v>198</v>
      </c>
      <c r="F73" s="12">
        <v>1.0144927536231882</v>
      </c>
    </row>
    <row r="75" spans="3:11" ht="12.75">
      <c r="C75" t="s">
        <v>268</v>
      </c>
      <c r="F75" s="3">
        <v>15.94</v>
      </c>
      <c r="H75" t="s">
        <v>267</v>
      </c>
      <c r="K75" s="3">
        <v>8.761053018901325</v>
      </c>
    </row>
    <row r="76" spans="3:11" ht="12.75">
      <c r="C76" t="s">
        <v>269</v>
      </c>
      <c r="F76" s="3">
        <v>16.43</v>
      </c>
      <c r="H76" t="s">
        <v>185</v>
      </c>
      <c r="K76">
        <v>12.1</v>
      </c>
    </row>
    <row r="77" spans="3:6" ht="12.75">
      <c r="C77" t="s">
        <v>198</v>
      </c>
      <c r="F77" s="12">
        <v>0.9701765063907486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57"/>
  <sheetViews>
    <sheetView tabSelected="1" workbookViewId="0" topLeftCell="A1">
      <selection activeCell="A1" sqref="A1"/>
    </sheetView>
  </sheetViews>
  <sheetFormatPr defaultColWidth="9.140625" defaultRowHeight="12.75"/>
  <cols>
    <col min="3" max="3" width="12.140625" style="0" customWidth="1"/>
    <col min="4" max="4" width="11.421875" style="0" customWidth="1"/>
    <col min="6" max="6" width="10.00390625" style="0" customWidth="1"/>
  </cols>
  <sheetData>
    <row r="2" ht="15.75">
      <c r="B2" s="44" t="s">
        <v>0</v>
      </c>
    </row>
    <row r="3" ht="15.75">
      <c r="C3" s="44" t="s">
        <v>259</v>
      </c>
    </row>
    <row r="8" spans="3:9" ht="30.75" customHeight="1">
      <c r="C8" s="8" t="s">
        <v>15</v>
      </c>
      <c r="D8" s="7" t="s">
        <v>1</v>
      </c>
      <c r="E8" s="7" t="s">
        <v>2</v>
      </c>
      <c r="F8" s="7" t="s">
        <v>3</v>
      </c>
      <c r="G8" s="7" t="s">
        <v>4</v>
      </c>
      <c r="H8" s="7" t="s">
        <v>5</v>
      </c>
      <c r="I8" s="7" t="s">
        <v>6</v>
      </c>
    </row>
    <row r="9" spans="2:9" ht="18">
      <c r="B9" s="10">
        <v>2005</v>
      </c>
      <c r="C9" s="9" t="s">
        <v>7</v>
      </c>
      <c r="D9" s="6" t="s">
        <v>50</v>
      </c>
      <c r="E9" s="6" t="s">
        <v>50</v>
      </c>
      <c r="F9" s="6" t="s">
        <v>50</v>
      </c>
      <c r="G9" s="6" t="s">
        <v>50</v>
      </c>
      <c r="H9" s="6" t="s">
        <v>50</v>
      </c>
      <c r="I9" s="6" t="s">
        <v>272</v>
      </c>
    </row>
    <row r="10" spans="2:9" ht="12.75">
      <c r="B10" t="s">
        <v>8</v>
      </c>
      <c r="C10" s="2">
        <v>72.67752554401306</v>
      </c>
      <c r="D10" s="4">
        <v>0.0011206996585988505</v>
      </c>
      <c r="E10" s="1">
        <v>0.019381325477925</v>
      </c>
      <c r="F10" s="4">
        <v>0.0003562709795544705</v>
      </c>
      <c r="G10" s="1">
        <v>0.006332010985657614</v>
      </c>
      <c r="H10" s="1">
        <v>0.017451767163194635</v>
      </c>
      <c r="I10" s="2">
        <v>2.62979249102507</v>
      </c>
    </row>
    <row r="11" spans="2:9" ht="12.75">
      <c r="B11" t="s">
        <v>9</v>
      </c>
      <c r="C11" s="2">
        <v>3.0536775438660126</v>
      </c>
      <c r="D11" s="4">
        <v>8.262035031028532E-05</v>
      </c>
      <c r="E11" s="1">
        <v>0.00220324097509804</v>
      </c>
      <c r="F11" s="4">
        <v>8.397613245631706E-06</v>
      </c>
      <c r="G11" s="1">
        <v>0.0003084214319304739</v>
      </c>
      <c r="H11" s="1">
        <v>0.0003519014920623237</v>
      </c>
      <c r="I11" s="5" t="s">
        <v>10</v>
      </c>
    </row>
    <row r="12" spans="2:9" ht="12.75">
      <c r="B12" t="s">
        <v>11</v>
      </c>
      <c r="C12" s="2">
        <v>19.4077722251346</v>
      </c>
      <c r="D12" s="4">
        <v>0.000357728097437803</v>
      </c>
      <c r="E12" s="1">
        <v>0.007939743469486329</v>
      </c>
      <c r="F12" s="4">
        <v>8.048317546175429E-05</v>
      </c>
      <c r="G12" s="1">
        <v>0.0014265575646041694</v>
      </c>
      <c r="H12" s="1">
        <v>0.006375563401442682</v>
      </c>
      <c r="I12">
        <v>2.63</v>
      </c>
    </row>
    <row r="13" spans="2:9" ht="12.75">
      <c r="B13" t="s">
        <v>12</v>
      </c>
      <c r="C13">
        <v>23</v>
      </c>
      <c r="D13">
        <v>22</v>
      </c>
      <c r="E13">
        <v>23</v>
      </c>
      <c r="F13">
        <v>23</v>
      </c>
      <c r="G13">
        <v>23</v>
      </c>
      <c r="H13">
        <v>23</v>
      </c>
      <c r="I13">
        <v>12</v>
      </c>
    </row>
    <row r="14" ht="12.75">
      <c r="C14" s="9" t="s">
        <v>13</v>
      </c>
    </row>
    <row r="15" spans="2:9" ht="12.75">
      <c r="B15" t="s">
        <v>8</v>
      </c>
      <c r="C15" s="2">
        <v>37.830169560224476</v>
      </c>
      <c r="D15" s="4">
        <v>0.0040099557522123895</v>
      </c>
      <c r="E15" s="1">
        <v>0.016315987051829604</v>
      </c>
      <c r="F15" s="4">
        <v>0.0009570190577608049</v>
      </c>
      <c r="G15" s="1">
        <v>0.01461156195302268</v>
      </c>
      <c r="H15" s="1">
        <v>0.07477141703080821</v>
      </c>
      <c r="I15" s="2">
        <v>3.628380082038289</v>
      </c>
    </row>
    <row r="16" spans="2:9" ht="12.75">
      <c r="B16" t="s">
        <v>9</v>
      </c>
      <c r="C16" s="2">
        <v>3.2571288102262064</v>
      </c>
      <c r="D16" s="4">
        <v>6.448324356856411E-05</v>
      </c>
      <c r="E16" s="1">
        <v>0.0022767832502345775</v>
      </c>
      <c r="F16" s="4">
        <v>1.5353153230610516E-05</v>
      </c>
      <c r="G16" s="1">
        <v>0.0003710313444826719</v>
      </c>
      <c r="H16" s="1">
        <v>0.0024377679244935884</v>
      </c>
      <c r="I16" s="5" t="s">
        <v>10</v>
      </c>
    </row>
    <row r="17" spans="2:9" ht="12.75">
      <c r="B17" t="s">
        <v>11</v>
      </c>
      <c r="C17" s="2">
        <v>15.38211984188392</v>
      </c>
      <c r="D17" s="4">
        <v>0.000776577383070642</v>
      </c>
      <c r="E17" s="1">
        <v>0.007165667374184937</v>
      </c>
      <c r="F17" s="4">
        <v>0.0001534103932426827</v>
      </c>
      <c r="G17" s="1">
        <v>0.0025605283887491334</v>
      </c>
      <c r="H17" s="1">
        <v>0.011301693511232844</v>
      </c>
      <c r="I17">
        <v>3.63</v>
      </c>
    </row>
    <row r="18" spans="2:9" ht="12.75">
      <c r="B18" t="s">
        <v>12</v>
      </c>
      <c r="C18">
        <v>24</v>
      </c>
      <c r="D18">
        <v>23</v>
      </c>
      <c r="E18">
        <v>24</v>
      </c>
      <c r="F18">
        <v>24</v>
      </c>
      <c r="G18">
        <v>24</v>
      </c>
      <c r="H18">
        <v>24</v>
      </c>
      <c r="I18">
        <v>12</v>
      </c>
    </row>
    <row r="19" ht="12.75">
      <c r="C19" s="9" t="s">
        <v>14</v>
      </c>
    </row>
    <row r="20" spans="2:9" ht="12.75">
      <c r="B20" t="s">
        <v>8</v>
      </c>
      <c r="C20" s="2">
        <v>68.44961619322355</v>
      </c>
      <c r="D20" s="4">
        <v>0.005474674684422587</v>
      </c>
      <c r="E20" s="1">
        <v>0.020031709900062082</v>
      </c>
      <c r="F20" s="4">
        <v>0.0017502016819048551</v>
      </c>
      <c r="G20" s="1">
        <v>0.026259769485752513</v>
      </c>
      <c r="H20" s="1">
        <v>0.06550078228132793</v>
      </c>
      <c r="I20" s="2">
        <v>11.74</v>
      </c>
    </row>
    <row r="21" spans="2:9" ht="12.75">
      <c r="B21" t="s">
        <v>9</v>
      </c>
      <c r="C21" s="2">
        <v>4.831479227697367</v>
      </c>
      <c r="D21" s="4">
        <v>0.00011298606912304489</v>
      </c>
      <c r="E21" s="1">
        <v>0.002933091981764548</v>
      </c>
      <c r="F21" s="4">
        <v>2.1331578049196714E-05</v>
      </c>
      <c r="G21" s="1">
        <v>0.0006733801240972432</v>
      </c>
      <c r="H21" s="1">
        <v>0.0029162620543921047</v>
      </c>
      <c r="I21" s="5" t="s">
        <v>10</v>
      </c>
    </row>
    <row r="22" spans="2:9" ht="12.75">
      <c r="B22" t="s">
        <v>11</v>
      </c>
      <c r="C22" s="2">
        <v>16.757936313547383</v>
      </c>
      <c r="D22" s="4">
        <v>0.0011809071130287577</v>
      </c>
      <c r="E22" s="1">
        <v>0.008655641868532123</v>
      </c>
      <c r="F22" s="4">
        <v>0.0003562557075337187</v>
      </c>
      <c r="G22" s="1">
        <v>0.004865511127496502</v>
      </c>
      <c r="H22" s="1">
        <v>0.01615364850420786</v>
      </c>
      <c r="I22">
        <v>5.97</v>
      </c>
    </row>
    <row r="23" spans="2:9" ht="12.75">
      <c r="B23" t="s">
        <v>12</v>
      </c>
      <c r="C23">
        <v>24</v>
      </c>
      <c r="D23">
        <v>24</v>
      </c>
      <c r="E23">
        <v>24</v>
      </c>
      <c r="F23">
        <v>24</v>
      </c>
      <c r="G23">
        <v>24</v>
      </c>
      <c r="H23">
        <v>24</v>
      </c>
      <c r="I23">
        <v>12</v>
      </c>
    </row>
    <row r="26" spans="2:3" ht="18">
      <c r="B26" s="10">
        <v>2004</v>
      </c>
      <c r="C26" s="9" t="s">
        <v>7</v>
      </c>
    </row>
    <row r="27" spans="2:9" ht="12.75">
      <c r="B27" t="s">
        <v>8</v>
      </c>
      <c r="C27" s="2">
        <v>109.37859399779661</v>
      </c>
      <c r="D27" s="4">
        <v>0.0015534123086520175</v>
      </c>
      <c r="E27" s="1">
        <v>0.39134709931170114</v>
      </c>
      <c r="F27" s="4">
        <v>0.00015751639602485897</v>
      </c>
      <c r="G27" s="1">
        <v>0.03913470993117008</v>
      </c>
      <c r="H27" s="1">
        <v>0.46411012782694205</v>
      </c>
      <c r="I27" s="2">
        <v>9.161032631598236</v>
      </c>
    </row>
    <row r="28" spans="2:9" ht="12.75">
      <c r="B28" t="s">
        <v>9</v>
      </c>
      <c r="C28" s="2">
        <v>6.722730161834525</v>
      </c>
      <c r="D28" s="4">
        <v>6.090541997332343E-05</v>
      </c>
      <c r="E28" s="1">
        <v>0.005736954531583766</v>
      </c>
      <c r="F28" s="4">
        <v>1.222314574878991E-05</v>
      </c>
      <c r="G28" s="1">
        <v>0.000489263719260478</v>
      </c>
      <c r="H28" s="1">
        <v>0.002200166234782184</v>
      </c>
      <c r="I28" s="2">
        <v>0.6120025948910024</v>
      </c>
    </row>
    <row r="29" spans="2:9" ht="12.75">
      <c r="B29" t="s">
        <v>11</v>
      </c>
      <c r="C29" s="2">
        <v>22.779848748456715</v>
      </c>
      <c r="D29" s="4">
        <v>0.0003925831582678661</v>
      </c>
      <c r="E29" s="1">
        <v>0.028126315384635198</v>
      </c>
      <c r="F29" s="4">
        <v>5.509665303817344E-05</v>
      </c>
      <c r="G29" s="1">
        <v>0.003156558308516391</v>
      </c>
      <c r="H29" s="1">
        <v>0.0284380408571891</v>
      </c>
      <c r="I29" s="2">
        <v>5.349535743793475</v>
      </c>
    </row>
    <row r="30" spans="2:9" ht="12.75">
      <c r="B30" t="s">
        <v>12</v>
      </c>
      <c r="C30">
        <v>23</v>
      </c>
      <c r="D30">
        <v>19</v>
      </c>
      <c r="E30">
        <v>23</v>
      </c>
      <c r="F30">
        <v>23</v>
      </c>
      <c r="G30">
        <v>23</v>
      </c>
      <c r="H30">
        <v>23</v>
      </c>
      <c r="I30">
        <v>9</v>
      </c>
    </row>
    <row r="31" ht="12.75">
      <c r="C31" s="9" t="s">
        <v>13</v>
      </c>
    </row>
    <row r="32" spans="2:9" ht="12.75">
      <c r="B32" t="s">
        <v>8</v>
      </c>
      <c r="C32" s="2">
        <v>40.448116098350106</v>
      </c>
      <c r="D32" s="4">
        <v>0.0028436251317628027</v>
      </c>
      <c r="E32" s="1">
        <v>0.07296745349842695</v>
      </c>
      <c r="F32" s="4">
        <v>0.00031277022427464907</v>
      </c>
      <c r="G32" s="1">
        <v>0.008296383517622456</v>
      </c>
      <c r="H32" s="1">
        <v>0.02178352620830497</v>
      </c>
      <c r="I32" s="2">
        <v>9.683033853847476</v>
      </c>
    </row>
    <row r="33" spans="2:9" ht="12.75">
      <c r="B33" t="s">
        <v>9</v>
      </c>
      <c r="C33" s="2">
        <v>8.162213248560384</v>
      </c>
      <c r="D33" s="4">
        <v>6.145526057030482E-05</v>
      </c>
      <c r="E33" s="1">
        <v>0.0023901159512661487</v>
      </c>
      <c r="F33" s="4">
        <v>6.128502439143977E-06</v>
      </c>
      <c r="G33" s="1">
        <v>0.0004902801951315178</v>
      </c>
      <c r="H33" s="1">
        <v>0.0007354202926972765</v>
      </c>
      <c r="I33" s="2">
        <v>1.899835756134632</v>
      </c>
    </row>
    <row r="34" spans="2:9" ht="12.75">
      <c r="B34" t="s">
        <v>11</v>
      </c>
      <c r="C34" s="2">
        <v>20.227211814055376</v>
      </c>
      <c r="D34" s="4">
        <v>0.0004596581243185081</v>
      </c>
      <c r="E34" s="1">
        <v>0.011195645089053276</v>
      </c>
      <c r="F34" s="4">
        <v>8.382875162464777E-05</v>
      </c>
      <c r="G34" s="1">
        <v>0.0024558059571867545</v>
      </c>
      <c r="H34" s="1">
        <v>0.008657234122831696</v>
      </c>
      <c r="I34" s="2">
        <v>5.93064156226893</v>
      </c>
    </row>
    <row r="35" spans="2:9" ht="12.75">
      <c r="B35" t="s">
        <v>12</v>
      </c>
      <c r="C35">
        <v>26</v>
      </c>
      <c r="D35">
        <v>25</v>
      </c>
      <c r="E35">
        <v>26</v>
      </c>
      <c r="F35">
        <v>26</v>
      </c>
      <c r="G35">
        <v>26</v>
      </c>
      <c r="H35">
        <v>26</v>
      </c>
      <c r="I35">
        <v>10</v>
      </c>
    </row>
    <row r="36" ht="12.75">
      <c r="C36" s="9" t="s">
        <v>14</v>
      </c>
    </row>
    <row r="37" spans="2:9" ht="12.75">
      <c r="B37" t="s">
        <v>8</v>
      </c>
      <c r="C37" s="2">
        <v>30.410850591490938</v>
      </c>
      <c r="D37" s="4">
        <v>0.00317363442172719</v>
      </c>
      <c r="E37" s="1">
        <v>0.07261020381944183</v>
      </c>
      <c r="F37" s="4">
        <v>0.001192105343186449</v>
      </c>
      <c r="G37" s="1">
        <v>0.0758530007155482</v>
      </c>
      <c r="H37" s="1">
        <v>0.07530036152937884</v>
      </c>
      <c r="I37" s="2">
        <v>15.167175297074817</v>
      </c>
    </row>
    <row r="38" spans="2:9" ht="12.75">
      <c r="B38" t="s">
        <v>9</v>
      </c>
      <c r="C38" s="2">
        <v>8.183855817561001</v>
      </c>
      <c r="D38" s="4">
        <v>6.090541997332343E-05</v>
      </c>
      <c r="E38" s="1">
        <v>0.0031780178946853766</v>
      </c>
      <c r="F38" s="4">
        <v>4.885884070185725E-05</v>
      </c>
      <c r="G38" s="1">
        <v>0.0007761697550481594</v>
      </c>
      <c r="H38" s="1">
        <v>0.002139050506038232</v>
      </c>
      <c r="I38" s="2">
        <v>1.0955435722024083</v>
      </c>
    </row>
    <row r="39" spans="2:9" ht="12.75">
      <c r="B39" t="s">
        <v>11</v>
      </c>
      <c r="C39" s="2">
        <v>18.047774390208517</v>
      </c>
      <c r="D39" s="4">
        <v>0.0007389658592045817</v>
      </c>
      <c r="E39" s="1">
        <v>0.010219439781900815</v>
      </c>
      <c r="F39" s="4">
        <v>0.00031589967028023417</v>
      </c>
      <c r="G39" s="1">
        <v>0.010139094185134421</v>
      </c>
      <c r="H39" s="1">
        <v>0.025404194730161662</v>
      </c>
      <c r="I39" s="2">
        <v>6.59773066640581</v>
      </c>
    </row>
    <row r="40" spans="2:9" ht="12.75">
      <c r="B40" t="s">
        <v>12</v>
      </c>
      <c r="C40">
        <v>26</v>
      </c>
      <c r="D40">
        <v>26</v>
      </c>
      <c r="E40">
        <v>26</v>
      </c>
      <c r="F40">
        <v>26</v>
      </c>
      <c r="G40">
        <v>26</v>
      </c>
      <c r="H40">
        <v>26</v>
      </c>
      <c r="I40">
        <v>11</v>
      </c>
    </row>
    <row r="43" spans="2:3" ht="18">
      <c r="B43" s="10">
        <v>2003</v>
      </c>
      <c r="C43" s="9" t="s">
        <v>7</v>
      </c>
    </row>
    <row r="44" spans="2:9" ht="12.75">
      <c r="B44" t="s">
        <v>8</v>
      </c>
      <c r="C44" s="2">
        <v>33.1476169798978</v>
      </c>
      <c r="D44" s="4">
        <v>0.0008568036328474033</v>
      </c>
      <c r="E44" s="1">
        <v>0.029192946430026567</v>
      </c>
      <c r="F44" s="4">
        <v>0.00020968585801213731</v>
      </c>
      <c r="G44" s="1">
        <v>0.004266097039975588</v>
      </c>
      <c r="H44" s="1">
        <v>0.1063086942271244</v>
      </c>
      <c r="I44" s="2"/>
    </row>
    <row r="45" spans="2:8" ht="12.75">
      <c r="B45" t="s">
        <v>9</v>
      </c>
      <c r="C45" s="2">
        <v>1.162001333243643</v>
      </c>
      <c r="D45" s="4">
        <v>6.111572874394956E-05</v>
      </c>
      <c r="E45" s="1">
        <v>0.003415404694961668</v>
      </c>
      <c r="F45" s="4">
        <v>3.055786437197463E-06</v>
      </c>
      <c r="G45" s="1">
        <v>0.0002536302742873906</v>
      </c>
      <c r="H45" s="1">
        <v>0.0005508023354019057</v>
      </c>
    </row>
    <row r="46" spans="2:8" ht="12.75">
      <c r="B46" t="s">
        <v>11</v>
      </c>
      <c r="C46" s="2">
        <v>10.680797871538479</v>
      </c>
      <c r="D46" s="4">
        <v>0.00019557780228154835</v>
      </c>
      <c r="E46" s="1">
        <v>0.009187085006426713</v>
      </c>
      <c r="F46" s="4">
        <v>5.3949507696384676E-05</v>
      </c>
      <c r="G46" s="1">
        <v>0.0012450950524518574</v>
      </c>
      <c r="H46" s="1">
        <v>0.012683750686676197</v>
      </c>
    </row>
    <row r="47" spans="2:8" ht="12.75">
      <c r="B47" t="s">
        <v>12</v>
      </c>
      <c r="C47">
        <v>39</v>
      </c>
      <c r="D47">
        <v>35</v>
      </c>
      <c r="E47">
        <v>39</v>
      </c>
      <c r="F47">
        <v>36</v>
      </c>
      <c r="G47">
        <v>39</v>
      </c>
      <c r="H47">
        <v>37</v>
      </c>
    </row>
    <row r="48" ht="12.75">
      <c r="C48" s="9" t="s">
        <v>13</v>
      </c>
    </row>
    <row r="49" spans="2:9" ht="12.75">
      <c r="B49" t="s">
        <v>8</v>
      </c>
      <c r="C49" s="2">
        <v>30.789085545723008</v>
      </c>
      <c r="D49" s="4">
        <v>0.0014115105617812037</v>
      </c>
      <c r="E49" s="1">
        <v>0.0206816982313159</v>
      </c>
      <c r="F49" s="4">
        <v>0.0004070878286876225</v>
      </c>
      <c r="G49" s="1">
        <v>0.0077264860751414585</v>
      </c>
      <c r="H49" s="1">
        <v>0.05884295337471933</v>
      </c>
      <c r="I49" s="2"/>
    </row>
    <row r="50" spans="2:8" ht="12.75">
      <c r="B50" t="s">
        <v>9</v>
      </c>
      <c r="C50" s="2">
        <v>1.7760357656854326</v>
      </c>
      <c r="D50" s="4">
        <v>6.137002442526973E-05</v>
      </c>
      <c r="E50" s="1">
        <v>0.0005723594417294065</v>
      </c>
      <c r="F50" s="4">
        <v>2.0456674808423204E-06</v>
      </c>
      <c r="G50" s="1">
        <v>0.00011463687745522501</v>
      </c>
      <c r="H50" s="1">
        <v>0.001432960968190313</v>
      </c>
    </row>
    <row r="51" spans="2:8" ht="12.75">
      <c r="B51" t="s">
        <v>11</v>
      </c>
      <c r="C51" s="2">
        <v>13.51957902709709</v>
      </c>
      <c r="D51" s="4">
        <v>0.0002892136626531734</v>
      </c>
      <c r="E51" s="1">
        <v>0.0061743925793580744</v>
      </c>
      <c r="F51" s="4">
        <v>8.389247415602056E-05</v>
      </c>
      <c r="G51" s="1">
        <v>0.0018857022714100914</v>
      </c>
      <c r="H51" s="1">
        <v>0.012902095904901923</v>
      </c>
    </row>
    <row r="52" spans="2:8" ht="12.75">
      <c r="B52" t="s">
        <v>12</v>
      </c>
      <c r="C52">
        <v>40</v>
      </c>
      <c r="D52">
        <v>36</v>
      </c>
      <c r="E52">
        <v>40</v>
      </c>
      <c r="F52">
        <v>37</v>
      </c>
      <c r="G52">
        <v>40</v>
      </c>
      <c r="H52">
        <v>40</v>
      </c>
    </row>
    <row r="53" ht="12.75">
      <c r="C53" s="9" t="s">
        <v>14</v>
      </c>
    </row>
    <row r="54" spans="2:9" ht="12.75">
      <c r="B54" t="s">
        <v>8</v>
      </c>
      <c r="C54" s="2">
        <v>47.34756394048408</v>
      </c>
      <c r="D54" s="4">
        <v>0.002676154852051212</v>
      </c>
      <c r="E54" s="1">
        <v>0.02885065080994406</v>
      </c>
      <c r="F54" s="4">
        <v>0.0013504129186128202</v>
      </c>
      <c r="G54" s="1">
        <v>0.025964784235015054</v>
      </c>
      <c r="H54" s="1">
        <v>0.21534936998854526</v>
      </c>
      <c r="I54" s="2"/>
    </row>
    <row r="55" spans="2:8" ht="12.75">
      <c r="B55" t="s">
        <v>9</v>
      </c>
      <c r="C55" s="2">
        <v>0.06073821223131963</v>
      </c>
      <c r="D55" s="4">
        <v>6.08217011829821E-05</v>
      </c>
      <c r="E55" s="1">
        <v>0.0035276586686129614</v>
      </c>
      <c r="F55" s="4">
        <v>3.036910611573045E-06</v>
      </c>
      <c r="G55" s="1">
        <v>0.00030065415054573286</v>
      </c>
      <c r="H55" s="1">
        <v>0.005496808206947238</v>
      </c>
    </row>
    <row r="56" spans="2:8" ht="12.75">
      <c r="B56" t="s">
        <v>11</v>
      </c>
      <c r="C56" s="2">
        <v>13.314391052810217</v>
      </c>
      <c r="D56" s="4">
        <v>0.0005169244750765567</v>
      </c>
      <c r="E56" s="1">
        <v>0.010443829669633052</v>
      </c>
      <c r="F56" s="4">
        <v>0.00027701849328713355</v>
      </c>
      <c r="G56" s="1">
        <v>0.004768183873559493</v>
      </c>
      <c r="H56" s="1">
        <v>0.026153968296840385</v>
      </c>
    </row>
    <row r="57" spans="2:8" ht="12.75">
      <c r="B57" t="s">
        <v>12</v>
      </c>
      <c r="C57">
        <v>41</v>
      </c>
      <c r="D57">
        <v>38</v>
      </c>
      <c r="E57">
        <v>41</v>
      </c>
      <c r="F57">
        <v>41</v>
      </c>
      <c r="G57">
        <v>41</v>
      </c>
      <c r="H57">
        <v>41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Majewski</dc:creator>
  <cp:keywords/>
  <dc:description/>
  <cp:lastModifiedBy>Michael Majewski</cp:lastModifiedBy>
  <dcterms:created xsi:type="dcterms:W3CDTF">2006-06-21T18:07:50Z</dcterms:created>
  <dcterms:modified xsi:type="dcterms:W3CDTF">2007-06-15T14:58:16Z</dcterms:modified>
  <cp:category/>
  <cp:version/>
  <cp:contentType/>
  <cp:contentStatus/>
</cp:coreProperties>
</file>