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<sst xmlns="http://schemas.openxmlformats.org/spreadsheetml/2006/main" count="727" uniqueCount="78">
  <si>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</si>
  <si>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</si>
  <si>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</si>
  <si>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</si>
  <si>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</si>
  <si>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</si>
  <si>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</si>
  <si>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</si>
  <si>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</si>
  <si>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</si>
  <si>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</si>
  <si>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</si>
  <si>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</si>
  <si>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</si>
  <si>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</si>
  <si>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</si>
  <si>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</si>
  <si>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</si>
  <si>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</si>
  <si>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</si>
  <si>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</si>
  <si>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</si>
  <si>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</si>
  <si>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</si>
  <si>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</si>
  <si>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</si>
  <si>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</si>
  <si>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</si>
  <si>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</si>
  <si>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</si>
  <si>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</si>
  <si>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</si>
  <si>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</si>
  <si>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</si>
  <si>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</si>
  <si>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</si>
  <si>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</si>
  <si>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</si>
  <si>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</si>
  <si>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</si>
  <si>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</si>
  <si>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</si>
  <si>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</si>
  <si>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</si>
  <si>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</si>
  <si>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</si>
  <si>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</si>
  <si>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</si>
  <si>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</si>
  <si>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</si>
  <si>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</si>
  <si>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</si>
  <si>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</si>
  <si>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</si>
  <si>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</si>
  <si>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</si>
  <si>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</si>
  <si>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</si>
  <si>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</si>
  <si>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</si>
  <si>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</si>
  <si>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</si>
  <si>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</si>
  <si>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</si>
  <si>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</si>
  <si>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</si>
  <si>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</si>
  <si>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</si>
  <si>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</si>
  <si>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</si>
  <si>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Branch CUST BNK2 (95011)  TO  CUST BNK2 (95006) CKT 2 [500.00 - 230.00 kV]</t>
  </si>
  <si>
    <t>BFR: 4268 Mon-Cust #1 500kV &amp; Cust 500/230kV Bk#1</t>
  </si>
  <si>
    <t>Branch MURRAY (40767)  TO  SEDRO NT (42103) CKT 1 [230.00 - 230.00 kV]</t>
  </si>
  <si>
    <t>N-2: Monroe - Custer #1&amp;2 500kV</t>
  </si>
  <si>
    <t>BFR: 4519 Cust-Mon #1 500kV &amp; Mon Caps</t>
  </si>
  <si>
    <t>197WINTER09v5NSH(COV-CRES BYP)</t>
  </si>
  <si>
    <t>JGO7470</t>
  </si>
  <si>
    <t>Custer 500kV PCB 4496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</si>
</sst>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59373992"/>
        <c:axId val="64603881"/>
      </c:scatterChart>
      <c:valAx>
        <c:axId val="5937399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603881"/>
        <c:crossesAt val="0"/>
        <c:crossBetween val="midCat"/>
        <c:dispUnits/>
        <c:majorUnit val="100"/>
        <c:minorUnit val="50"/>
      </c:valAx>
      <c:valAx>
        <c:axId val="6460388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937399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4564018"/>
        <c:axId val="65531843"/>
      </c:scatterChart>
      <c:valAx>
        <c:axId val="4456401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531843"/>
        <c:crossesAt val="0"/>
        <c:crossBetween val="midCat"/>
        <c:dispUnits/>
        <c:majorUnit val="100"/>
        <c:minorUnit val="50"/>
      </c:valAx>
      <c:valAx>
        <c:axId val="6553184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456401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52915676"/>
        <c:axId val="6479037"/>
      </c:scatterChart>
      <c:valAx>
        <c:axId val="5291567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79037"/>
        <c:crossesAt val="0"/>
        <c:crossBetween val="midCat"/>
        <c:dispUnits/>
        <c:majorUnit val="100"/>
        <c:minorUnit val="50"/>
      </c:valAx>
      <c:valAx>
        <c:axId val="647903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291567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8311334"/>
        <c:axId val="55039959"/>
      </c:scatterChart>
      <c:valAx>
        <c:axId val="5831133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039959"/>
        <c:crossesAt val="0"/>
        <c:crossBetween val="midCat"/>
        <c:dispUnits/>
        <c:majorUnit val="100"/>
        <c:minorUnit val="50"/>
      </c:valAx>
      <c:valAx>
        <c:axId val="5503995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831133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5597584"/>
        <c:axId val="29051665"/>
      </c:scatterChart>
      <c:valAx>
        <c:axId val="2559758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051665"/>
        <c:crossesAt val="0"/>
        <c:crossBetween val="midCat"/>
        <c:dispUnits/>
        <c:majorUnit val="100"/>
        <c:minorUnit val="50"/>
      </c:valAx>
      <c:valAx>
        <c:axId val="2905166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559758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Custer 500kV PCB 4496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6550.779333333334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467.24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674.95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618.23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1677.91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674.95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3322.46</v>
      </c>
      <c r="V23" s="112" t="str">
        <f>E29</f>
        <v>BFR: 4268 Mon-Cust #1 500kV &amp; Cust 500/230kV Bk#1</v>
      </c>
      <c r="W23" s="111" t="str">
        <f>F29</f>
        <v>Branch CUST BNK2 (95011)  TO  CUST BNK2 (95006) CKT 2 [500.00 - 230.00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1445.47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3242.21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1566.49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3100.07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1677.91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618.23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3173.61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1566.49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3275.71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3275.71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3322.46</v>
      </c>
      <c r="E29" s="76" t="str">
        <f>'Excel Sheet'!D11</f>
        <v>BFR: 4268 Mon-Cust #1 500kV &amp; Cust 500/230kV Bk#1</v>
      </c>
      <c r="F29" s="84" t="str">
        <f>'Excel Sheet'!C11</f>
        <v>Branch CUST BNK2 (95011)  TO  CUST BNK2 (95006) CKT 2 [500.00 - 230.00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3219.31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3214.37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3083.82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3219.31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467.24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3242.21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1445.47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3071.53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3173.61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3083.82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3214.37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3100.07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3071.53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Custer 500kV PCB 4496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6417.289333333333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618.63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843.03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740.5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1840.91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843.03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3329.21</v>
      </c>
      <c r="V23" s="112" t="str">
        <f>E29</f>
        <v>BFR: 4268 Mon-Cust #1 500kV &amp; Cust 500/230kV Bk#1</v>
      </c>
      <c r="W23" s="111" t="str">
        <f>F29</f>
        <v>Branch CUST BNK2 (95011)  TO  CUST BNK2 (95006) CKT 2 [500.00 - 230.00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1615.1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3166.25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1733.17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3030.05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1840.91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740.5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3261.61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1733.17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3325.64</v>
      </c>
      <c r="E28" s="136" t="str">
        <f>'Excel Sheet'!D27</f>
        <v>BFR: 4268 Mon-Cust #1 500kV &amp; Cust 500/230kV Bk#1</v>
      </c>
      <c r="F28" s="58" t="str">
        <f>'Excel Sheet'!C27</f>
        <v>Branch CUST BNK2 (95011)  TO  CUST BNK2 (95006) CKT 2 [500.00 - 230.00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3325.64</v>
      </c>
      <c r="V28" s="108" t="str">
        <f>E28</f>
        <v>BFR: 4268 Mon-Cust #1 500kV &amp; Cust 500/230kV Bk#1</v>
      </c>
      <c r="W28" s="109" t="str">
        <f>F28</f>
        <v>Branch CUST BNK2 (95011)  TO  CUST BNK2 (95006) CKT 2 [500.00 - 230.00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3329.21</v>
      </c>
      <c r="E29" s="136" t="str">
        <f>'Excel Sheet'!D28</f>
        <v>BFR: 4268 Mon-Cust #1 500kV &amp; Cust 500/230kV Bk#1</v>
      </c>
      <c r="F29" s="58" t="str">
        <f>'Excel Sheet'!C28</f>
        <v>Branch CUST BNK2 (95011)  TO  CUST BNK2 (95006) CKT 2 [500.00 - 230.00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3157.98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3139.77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3022.04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3157.98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618.63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3166.25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1615.1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3013.11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3261.61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3022.04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3139.77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3030.05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3013.11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Custer 500kV PCB 4496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5977.702666666667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550.06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769.56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660.66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1685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769.56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3350.69</v>
      </c>
      <c r="V23" s="112" t="str">
        <f>E29</f>
        <v>BFR: 4268 Mon-Cust #1 500kV &amp; Cust 500/230kV Bk#1</v>
      </c>
      <c r="W23" s="111" t="str">
        <f>F29</f>
        <v>Branch CUST BNK2 (95011)  TO  CUST BNK2 (95006) CKT 2 [500.00 - 230.00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1461.59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3089.06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1577.03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2944.69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1685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660.66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3158.27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1577.03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3271.58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3271.58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3350.69</v>
      </c>
      <c r="E29" s="57" t="str">
        <f>'Excel Sheet'!D45</f>
        <v>BFR: 4268 Mon-Cust #1 500kV &amp; Cust 500/230kV Bk#1</v>
      </c>
      <c r="F29" s="58" t="str">
        <f>'Excel Sheet'!C45</f>
        <v>Branch CUST BNK2 (95011)  TO  CUST BNK2 (95006) CKT 2 [500.00 - 230.00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3077.58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3069.2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2934.21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3077.58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550.06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3089.06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1461.59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2930.13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3158.27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2934.21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3069.2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2944.69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2930.13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Custer 500kV PCB 4496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197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4948.439333333334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1859.15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2059.72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1963.85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2864.07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2059.72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3302.11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2662.08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2892.95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2765.35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2751.08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2864.07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1963.85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3277.73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2765.35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3286.47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3286.47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3302.11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2876.91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2867.59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2732.33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2876.91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1859.15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2892.95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2662.08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2711.72</v>
      </c>
      <c r="E33" s="172" t="str">
        <f>'Excel Sheet'!$D66</f>
        <v>BFR: 4519 Cust-Mon #1 500kV &amp; Mon Caps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3277.73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2732.33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2867.59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2751.08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2711.72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Custer 500kV PCB 4496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4629.4946666666665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2097.65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2302.31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2206.16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3114.44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2302.31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3224.01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2912.93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2805.14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3019.92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2667.53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3114.44</v>
      </c>
      <c r="E26" s="57" t="str">
        <f>'Excel Sheet'!D76</f>
        <v>N-2: Murr - Cust #1 &amp; Belling - Cust #1 230kV</v>
      </c>
      <c r="F26" s="58" t="str">
        <f>'Excel Sheet'!C76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2206.16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3204.39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3019.92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3215.6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3215.6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3224.01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2793.75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2788.79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2623.9</v>
      </c>
      <c r="V30" s="108" t="str">
        <f>E34</f>
        <v>BFR: 4519 Cust-Mon #1 500kV &amp; Mon Caps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2793.75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2097.65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2805.14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2912.93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2578.67</v>
      </c>
      <c r="E33" s="57" t="str">
        <f>'Excel Sheet'!D83</f>
        <v>BFR: 4519 Cust-Mon #1 500kV &amp; Mon Caps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3204.39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2623.9</v>
      </c>
      <c r="E34" s="57" t="str">
        <f>'Excel Sheet'!D84</f>
        <v>BFR: 4519 Cust-Mon #1 500kV &amp; Mon Caps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2788.79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2667.53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2578.67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32.71093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77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467.24</v>
      </c>
      <c r="D3" s="205">
        <f>'Excel Sheet'!I20</f>
        <v>618.63</v>
      </c>
      <c r="E3" s="206">
        <f>'Excel Sheet'!I37</f>
        <v>550.06</v>
      </c>
      <c r="F3" s="206">
        <f>'Excel Sheet'!I54</f>
        <v>1859.15</v>
      </c>
      <c r="G3" s="207">
        <f>'Excel Sheet'!I71</f>
        <v>2097.65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618.23</v>
      </c>
      <c r="D4" s="209">
        <f>'Excel Sheet'!I21</f>
        <v>740.5</v>
      </c>
      <c r="E4" s="209">
        <f>'Excel Sheet'!I38</f>
        <v>660.66</v>
      </c>
      <c r="F4" s="209">
        <f>'Excel Sheet'!I55</f>
        <v>1963.85</v>
      </c>
      <c r="G4" s="210">
        <f>'Excel Sheet'!I72</f>
        <v>2206.16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674.95</v>
      </c>
      <c r="D5" s="209">
        <f>'Excel Sheet'!I22</f>
        <v>843.03</v>
      </c>
      <c r="E5" s="209">
        <f>'Excel Sheet'!I39</f>
        <v>769.56</v>
      </c>
      <c r="F5" s="209">
        <f>'Excel Sheet'!I56</f>
        <v>2059.72</v>
      </c>
      <c r="G5" s="210">
        <f>'Excel Sheet'!I73</f>
        <v>2302.31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1445.47</v>
      </c>
      <c r="D6" s="209">
        <f>'Excel Sheet'!I23</f>
        <v>1615.1</v>
      </c>
      <c r="E6" s="209">
        <f>'Excel Sheet'!I40</f>
        <v>1461.59</v>
      </c>
      <c r="F6" s="209">
        <f>'Excel Sheet'!I57</f>
        <v>2662.08</v>
      </c>
      <c r="G6" s="210">
        <f>'Excel Sheet'!I74</f>
        <v>2912.93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1566.49</v>
      </c>
      <c r="D7" s="209">
        <f>'Excel Sheet'!I24</f>
        <v>1733.17</v>
      </c>
      <c r="E7" s="209">
        <f>'Excel Sheet'!I41</f>
        <v>1577.03</v>
      </c>
      <c r="F7" s="209">
        <f>'Excel Sheet'!I58</f>
        <v>2765.35</v>
      </c>
      <c r="G7" s="210">
        <f>'Excel Sheet'!I75</f>
        <v>3019.92</v>
      </c>
      <c r="H7" s="122"/>
      <c r="I7" s="190"/>
      <c r="J7" s="251" t="s">
        <v>30</v>
      </c>
      <c r="K7" s="252"/>
      <c r="L7" s="200" t="str">
        <f>IF(MID(L11,4,1)="R",MID(L11,1,5),MID(L11,1,3))</f>
        <v>197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1677.91</v>
      </c>
      <c r="D8" s="209">
        <f>'Excel Sheet'!I25</f>
        <v>1840.91</v>
      </c>
      <c r="E8" s="209">
        <f>'Excel Sheet'!I42</f>
        <v>1685</v>
      </c>
      <c r="F8" s="209">
        <f>'Excel Sheet'!I59</f>
        <v>2864.07</v>
      </c>
      <c r="G8" s="210">
        <f>'Excel Sheet'!I76</f>
        <v>3114.44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3173.61</v>
      </c>
      <c r="D9" s="209">
        <f>'Excel Sheet'!I26</f>
        <v>3261.61</v>
      </c>
      <c r="E9" s="209">
        <f>'Excel Sheet'!I43</f>
        <v>3158.27</v>
      </c>
      <c r="F9" s="209">
        <f>'Excel Sheet'!I60</f>
        <v>3277.73</v>
      </c>
      <c r="G9" s="210">
        <f>'Excel Sheet'!I77</f>
        <v>3204.39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3275.71</v>
      </c>
      <c r="D10" s="212">
        <f>'Excel Sheet'!I27</f>
        <v>3325.64</v>
      </c>
      <c r="E10" s="212">
        <f>'Excel Sheet'!I44</f>
        <v>3271.58</v>
      </c>
      <c r="F10" s="212">
        <f>'Excel Sheet'!I61</f>
        <v>3286.47</v>
      </c>
      <c r="G10" s="213">
        <f>'Excel Sheet'!I78</f>
        <v>3215.6</v>
      </c>
      <c r="H10" s="122"/>
      <c r="I10" s="190"/>
      <c r="J10" s="261" t="s">
        <v>37</v>
      </c>
      <c r="K10" s="262"/>
      <c r="L10" s="202" t="s">
        <v>76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3322.46</v>
      </c>
      <c r="D11" s="209">
        <f>'Excel Sheet'!I28</f>
        <v>3329.21</v>
      </c>
      <c r="E11" s="209">
        <f>'Excel Sheet'!I45</f>
        <v>3350.69</v>
      </c>
      <c r="F11" s="209">
        <f>'Excel Sheet'!I62</f>
        <v>3302.11</v>
      </c>
      <c r="G11" s="210">
        <f>'Excel Sheet'!I79</f>
        <v>3224.01</v>
      </c>
      <c r="H11" s="122"/>
      <c r="I11" s="190"/>
      <c r="J11" s="259" t="s">
        <v>64</v>
      </c>
      <c r="K11" s="260"/>
      <c r="L11" s="235" t="str">
        <f>'Excel Sheet'!A87</f>
        <v>197WINTER09v5NSH(COV-CRES BYP)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3214.37</v>
      </c>
      <c r="D12" s="209">
        <f>'Excel Sheet'!I29</f>
        <v>3139.77</v>
      </c>
      <c r="E12" s="209">
        <f>'Excel Sheet'!I46</f>
        <v>3069.2</v>
      </c>
      <c r="F12" s="209">
        <f>'Excel Sheet'!I63</f>
        <v>2867.59</v>
      </c>
      <c r="G12" s="210">
        <f>'Excel Sheet'!I80</f>
        <v>2788.79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3219.31</v>
      </c>
      <c r="D13" s="209">
        <f>'Excel Sheet'!I30</f>
        <v>3157.98</v>
      </c>
      <c r="E13" s="209">
        <f>'Excel Sheet'!I47</f>
        <v>3077.58</v>
      </c>
      <c r="F13" s="209">
        <f>'Excel Sheet'!I64</f>
        <v>2876.91</v>
      </c>
      <c r="G13" s="210">
        <f>'Excel Sheet'!I81</f>
        <v>2793.75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3242.21</v>
      </c>
      <c r="D14" s="209">
        <f>'Excel Sheet'!I31</f>
        <v>3166.25</v>
      </c>
      <c r="E14" s="209">
        <f>'Excel Sheet'!I48</f>
        <v>3089.06</v>
      </c>
      <c r="F14" s="209">
        <f>'Excel Sheet'!I65</f>
        <v>2892.95</v>
      </c>
      <c r="G14" s="210">
        <f>'Excel Sheet'!I82</f>
        <v>2805.14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3071.53</v>
      </c>
      <c r="D15" s="209">
        <f>'Excel Sheet'!I32</f>
        <v>3013.11</v>
      </c>
      <c r="E15" s="209">
        <f>'Excel Sheet'!I49</f>
        <v>2930.13</v>
      </c>
      <c r="F15" s="209">
        <f>'Excel Sheet'!I66</f>
        <v>2711.72</v>
      </c>
      <c r="G15" s="215">
        <f>'Excel Sheet'!I83</f>
        <v>2578.67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3083.82</v>
      </c>
      <c r="D16" s="209">
        <f>'Excel Sheet'!I33</f>
        <v>3022.04</v>
      </c>
      <c r="E16" s="209">
        <f>'Excel Sheet'!I50</f>
        <v>2934.21</v>
      </c>
      <c r="F16" s="209">
        <f>'Excel Sheet'!I67</f>
        <v>2732.33</v>
      </c>
      <c r="G16" s="215">
        <f>'Excel Sheet'!I84</f>
        <v>2623.9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3100.07</v>
      </c>
      <c r="D17" s="217">
        <f>'Excel Sheet'!I34</f>
        <v>3030.05</v>
      </c>
      <c r="E17" s="217">
        <f>'Excel Sheet'!I51</f>
        <v>2944.69</v>
      </c>
      <c r="F17" s="217">
        <f>'Excel Sheet'!I68</f>
        <v>2751.08</v>
      </c>
      <c r="G17" s="215">
        <f>'Excel Sheet'!I85</f>
        <v>2667.53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197</v>
      </c>
      <c r="J1" s="271" t="str">
        <f>Results!L2</f>
        <v>Custer 500kV PCB 4496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6550.779333333334</v>
      </c>
      <c r="D5" s="223">
        <f>'Excel Sheet'!I3</f>
        <v>467.24</v>
      </c>
      <c r="E5" s="223">
        <f>'Excel Sheet'!I4</f>
        <v>618.23</v>
      </c>
      <c r="F5" s="223">
        <f>'Excel Sheet'!I5</f>
        <v>674.95</v>
      </c>
      <c r="G5" s="223">
        <f>'Excel Sheet'!I6</f>
        <v>1445.47</v>
      </c>
      <c r="H5" s="223">
        <f>'Excel Sheet'!I7</f>
        <v>1566.49</v>
      </c>
      <c r="I5" s="233">
        <f>'Excel Sheet'!I8</f>
        <v>1677.91</v>
      </c>
      <c r="J5" s="223">
        <f>'Excel Sheet'!I9</f>
        <v>3173.61</v>
      </c>
      <c r="K5" s="233">
        <f>'Excel Sheet'!I10</f>
        <v>3275.71</v>
      </c>
      <c r="L5" s="223">
        <f>'Excel Sheet'!I11</f>
        <v>3322.46</v>
      </c>
      <c r="M5" s="223">
        <f>'Excel Sheet'!I12</f>
        <v>3214.37</v>
      </c>
      <c r="N5" s="223">
        <f>'Excel Sheet'!I13</f>
        <v>3219.31</v>
      </c>
      <c r="O5" s="223">
        <f>'Excel Sheet'!I14</f>
        <v>3242.21</v>
      </c>
      <c r="P5" s="227">
        <f>'Excel Sheet'!I15</f>
        <v>3071.53</v>
      </c>
      <c r="Q5" s="227">
        <f>'Excel Sheet'!I16</f>
        <v>3083.82</v>
      </c>
      <c r="R5" s="227">
        <f>'Excel Sheet'!I17</f>
        <v>3100.07</v>
      </c>
    </row>
    <row r="6" spans="2:18" s="54" customFormat="1" ht="14.25">
      <c r="B6" s="222" t="str">
        <f>'Excel Sheet'!A19</f>
        <v>35F</v>
      </c>
      <c r="C6" s="223">
        <f>AVERAGE('Excel Sheet'!H20:H34)</f>
        <v>6417.289333333333</v>
      </c>
      <c r="D6" s="223">
        <f>'Excel Sheet'!I20</f>
        <v>618.63</v>
      </c>
      <c r="E6" s="223">
        <f>'Excel Sheet'!I21</f>
        <v>740.5</v>
      </c>
      <c r="F6" s="223">
        <f>'Excel Sheet'!I22</f>
        <v>843.03</v>
      </c>
      <c r="G6" s="223">
        <f>'Excel Sheet'!I23</f>
        <v>1615.1</v>
      </c>
      <c r="H6" s="223">
        <f>'Excel Sheet'!I24</f>
        <v>1733.17</v>
      </c>
      <c r="I6" s="223">
        <f>'Excel Sheet'!I25</f>
        <v>1840.91</v>
      </c>
      <c r="J6" s="223">
        <f>'Excel Sheet'!I26</f>
        <v>3261.61</v>
      </c>
      <c r="K6" s="223">
        <f>'Excel Sheet'!I27</f>
        <v>3325.64</v>
      </c>
      <c r="L6" s="223">
        <f>'Excel Sheet'!I28</f>
        <v>3329.21</v>
      </c>
      <c r="M6" s="223">
        <f>'Excel Sheet'!I29</f>
        <v>3139.77</v>
      </c>
      <c r="N6" s="223">
        <f>'Excel Sheet'!I30</f>
        <v>3157.98</v>
      </c>
      <c r="O6" s="223">
        <f>'Excel Sheet'!I31</f>
        <v>3166.25</v>
      </c>
      <c r="P6" s="223">
        <f>'Excel Sheet'!I32</f>
        <v>3013.11</v>
      </c>
      <c r="Q6" s="223">
        <f>'Excel Sheet'!I33</f>
        <v>3022.04</v>
      </c>
      <c r="R6" s="223">
        <f>'Excel Sheet'!I34</f>
        <v>3030.05</v>
      </c>
    </row>
    <row r="7" spans="2:18" s="54" customFormat="1" ht="14.25">
      <c r="B7" s="222" t="str">
        <f>'Excel Sheet'!A36</f>
        <v>45F</v>
      </c>
      <c r="C7" s="223">
        <f>AVERAGE('Excel Sheet'!H37:H51)</f>
        <v>5977.702666666667</v>
      </c>
      <c r="D7" s="223">
        <f>'Excel Sheet'!I37</f>
        <v>550.06</v>
      </c>
      <c r="E7" s="223">
        <f>'Excel Sheet'!I38</f>
        <v>660.66</v>
      </c>
      <c r="F7" s="223">
        <f>'Excel Sheet'!I39</f>
        <v>769.56</v>
      </c>
      <c r="G7" s="223">
        <f>'Excel Sheet'!I40</f>
        <v>1461.59</v>
      </c>
      <c r="H7" s="223">
        <f>'Excel Sheet'!I41</f>
        <v>1577.03</v>
      </c>
      <c r="I7" s="223">
        <f>'Excel Sheet'!I42</f>
        <v>1685</v>
      </c>
      <c r="J7" s="223">
        <f>'Excel Sheet'!I43</f>
        <v>3158.27</v>
      </c>
      <c r="K7" s="223">
        <f>'Excel Sheet'!I44</f>
        <v>3271.58</v>
      </c>
      <c r="L7" s="223">
        <f>'Excel Sheet'!I45</f>
        <v>3350.69</v>
      </c>
      <c r="M7" s="223">
        <f>'Excel Sheet'!I46</f>
        <v>3069.2</v>
      </c>
      <c r="N7" s="223">
        <f>'Excel Sheet'!I47</f>
        <v>3077.58</v>
      </c>
      <c r="O7" s="223">
        <f>'Excel Sheet'!I48</f>
        <v>3089.06</v>
      </c>
      <c r="P7" s="223">
        <f>'Excel Sheet'!I49</f>
        <v>2930.13</v>
      </c>
      <c r="Q7" s="223">
        <f>'Excel Sheet'!I50</f>
        <v>2934.21</v>
      </c>
      <c r="R7" s="223">
        <f>'Excel Sheet'!I51</f>
        <v>2944.69</v>
      </c>
    </row>
    <row r="8" spans="2:18" s="54" customFormat="1" ht="14.25">
      <c r="B8" s="222" t="str">
        <f>'Excel Sheet'!A53</f>
        <v>60F</v>
      </c>
      <c r="C8" s="223">
        <f>AVERAGE('Excel Sheet'!H54:H68)</f>
        <v>4948.439333333334</v>
      </c>
      <c r="D8" s="223">
        <f>'Excel Sheet'!I54</f>
        <v>1859.15</v>
      </c>
      <c r="E8" s="223">
        <f>'Excel Sheet'!I55</f>
        <v>1963.85</v>
      </c>
      <c r="F8" s="223">
        <f>'Excel Sheet'!I56</f>
        <v>2059.72</v>
      </c>
      <c r="G8" s="223">
        <f>'Excel Sheet'!I57</f>
        <v>2662.08</v>
      </c>
      <c r="H8" s="223">
        <f>'Excel Sheet'!I58</f>
        <v>2765.35</v>
      </c>
      <c r="I8" s="223">
        <f>'Excel Sheet'!I59</f>
        <v>2864.07</v>
      </c>
      <c r="J8" s="223">
        <f>'Excel Sheet'!I60</f>
        <v>3277.73</v>
      </c>
      <c r="K8" s="223">
        <f>'Excel Sheet'!I61</f>
        <v>3286.47</v>
      </c>
      <c r="L8" s="223">
        <f>'Excel Sheet'!I62</f>
        <v>3302.11</v>
      </c>
      <c r="M8" s="223">
        <f>'Excel Sheet'!I63</f>
        <v>2867.59</v>
      </c>
      <c r="N8" s="223">
        <f>'Excel Sheet'!I64</f>
        <v>2876.91</v>
      </c>
      <c r="O8" s="223">
        <f>'Excel Sheet'!I65</f>
        <v>2892.95</v>
      </c>
      <c r="P8" s="223">
        <f>'Excel Sheet'!I66</f>
        <v>2711.72</v>
      </c>
      <c r="Q8" s="223">
        <f>'Excel Sheet'!I67</f>
        <v>2732.33</v>
      </c>
      <c r="R8" s="223">
        <f>'Excel Sheet'!I68</f>
        <v>2751.08</v>
      </c>
    </row>
    <row r="9" spans="2:18" s="54" customFormat="1" ht="14.25">
      <c r="B9" s="222" t="str">
        <f>'Excel Sheet'!A70</f>
        <v>70F</v>
      </c>
      <c r="C9" s="223">
        <f>AVERAGE('Excel Sheet'!H71:H85)</f>
        <v>4629.4946666666665</v>
      </c>
      <c r="D9" s="223">
        <f>'Excel Sheet'!I71</f>
        <v>2097.65</v>
      </c>
      <c r="E9" s="223">
        <f>'Excel Sheet'!I72</f>
        <v>2206.16</v>
      </c>
      <c r="F9" s="223">
        <f>'Excel Sheet'!I73</f>
        <v>2302.31</v>
      </c>
      <c r="G9" s="223">
        <f>'Excel Sheet'!I74</f>
        <v>2912.93</v>
      </c>
      <c r="H9" s="223">
        <f>'Excel Sheet'!I75</f>
        <v>3019.92</v>
      </c>
      <c r="I9" s="223">
        <f>'Excel Sheet'!I76</f>
        <v>3114.44</v>
      </c>
      <c r="J9" s="223">
        <f>'Excel Sheet'!I77</f>
        <v>3204.39</v>
      </c>
      <c r="K9" s="223">
        <f>'Excel Sheet'!I78</f>
        <v>3215.6</v>
      </c>
      <c r="L9" s="223">
        <f>'Excel Sheet'!I79</f>
        <v>3224.01</v>
      </c>
      <c r="M9" s="223">
        <f>'Excel Sheet'!I80</f>
        <v>2788.79</v>
      </c>
      <c r="N9" s="223">
        <f>'Excel Sheet'!I81</f>
        <v>2793.75</v>
      </c>
      <c r="O9" s="223">
        <f>'Excel Sheet'!I82</f>
        <v>2805.14</v>
      </c>
      <c r="P9" s="223">
        <f>'Excel Sheet'!I83</f>
        <v>2578.67</v>
      </c>
      <c r="Q9" s="223">
        <f>'Excel Sheet'!I84</f>
        <v>2623.9</v>
      </c>
      <c r="R9" s="223">
        <f>'Excel Sheet'!I85</f>
        <v>2667.53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4.8515625" style="0" customWidth="1"/>
    <col min="3" max="3" width="71.421875" style="0" customWidth="1"/>
    <col min="4" max="4" width="4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466.43</v>
      </c>
      <c r="C3" t="s">
        <v>59</v>
      </c>
      <c r="D3" t="s">
        <v>60</v>
      </c>
      <c r="E3">
        <v>8.6</v>
      </c>
      <c r="F3">
        <v>475.47</v>
      </c>
      <c r="G3">
        <v>475.42</v>
      </c>
      <c r="H3">
        <v>6554.65</v>
      </c>
      <c r="I3">
        <v>467.24</v>
      </c>
      <c r="J3">
        <v>39.51</v>
      </c>
      <c r="K3" t="s">
        <v>57</v>
      </c>
    </row>
    <row r="4" spans="1:11" ht="12.75">
      <c r="A4" t="s">
        <v>6</v>
      </c>
      <c r="B4">
        <v>617.59</v>
      </c>
      <c r="C4" t="s">
        <v>59</v>
      </c>
      <c r="D4" t="s">
        <v>60</v>
      </c>
      <c r="E4">
        <v>8.6</v>
      </c>
      <c r="F4">
        <v>476.71</v>
      </c>
      <c r="G4">
        <v>476.48</v>
      </c>
      <c r="H4">
        <v>6483.66</v>
      </c>
      <c r="I4">
        <v>618.23</v>
      </c>
      <c r="J4">
        <v>162.74</v>
      </c>
      <c r="K4" t="s">
        <v>57</v>
      </c>
    </row>
    <row r="5" spans="1:11" ht="12.75">
      <c r="A5" t="s">
        <v>3</v>
      </c>
      <c r="B5">
        <v>674.43</v>
      </c>
      <c r="C5" t="s">
        <v>59</v>
      </c>
      <c r="D5" t="s">
        <v>60</v>
      </c>
      <c r="E5">
        <v>8.6</v>
      </c>
      <c r="F5">
        <v>475.62</v>
      </c>
      <c r="G5">
        <v>475.52</v>
      </c>
      <c r="H5">
        <v>6494.94</v>
      </c>
      <c r="I5">
        <v>674.95</v>
      </c>
      <c r="J5">
        <v>219.32</v>
      </c>
      <c r="K5" t="s">
        <v>57</v>
      </c>
    </row>
    <row r="6" spans="1:11" ht="12.75">
      <c r="A6" t="s">
        <v>0</v>
      </c>
      <c r="B6">
        <v>1447.72</v>
      </c>
      <c r="C6" t="s">
        <v>59</v>
      </c>
      <c r="D6" t="s">
        <v>60</v>
      </c>
      <c r="E6">
        <v>8.6</v>
      </c>
      <c r="F6">
        <v>485.76</v>
      </c>
      <c r="G6">
        <v>485.66</v>
      </c>
      <c r="H6">
        <v>6551.43</v>
      </c>
      <c r="I6">
        <v>1445.47</v>
      </c>
      <c r="J6">
        <v>647.11</v>
      </c>
      <c r="K6" t="s">
        <v>57</v>
      </c>
    </row>
    <row r="7" spans="1:11" ht="12.75">
      <c r="A7" t="s">
        <v>7</v>
      </c>
      <c r="B7">
        <v>1568.26</v>
      </c>
      <c r="C7" t="s">
        <v>59</v>
      </c>
      <c r="D7" t="s">
        <v>60</v>
      </c>
      <c r="E7">
        <v>8.6</v>
      </c>
      <c r="F7">
        <v>486.38</v>
      </c>
      <c r="G7">
        <v>486.23</v>
      </c>
      <c r="H7">
        <v>6483.21</v>
      </c>
      <c r="I7">
        <v>1566.49</v>
      </c>
      <c r="J7">
        <v>745.89</v>
      </c>
      <c r="K7" t="s">
        <v>57</v>
      </c>
    </row>
    <row r="8" spans="1:11" ht="12.75">
      <c r="A8" t="s">
        <v>4</v>
      </c>
      <c r="B8">
        <v>1683.11</v>
      </c>
      <c r="C8" t="s">
        <v>59</v>
      </c>
      <c r="D8" t="s">
        <v>60</v>
      </c>
      <c r="E8">
        <v>8.6</v>
      </c>
      <c r="F8">
        <v>486.87</v>
      </c>
      <c r="G8">
        <v>486.76</v>
      </c>
      <c r="H8">
        <v>6497.13</v>
      </c>
      <c r="I8">
        <v>1677.91</v>
      </c>
      <c r="J8">
        <v>838.62</v>
      </c>
      <c r="K8" t="s">
        <v>57</v>
      </c>
    </row>
    <row r="9" spans="1:11" ht="12.75">
      <c r="A9" t="s">
        <v>1</v>
      </c>
      <c r="B9">
        <v>3188.67</v>
      </c>
      <c r="C9" t="s">
        <v>59</v>
      </c>
      <c r="D9" t="s">
        <v>60</v>
      </c>
      <c r="E9">
        <v>8.6</v>
      </c>
      <c r="F9">
        <v>490.69</v>
      </c>
      <c r="G9">
        <v>490.63</v>
      </c>
      <c r="H9">
        <v>6593.05</v>
      </c>
      <c r="I9">
        <v>3173.61</v>
      </c>
      <c r="J9">
        <v>1719.85</v>
      </c>
      <c r="K9" t="s">
        <v>57</v>
      </c>
    </row>
    <row r="10" spans="1:11" ht="12.75">
      <c r="A10" t="s">
        <v>8</v>
      </c>
      <c r="B10">
        <v>3292.09</v>
      </c>
      <c r="C10" t="s">
        <v>59</v>
      </c>
      <c r="D10" t="s">
        <v>60</v>
      </c>
      <c r="E10">
        <v>8.6</v>
      </c>
      <c r="F10">
        <v>489.51</v>
      </c>
      <c r="G10">
        <v>489.77</v>
      </c>
      <c r="H10">
        <v>6530.94</v>
      </c>
      <c r="I10">
        <v>3275.71</v>
      </c>
      <c r="J10">
        <v>1805.81</v>
      </c>
      <c r="K10" t="s">
        <v>57</v>
      </c>
    </row>
    <row r="11" spans="1:11" ht="12.75">
      <c r="A11" t="s">
        <v>5</v>
      </c>
      <c r="B11">
        <v>3339.53</v>
      </c>
      <c r="C11" t="s">
        <v>70</v>
      </c>
      <c r="D11" t="s">
        <v>71</v>
      </c>
      <c r="E11">
        <v>100</v>
      </c>
      <c r="F11">
        <v>1792.45</v>
      </c>
      <c r="G11">
        <v>1791.95</v>
      </c>
      <c r="H11">
        <v>6549.52</v>
      </c>
      <c r="I11">
        <v>3322.46</v>
      </c>
      <c r="J11">
        <v>1871.24</v>
      </c>
      <c r="K11" t="s">
        <v>57</v>
      </c>
    </row>
    <row r="12" spans="1:11" ht="12.75">
      <c r="A12" t="s">
        <v>2</v>
      </c>
      <c r="B12">
        <v>3231.49</v>
      </c>
      <c r="C12" t="s">
        <v>72</v>
      </c>
      <c r="D12" t="s">
        <v>73</v>
      </c>
      <c r="E12">
        <v>-38.93</v>
      </c>
      <c r="F12">
        <v>-510.52</v>
      </c>
      <c r="G12">
        <v>-509.91</v>
      </c>
      <c r="H12">
        <v>6619.75</v>
      </c>
      <c r="I12">
        <v>3214.37</v>
      </c>
      <c r="J12">
        <v>1937.13</v>
      </c>
      <c r="K12" t="s">
        <v>57</v>
      </c>
    </row>
    <row r="13" spans="1:11" ht="12.75">
      <c r="A13" t="s">
        <v>9</v>
      </c>
      <c r="B13">
        <v>3236.34</v>
      </c>
      <c r="C13" t="s">
        <v>72</v>
      </c>
      <c r="D13" t="s">
        <v>73</v>
      </c>
      <c r="E13">
        <v>-38.93</v>
      </c>
      <c r="F13">
        <v>-507.81</v>
      </c>
      <c r="G13">
        <v>-507.38</v>
      </c>
      <c r="H13">
        <v>6554.05</v>
      </c>
      <c r="I13">
        <v>3219.31</v>
      </c>
      <c r="J13">
        <v>1970.19</v>
      </c>
      <c r="K13" t="s">
        <v>57</v>
      </c>
    </row>
    <row r="14" spans="1:11" ht="12.75">
      <c r="A14" t="s">
        <v>10</v>
      </c>
      <c r="B14">
        <v>3258.58</v>
      </c>
      <c r="C14" t="s">
        <v>72</v>
      </c>
      <c r="D14" t="s">
        <v>73</v>
      </c>
      <c r="E14">
        <v>-38.93</v>
      </c>
      <c r="F14">
        <v>-510.94</v>
      </c>
      <c r="G14">
        <v>-510.44</v>
      </c>
      <c r="H14">
        <v>6569.76</v>
      </c>
      <c r="I14">
        <v>3242.21</v>
      </c>
      <c r="J14">
        <v>2017.58</v>
      </c>
      <c r="K14" t="s">
        <v>57</v>
      </c>
    </row>
    <row r="15" spans="1:11" ht="12.75">
      <c r="A15" t="s">
        <v>11</v>
      </c>
      <c r="B15">
        <v>3086.54</v>
      </c>
      <c r="C15" t="s">
        <v>72</v>
      </c>
      <c r="D15" t="s">
        <v>73</v>
      </c>
      <c r="E15">
        <v>-38.93</v>
      </c>
      <c r="F15">
        <v>-511.6</v>
      </c>
      <c r="G15">
        <v>-510.81</v>
      </c>
      <c r="H15">
        <v>6631.3</v>
      </c>
      <c r="I15">
        <v>3071.53</v>
      </c>
      <c r="J15">
        <v>2007.08</v>
      </c>
      <c r="K15" t="s">
        <v>57</v>
      </c>
    </row>
    <row r="16" spans="1:11" ht="12.75">
      <c r="A16" t="s">
        <v>13</v>
      </c>
      <c r="B16">
        <v>3099.26</v>
      </c>
      <c r="C16" t="s">
        <v>72</v>
      </c>
      <c r="D16" t="s">
        <v>73</v>
      </c>
      <c r="E16">
        <v>-38.93</v>
      </c>
      <c r="F16">
        <v>-512.74</v>
      </c>
      <c r="G16">
        <v>-512.17</v>
      </c>
      <c r="H16">
        <v>6565.81</v>
      </c>
      <c r="I16">
        <v>3083.82</v>
      </c>
      <c r="J16">
        <v>2042.48</v>
      </c>
      <c r="K16" t="s">
        <v>57</v>
      </c>
    </row>
    <row r="17" spans="1:11" ht="12.75">
      <c r="A17" t="s">
        <v>14</v>
      </c>
      <c r="B17">
        <v>3115.3</v>
      </c>
      <c r="C17" t="s">
        <v>72</v>
      </c>
      <c r="D17" t="s">
        <v>73</v>
      </c>
      <c r="E17">
        <v>-38.93</v>
      </c>
      <c r="F17">
        <v>-513.15</v>
      </c>
      <c r="G17">
        <v>-512.64</v>
      </c>
      <c r="H17">
        <v>6582.49</v>
      </c>
      <c r="I17">
        <v>3100.07</v>
      </c>
      <c r="J17">
        <v>2085.21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619.42</v>
      </c>
      <c r="C20" t="s">
        <v>59</v>
      </c>
      <c r="D20" t="s">
        <v>60</v>
      </c>
      <c r="E20">
        <v>8.6</v>
      </c>
      <c r="F20">
        <v>468.82</v>
      </c>
      <c r="G20">
        <v>468.78</v>
      </c>
      <c r="H20">
        <v>6417.92</v>
      </c>
      <c r="I20">
        <v>618.63</v>
      </c>
      <c r="J20">
        <v>151.76</v>
      </c>
      <c r="K20" t="s">
        <v>57</v>
      </c>
    </row>
    <row r="21" spans="1:11" ht="12.75">
      <c r="A21" t="s">
        <v>6</v>
      </c>
      <c r="B21">
        <v>740.04</v>
      </c>
      <c r="C21" t="s">
        <v>59</v>
      </c>
      <c r="D21" t="s">
        <v>60</v>
      </c>
      <c r="E21">
        <v>8.6</v>
      </c>
      <c r="F21">
        <v>469.49</v>
      </c>
      <c r="G21">
        <v>469.24</v>
      </c>
      <c r="H21">
        <v>6347.58</v>
      </c>
      <c r="I21">
        <v>740.5</v>
      </c>
      <c r="J21">
        <v>252.17</v>
      </c>
      <c r="K21" t="s">
        <v>57</v>
      </c>
    </row>
    <row r="22" spans="1:11" ht="12.75">
      <c r="A22" t="s">
        <v>3</v>
      </c>
      <c r="B22">
        <v>843.23</v>
      </c>
      <c r="C22" t="s">
        <v>59</v>
      </c>
      <c r="D22" t="s">
        <v>60</v>
      </c>
      <c r="E22">
        <v>8.6</v>
      </c>
      <c r="F22">
        <v>469.45</v>
      </c>
      <c r="G22">
        <v>469.4</v>
      </c>
      <c r="H22">
        <v>6359.58</v>
      </c>
      <c r="I22">
        <v>843.03</v>
      </c>
      <c r="J22">
        <v>340.46</v>
      </c>
      <c r="K22" t="s">
        <v>57</v>
      </c>
    </row>
    <row r="23" spans="1:11" ht="12.75">
      <c r="A23" t="s">
        <v>0</v>
      </c>
      <c r="B23">
        <v>1619.39</v>
      </c>
      <c r="C23" t="s">
        <v>59</v>
      </c>
      <c r="D23" t="s">
        <v>60</v>
      </c>
      <c r="E23">
        <v>8.6</v>
      </c>
      <c r="F23">
        <v>478.98</v>
      </c>
      <c r="G23">
        <v>479.17</v>
      </c>
      <c r="H23">
        <v>6418.24</v>
      </c>
      <c r="I23">
        <v>1615.1</v>
      </c>
      <c r="J23">
        <v>775.21</v>
      </c>
      <c r="K23" t="s">
        <v>57</v>
      </c>
    </row>
    <row r="24" spans="1:11" ht="12.75">
      <c r="A24" t="s">
        <v>7</v>
      </c>
      <c r="B24">
        <v>1736.35</v>
      </c>
      <c r="C24" t="s">
        <v>59</v>
      </c>
      <c r="D24" t="s">
        <v>60</v>
      </c>
      <c r="E24">
        <v>8.6</v>
      </c>
      <c r="F24">
        <v>479.57</v>
      </c>
      <c r="G24">
        <v>479.66</v>
      </c>
      <c r="H24">
        <v>6351.42</v>
      </c>
      <c r="I24">
        <v>1733.17</v>
      </c>
      <c r="J24">
        <v>870.69</v>
      </c>
      <c r="K24" t="s">
        <v>57</v>
      </c>
    </row>
    <row r="25" spans="1:11" ht="12.75">
      <c r="A25" t="s">
        <v>4</v>
      </c>
      <c r="B25">
        <v>1845.66</v>
      </c>
      <c r="C25" t="s">
        <v>59</v>
      </c>
      <c r="D25" t="s">
        <v>60</v>
      </c>
      <c r="E25">
        <v>8.6</v>
      </c>
      <c r="F25">
        <v>480.07</v>
      </c>
      <c r="G25">
        <v>480.19</v>
      </c>
      <c r="H25">
        <v>6366.54</v>
      </c>
      <c r="I25">
        <v>1840.91</v>
      </c>
      <c r="J25">
        <v>959.85</v>
      </c>
      <c r="K25" t="s">
        <v>57</v>
      </c>
    </row>
    <row r="26" spans="1:11" ht="12.75">
      <c r="A26" t="s">
        <v>1</v>
      </c>
      <c r="B26">
        <v>3277.99</v>
      </c>
      <c r="C26" t="s">
        <v>59</v>
      </c>
      <c r="D26" t="s">
        <v>60</v>
      </c>
      <c r="E26">
        <v>8.6</v>
      </c>
      <c r="F26">
        <v>480.22</v>
      </c>
      <c r="G26">
        <v>480.48</v>
      </c>
      <c r="H26">
        <v>6464.17</v>
      </c>
      <c r="I26">
        <v>3261.61</v>
      </c>
      <c r="J26">
        <v>1792.87</v>
      </c>
      <c r="K26" t="s">
        <v>57</v>
      </c>
    </row>
    <row r="27" spans="1:11" ht="12.75">
      <c r="A27" t="s">
        <v>8</v>
      </c>
      <c r="B27">
        <v>3343.28</v>
      </c>
      <c r="C27" t="s">
        <v>70</v>
      </c>
      <c r="D27" t="s">
        <v>71</v>
      </c>
      <c r="E27">
        <v>100</v>
      </c>
      <c r="F27">
        <v>1795.08</v>
      </c>
      <c r="G27">
        <v>1794.58</v>
      </c>
      <c r="H27">
        <v>6401.89</v>
      </c>
      <c r="I27">
        <v>3325.64</v>
      </c>
      <c r="J27">
        <v>1857.9</v>
      </c>
      <c r="K27" t="s">
        <v>57</v>
      </c>
    </row>
    <row r="28" spans="1:11" ht="12.75">
      <c r="A28" t="s">
        <v>5</v>
      </c>
      <c r="B28">
        <v>3347.63</v>
      </c>
      <c r="C28" t="s">
        <v>70</v>
      </c>
      <c r="D28" t="s">
        <v>71</v>
      </c>
      <c r="E28">
        <v>100</v>
      </c>
      <c r="F28">
        <v>1794.05</v>
      </c>
      <c r="G28">
        <v>1793.54</v>
      </c>
      <c r="H28">
        <v>6419.56</v>
      </c>
      <c r="I28">
        <v>3329.21</v>
      </c>
      <c r="J28">
        <v>1888.02</v>
      </c>
      <c r="K28" t="s">
        <v>57</v>
      </c>
    </row>
    <row r="29" spans="1:11" ht="12.75">
      <c r="A29" t="s">
        <v>2</v>
      </c>
      <c r="B29">
        <v>3155.5</v>
      </c>
      <c r="C29" t="s">
        <v>72</v>
      </c>
      <c r="D29" t="s">
        <v>73</v>
      </c>
      <c r="E29">
        <v>-38.93</v>
      </c>
      <c r="F29">
        <v>-499.23</v>
      </c>
      <c r="G29">
        <v>-498.62</v>
      </c>
      <c r="H29">
        <v>6484.15</v>
      </c>
      <c r="I29">
        <v>3139.77</v>
      </c>
      <c r="J29">
        <v>1922.34</v>
      </c>
      <c r="K29" t="s">
        <v>57</v>
      </c>
    </row>
    <row r="30" spans="1:11" ht="12.75">
      <c r="A30" t="s">
        <v>9</v>
      </c>
      <c r="B30">
        <v>3174</v>
      </c>
      <c r="C30" t="s">
        <v>72</v>
      </c>
      <c r="D30" t="s">
        <v>73</v>
      </c>
      <c r="E30">
        <v>-38.93</v>
      </c>
      <c r="F30">
        <v>-500.25</v>
      </c>
      <c r="G30">
        <v>-499.63</v>
      </c>
      <c r="H30">
        <v>6417.93</v>
      </c>
      <c r="I30">
        <v>3157.98</v>
      </c>
      <c r="J30">
        <v>1966.02</v>
      </c>
      <c r="K30" t="s">
        <v>57</v>
      </c>
    </row>
    <row r="31" spans="1:11" ht="12.75">
      <c r="A31" t="s">
        <v>10</v>
      </c>
      <c r="B31">
        <v>3182.13</v>
      </c>
      <c r="C31" t="s">
        <v>72</v>
      </c>
      <c r="D31" t="s">
        <v>73</v>
      </c>
      <c r="E31">
        <v>-38.93</v>
      </c>
      <c r="F31">
        <v>-499.67</v>
      </c>
      <c r="G31">
        <v>-499.06</v>
      </c>
      <c r="H31">
        <v>6434.93</v>
      </c>
      <c r="I31">
        <v>3166.25</v>
      </c>
      <c r="J31">
        <v>2007.21</v>
      </c>
      <c r="K31" t="s">
        <v>57</v>
      </c>
    </row>
    <row r="32" spans="1:11" ht="12.75">
      <c r="A32" t="s">
        <v>11</v>
      </c>
      <c r="B32">
        <v>3028.17</v>
      </c>
      <c r="C32" t="s">
        <v>72</v>
      </c>
      <c r="D32" t="s">
        <v>73</v>
      </c>
      <c r="E32">
        <v>-38.93</v>
      </c>
      <c r="F32">
        <v>-502.9</v>
      </c>
      <c r="G32">
        <v>-501.85</v>
      </c>
      <c r="H32">
        <v>6495.95</v>
      </c>
      <c r="I32">
        <v>3013.11</v>
      </c>
      <c r="J32">
        <v>2012.77</v>
      </c>
      <c r="K32" t="s">
        <v>57</v>
      </c>
    </row>
    <row r="33" spans="1:11" ht="12.75">
      <c r="A33" t="s">
        <v>13</v>
      </c>
      <c r="B33">
        <v>3036.19</v>
      </c>
      <c r="C33" t="s">
        <v>72</v>
      </c>
      <c r="D33" t="s">
        <v>73</v>
      </c>
      <c r="E33">
        <v>-38.93</v>
      </c>
      <c r="F33">
        <v>-502.18</v>
      </c>
      <c r="G33">
        <v>-502</v>
      </c>
      <c r="H33">
        <v>6431.06</v>
      </c>
      <c r="I33">
        <v>3022.04</v>
      </c>
      <c r="J33">
        <v>2038.46</v>
      </c>
      <c r="K33" t="s">
        <v>57</v>
      </c>
    </row>
    <row r="34" spans="1:11" ht="12.75">
      <c r="A34" t="s">
        <v>14</v>
      </c>
      <c r="B34">
        <v>3044.52</v>
      </c>
      <c r="C34" t="s">
        <v>72</v>
      </c>
      <c r="D34" t="s">
        <v>73</v>
      </c>
      <c r="E34">
        <v>-38.93</v>
      </c>
      <c r="F34">
        <v>-501.95</v>
      </c>
      <c r="G34">
        <v>-501.73</v>
      </c>
      <c r="H34">
        <v>6448.42</v>
      </c>
      <c r="I34">
        <v>3030.05</v>
      </c>
      <c r="J34">
        <v>2078.78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549.22</v>
      </c>
      <c r="C37" t="s">
        <v>59</v>
      </c>
      <c r="D37" t="s">
        <v>60</v>
      </c>
      <c r="E37">
        <v>8.6</v>
      </c>
      <c r="F37">
        <v>436.62</v>
      </c>
      <c r="G37">
        <v>436.52</v>
      </c>
      <c r="H37">
        <v>5977.41</v>
      </c>
      <c r="I37">
        <v>550.06</v>
      </c>
      <c r="J37">
        <v>139.98</v>
      </c>
      <c r="K37" t="s">
        <v>57</v>
      </c>
    </row>
    <row r="38" spans="1:11" ht="12.75">
      <c r="A38" t="s">
        <v>6</v>
      </c>
      <c r="B38">
        <v>660.77</v>
      </c>
      <c r="C38" t="s">
        <v>59</v>
      </c>
      <c r="D38" t="s">
        <v>60</v>
      </c>
      <c r="E38">
        <v>8.6</v>
      </c>
      <c r="F38">
        <v>436.89</v>
      </c>
      <c r="G38">
        <v>436.79</v>
      </c>
      <c r="H38">
        <v>5907.47</v>
      </c>
      <c r="I38">
        <v>660.66</v>
      </c>
      <c r="J38">
        <v>233.81</v>
      </c>
      <c r="K38" t="s">
        <v>57</v>
      </c>
    </row>
    <row r="39" spans="1:11" ht="12.75">
      <c r="A39" t="s">
        <v>3</v>
      </c>
      <c r="B39">
        <v>771</v>
      </c>
      <c r="C39" t="s">
        <v>59</v>
      </c>
      <c r="D39" t="s">
        <v>60</v>
      </c>
      <c r="E39">
        <v>8.6</v>
      </c>
      <c r="F39">
        <v>437.75</v>
      </c>
      <c r="G39">
        <v>437.64</v>
      </c>
      <c r="H39">
        <v>5919.77</v>
      </c>
      <c r="I39">
        <v>769.56</v>
      </c>
      <c r="J39">
        <v>325.62</v>
      </c>
      <c r="K39" t="s">
        <v>57</v>
      </c>
    </row>
    <row r="40" spans="1:11" ht="12.75">
      <c r="A40" t="s">
        <v>0</v>
      </c>
      <c r="B40">
        <v>1463.92</v>
      </c>
      <c r="C40" t="s">
        <v>59</v>
      </c>
      <c r="D40" t="s">
        <v>60</v>
      </c>
      <c r="E40">
        <v>8.6</v>
      </c>
      <c r="F40">
        <v>443.15</v>
      </c>
      <c r="G40">
        <v>443.33</v>
      </c>
      <c r="H40">
        <v>5977.38</v>
      </c>
      <c r="I40">
        <v>1461.59</v>
      </c>
      <c r="J40">
        <v>707.92</v>
      </c>
      <c r="K40" t="s">
        <v>57</v>
      </c>
    </row>
    <row r="41" spans="1:11" ht="12.75">
      <c r="A41" t="s">
        <v>7</v>
      </c>
      <c r="B41">
        <v>1580.16</v>
      </c>
      <c r="C41" t="s">
        <v>59</v>
      </c>
      <c r="D41" t="s">
        <v>60</v>
      </c>
      <c r="E41">
        <v>8.6</v>
      </c>
      <c r="F41">
        <v>443.83</v>
      </c>
      <c r="G41">
        <v>443.92</v>
      </c>
      <c r="H41">
        <v>5910.64</v>
      </c>
      <c r="I41">
        <v>1577.03</v>
      </c>
      <c r="J41">
        <v>803.06</v>
      </c>
      <c r="K41" t="s">
        <v>57</v>
      </c>
    </row>
    <row r="42" spans="1:11" ht="12.75">
      <c r="A42" t="s">
        <v>4</v>
      </c>
      <c r="B42">
        <v>1689.87</v>
      </c>
      <c r="C42" t="s">
        <v>59</v>
      </c>
      <c r="D42" t="s">
        <v>60</v>
      </c>
      <c r="E42">
        <v>8.6</v>
      </c>
      <c r="F42">
        <v>444.33</v>
      </c>
      <c r="G42">
        <v>444.48</v>
      </c>
      <c r="H42">
        <v>5925.92</v>
      </c>
      <c r="I42">
        <v>1685</v>
      </c>
      <c r="J42">
        <v>893.48</v>
      </c>
      <c r="K42" t="s">
        <v>57</v>
      </c>
    </row>
    <row r="43" spans="1:11" ht="12.75">
      <c r="A43" t="s">
        <v>1</v>
      </c>
      <c r="B43">
        <v>3173.57</v>
      </c>
      <c r="C43" t="s">
        <v>59</v>
      </c>
      <c r="D43" t="s">
        <v>60</v>
      </c>
      <c r="E43">
        <v>8.6</v>
      </c>
      <c r="F43">
        <v>445.79</v>
      </c>
      <c r="G43">
        <v>445.97</v>
      </c>
      <c r="H43">
        <v>6023.66</v>
      </c>
      <c r="I43">
        <v>3158.27</v>
      </c>
      <c r="J43">
        <v>1760.17</v>
      </c>
      <c r="K43" t="s">
        <v>57</v>
      </c>
    </row>
    <row r="44" spans="1:11" ht="12.75">
      <c r="A44" t="s">
        <v>8</v>
      </c>
      <c r="B44">
        <v>3288.47</v>
      </c>
      <c r="C44" t="s">
        <v>59</v>
      </c>
      <c r="D44" t="s">
        <v>60</v>
      </c>
      <c r="E44">
        <v>8.6</v>
      </c>
      <c r="F44">
        <v>445.08</v>
      </c>
      <c r="G44">
        <v>445.2</v>
      </c>
      <c r="H44">
        <v>5962</v>
      </c>
      <c r="I44">
        <v>3271.58</v>
      </c>
      <c r="J44">
        <v>1857.93</v>
      </c>
      <c r="K44" t="s">
        <v>57</v>
      </c>
    </row>
    <row r="45" spans="1:11" ht="12.75">
      <c r="A45" t="s">
        <v>5</v>
      </c>
      <c r="B45">
        <v>3368.44</v>
      </c>
      <c r="C45" t="s">
        <v>70</v>
      </c>
      <c r="D45" t="s">
        <v>71</v>
      </c>
      <c r="E45">
        <v>100</v>
      </c>
      <c r="F45">
        <v>1802.44</v>
      </c>
      <c r="G45">
        <v>1801.96</v>
      </c>
      <c r="H45">
        <v>5980.78</v>
      </c>
      <c r="I45">
        <v>3350.69</v>
      </c>
      <c r="J45">
        <v>1941.46</v>
      </c>
      <c r="K45" t="s">
        <v>57</v>
      </c>
    </row>
    <row r="46" spans="1:11" ht="12.75">
      <c r="A46" t="s">
        <v>2</v>
      </c>
      <c r="B46">
        <v>3084.17</v>
      </c>
      <c r="C46" t="s">
        <v>72</v>
      </c>
      <c r="D46" t="s">
        <v>73</v>
      </c>
      <c r="E46">
        <v>-38.93</v>
      </c>
      <c r="F46">
        <v>-491.28</v>
      </c>
      <c r="G46">
        <v>-490.96</v>
      </c>
      <c r="H46">
        <v>6044.48</v>
      </c>
      <c r="I46">
        <v>3069.2</v>
      </c>
      <c r="J46">
        <v>1908.99</v>
      </c>
      <c r="K46" t="s">
        <v>57</v>
      </c>
    </row>
    <row r="47" spans="1:11" ht="12.75">
      <c r="A47" t="s">
        <v>9</v>
      </c>
      <c r="B47">
        <v>3092.5</v>
      </c>
      <c r="C47" t="s">
        <v>72</v>
      </c>
      <c r="D47" t="s">
        <v>73</v>
      </c>
      <c r="E47">
        <v>-38.93</v>
      </c>
      <c r="F47">
        <v>-492.56</v>
      </c>
      <c r="G47">
        <v>-492.19</v>
      </c>
      <c r="H47">
        <v>5979.26</v>
      </c>
      <c r="I47">
        <v>3077.58</v>
      </c>
      <c r="J47">
        <v>1932.23</v>
      </c>
      <c r="K47" t="s">
        <v>57</v>
      </c>
    </row>
    <row r="48" spans="1:11" ht="12.75">
      <c r="A48" t="s">
        <v>10</v>
      </c>
      <c r="B48">
        <v>3104.16</v>
      </c>
      <c r="C48" t="s">
        <v>72</v>
      </c>
      <c r="D48" t="s">
        <v>73</v>
      </c>
      <c r="E48">
        <v>-38.93</v>
      </c>
      <c r="F48">
        <v>-492.19</v>
      </c>
      <c r="G48">
        <v>-491.87</v>
      </c>
      <c r="H48">
        <v>5995.94</v>
      </c>
      <c r="I48">
        <v>3089.06</v>
      </c>
      <c r="J48">
        <v>1966.71</v>
      </c>
      <c r="K48" t="s">
        <v>57</v>
      </c>
    </row>
    <row r="49" spans="1:11" ht="12.75">
      <c r="A49" t="s">
        <v>11</v>
      </c>
      <c r="B49">
        <v>2943.25</v>
      </c>
      <c r="C49" t="s">
        <v>72</v>
      </c>
      <c r="D49" t="s">
        <v>73</v>
      </c>
      <c r="E49">
        <v>-38.93</v>
      </c>
      <c r="F49">
        <v>-493.73</v>
      </c>
      <c r="G49">
        <v>-493.13</v>
      </c>
      <c r="H49">
        <v>6057.57</v>
      </c>
      <c r="I49">
        <v>2930.13</v>
      </c>
      <c r="J49">
        <v>1992.31</v>
      </c>
      <c r="K49" t="s">
        <v>57</v>
      </c>
    </row>
    <row r="50" spans="1:11" ht="12.75">
      <c r="A50" t="s">
        <v>13</v>
      </c>
      <c r="B50">
        <v>2947.52</v>
      </c>
      <c r="C50" t="s">
        <v>72</v>
      </c>
      <c r="D50" t="s">
        <v>73</v>
      </c>
      <c r="E50">
        <v>-38.93</v>
      </c>
      <c r="F50">
        <v>-493.87</v>
      </c>
      <c r="G50">
        <v>-493.29</v>
      </c>
      <c r="H50">
        <v>5992.96</v>
      </c>
      <c r="I50">
        <v>2934.21</v>
      </c>
      <c r="J50">
        <v>1999.18</v>
      </c>
      <c r="K50" t="s">
        <v>57</v>
      </c>
    </row>
    <row r="51" spans="1:11" ht="12.75">
      <c r="A51" t="s">
        <v>14</v>
      </c>
      <c r="B51">
        <v>2957.7</v>
      </c>
      <c r="C51" t="s">
        <v>72</v>
      </c>
      <c r="D51" t="s">
        <v>73</v>
      </c>
      <c r="E51">
        <v>-38.93</v>
      </c>
      <c r="F51">
        <v>-491.95</v>
      </c>
      <c r="G51">
        <v>-491.47</v>
      </c>
      <c r="H51">
        <v>6010.3</v>
      </c>
      <c r="I51">
        <v>2944.69</v>
      </c>
      <c r="J51">
        <v>2034.54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1864.97</v>
      </c>
      <c r="C54" t="s">
        <v>59</v>
      </c>
      <c r="D54" t="s">
        <v>60</v>
      </c>
      <c r="E54">
        <v>8.6</v>
      </c>
      <c r="F54">
        <v>444.47</v>
      </c>
      <c r="G54">
        <v>444.56</v>
      </c>
      <c r="H54">
        <v>4940.4</v>
      </c>
      <c r="I54">
        <v>1859.15</v>
      </c>
      <c r="J54">
        <v>981.03</v>
      </c>
      <c r="K54" t="s">
        <v>57</v>
      </c>
    </row>
    <row r="55" spans="1:11" ht="12.75">
      <c r="A55" t="s">
        <v>6</v>
      </c>
      <c r="B55">
        <v>1969.79</v>
      </c>
      <c r="C55" t="s">
        <v>59</v>
      </c>
      <c r="D55" t="s">
        <v>60</v>
      </c>
      <c r="E55">
        <v>8.6</v>
      </c>
      <c r="F55">
        <v>444.5</v>
      </c>
      <c r="G55">
        <v>444.63</v>
      </c>
      <c r="H55">
        <v>4875.43</v>
      </c>
      <c r="I55">
        <v>1963.85</v>
      </c>
      <c r="J55">
        <v>1068.81</v>
      </c>
      <c r="K55" t="s">
        <v>57</v>
      </c>
    </row>
    <row r="56" spans="1:11" ht="12.75">
      <c r="A56" t="s">
        <v>3</v>
      </c>
      <c r="B56">
        <v>2066.67</v>
      </c>
      <c r="C56" t="s">
        <v>59</v>
      </c>
      <c r="D56" t="s">
        <v>60</v>
      </c>
      <c r="E56">
        <v>8.6</v>
      </c>
      <c r="F56">
        <v>444.88</v>
      </c>
      <c r="G56">
        <v>444.69</v>
      </c>
      <c r="H56">
        <v>4893.04</v>
      </c>
      <c r="I56">
        <v>2059.72</v>
      </c>
      <c r="J56">
        <v>1162.94</v>
      </c>
      <c r="K56" t="s">
        <v>57</v>
      </c>
    </row>
    <row r="57" spans="1:11" ht="12.75">
      <c r="A57" t="s">
        <v>0</v>
      </c>
      <c r="B57">
        <v>2672.74</v>
      </c>
      <c r="C57" t="s">
        <v>59</v>
      </c>
      <c r="D57" t="s">
        <v>60</v>
      </c>
      <c r="E57">
        <v>8.6</v>
      </c>
      <c r="F57">
        <v>447.8</v>
      </c>
      <c r="G57">
        <v>447.92</v>
      </c>
      <c r="H57">
        <v>4961.5</v>
      </c>
      <c r="I57">
        <v>2662.08</v>
      </c>
      <c r="J57">
        <v>1486.07</v>
      </c>
      <c r="K57" t="s">
        <v>57</v>
      </c>
    </row>
    <row r="58" spans="1:11" ht="12.75">
      <c r="A58" t="s">
        <v>7</v>
      </c>
      <c r="B58">
        <v>2777.88</v>
      </c>
      <c r="C58" t="s">
        <v>59</v>
      </c>
      <c r="D58" t="s">
        <v>60</v>
      </c>
      <c r="E58">
        <v>8.6</v>
      </c>
      <c r="F58">
        <v>447.89</v>
      </c>
      <c r="G58">
        <v>447.75</v>
      </c>
      <c r="H58">
        <v>4899.5</v>
      </c>
      <c r="I58">
        <v>2765.35</v>
      </c>
      <c r="J58">
        <v>1557.92</v>
      </c>
      <c r="K58" t="s">
        <v>57</v>
      </c>
    </row>
    <row r="59" spans="1:11" ht="12.75">
      <c r="A59" t="s">
        <v>4</v>
      </c>
      <c r="B59">
        <v>2876.33</v>
      </c>
      <c r="C59" t="s">
        <v>59</v>
      </c>
      <c r="D59" t="s">
        <v>60</v>
      </c>
      <c r="E59">
        <v>8.6</v>
      </c>
      <c r="F59">
        <v>447.67</v>
      </c>
      <c r="G59">
        <v>447.78</v>
      </c>
      <c r="H59">
        <v>4918.72</v>
      </c>
      <c r="I59">
        <v>2864.07</v>
      </c>
      <c r="J59">
        <v>1651.33</v>
      </c>
      <c r="K59" t="s">
        <v>57</v>
      </c>
    </row>
    <row r="60" spans="1:11" ht="12.75">
      <c r="A60" t="s">
        <v>1</v>
      </c>
      <c r="B60">
        <v>3294.97</v>
      </c>
      <c r="C60" t="s">
        <v>72</v>
      </c>
      <c r="D60" t="s">
        <v>73</v>
      </c>
      <c r="E60">
        <v>-38.93</v>
      </c>
      <c r="F60">
        <v>-469.34</v>
      </c>
      <c r="G60">
        <v>-469.92</v>
      </c>
      <c r="H60">
        <v>4996.9</v>
      </c>
      <c r="I60">
        <v>3277.73</v>
      </c>
      <c r="J60">
        <v>1931.12</v>
      </c>
      <c r="K60" t="s">
        <v>57</v>
      </c>
    </row>
    <row r="61" spans="1:11" ht="12.75">
      <c r="A61" t="s">
        <v>8</v>
      </c>
      <c r="B61">
        <v>3304.06</v>
      </c>
      <c r="C61" t="s">
        <v>72</v>
      </c>
      <c r="D61" t="s">
        <v>73</v>
      </c>
      <c r="E61">
        <v>-38.93</v>
      </c>
      <c r="F61">
        <v>-469.18</v>
      </c>
      <c r="G61">
        <v>-469.75</v>
      </c>
      <c r="H61">
        <v>4933.4</v>
      </c>
      <c r="I61">
        <v>3286.47</v>
      </c>
      <c r="J61">
        <v>1967.86</v>
      </c>
      <c r="K61" t="s">
        <v>57</v>
      </c>
    </row>
    <row r="62" spans="1:11" ht="12.75">
      <c r="A62" t="s">
        <v>5</v>
      </c>
      <c r="B62">
        <v>3319.69</v>
      </c>
      <c r="C62" t="s">
        <v>72</v>
      </c>
      <c r="D62" t="s">
        <v>73</v>
      </c>
      <c r="E62">
        <v>-38.93</v>
      </c>
      <c r="F62">
        <v>-468.86</v>
      </c>
      <c r="G62">
        <v>-469.44</v>
      </c>
      <c r="H62">
        <v>4950.84</v>
      </c>
      <c r="I62">
        <v>3302.11</v>
      </c>
      <c r="J62">
        <v>1999.71</v>
      </c>
      <c r="K62" t="s">
        <v>57</v>
      </c>
    </row>
    <row r="63" spans="1:11" ht="12.75">
      <c r="A63" t="s">
        <v>2</v>
      </c>
      <c r="B63">
        <v>2880.2</v>
      </c>
      <c r="C63" t="s">
        <v>72</v>
      </c>
      <c r="D63" t="s">
        <v>73</v>
      </c>
      <c r="E63">
        <v>-38.68</v>
      </c>
      <c r="F63">
        <v>-476.5</v>
      </c>
      <c r="G63">
        <v>-475.81</v>
      </c>
      <c r="H63">
        <v>5004.61</v>
      </c>
      <c r="I63">
        <v>2867.59</v>
      </c>
      <c r="J63">
        <v>1896.13</v>
      </c>
      <c r="K63" t="s">
        <v>57</v>
      </c>
    </row>
    <row r="64" spans="1:11" ht="12.75">
      <c r="A64" t="s">
        <v>9</v>
      </c>
      <c r="B64">
        <v>2889.18</v>
      </c>
      <c r="C64" t="s">
        <v>72</v>
      </c>
      <c r="D64" t="s">
        <v>73</v>
      </c>
      <c r="E64">
        <v>-38.68</v>
      </c>
      <c r="F64">
        <v>-476.13</v>
      </c>
      <c r="G64">
        <v>-475.47</v>
      </c>
      <c r="H64">
        <v>4940.66</v>
      </c>
      <c r="I64">
        <v>2876.91</v>
      </c>
      <c r="J64">
        <v>1930.57</v>
      </c>
      <c r="K64" t="s">
        <v>57</v>
      </c>
    </row>
    <row r="65" spans="1:11" ht="12.75">
      <c r="A65" t="s">
        <v>10</v>
      </c>
      <c r="B65">
        <v>2906.54</v>
      </c>
      <c r="C65" t="s">
        <v>72</v>
      </c>
      <c r="D65" t="s">
        <v>73</v>
      </c>
      <c r="E65">
        <v>-38.68</v>
      </c>
      <c r="F65">
        <v>-475.86</v>
      </c>
      <c r="G65">
        <v>-475.19</v>
      </c>
      <c r="H65">
        <v>4958.91</v>
      </c>
      <c r="I65">
        <v>2892.95</v>
      </c>
      <c r="J65">
        <v>1989.36</v>
      </c>
      <c r="K65" t="s">
        <v>57</v>
      </c>
    </row>
    <row r="66" spans="1:11" ht="12.75">
      <c r="A66" t="s">
        <v>11</v>
      </c>
      <c r="B66">
        <v>2723.05</v>
      </c>
      <c r="C66" t="s">
        <v>72</v>
      </c>
      <c r="D66" t="s">
        <v>74</v>
      </c>
      <c r="E66">
        <v>-12.97</v>
      </c>
      <c r="F66">
        <v>-458.79</v>
      </c>
      <c r="G66">
        <v>-458.76</v>
      </c>
      <c r="H66">
        <v>5020.01</v>
      </c>
      <c r="I66">
        <v>2711.72</v>
      </c>
      <c r="J66">
        <v>1959.53</v>
      </c>
      <c r="K66" t="s">
        <v>57</v>
      </c>
    </row>
    <row r="67" spans="1:11" ht="12.75">
      <c r="A67" t="s">
        <v>13</v>
      </c>
      <c r="B67">
        <v>2743.78</v>
      </c>
      <c r="C67" t="s">
        <v>72</v>
      </c>
      <c r="D67" t="s">
        <v>73</v>
      </c>
      <c r="E67">
        <v>-38.68</v>
      </c>
      <c r="F67">
        <v>-475.1</v>
      </c>
      <c r="G67">
        <v>-474.52</v>
      </c>
      <c r="H67">
        <v>4957.03</v>
      </c>
      <c r="I67">
        <v>2732.33</v>
      </c>
      <c r="J67">
        <v>2006.35</v>
      </c>
      <c r="K67" t="s">
        <v>57</v>
      </c>
    </row>
    <row r="68" spans="1:11" ht="12.75">
      <c r="A68" t="s">
        <v>14</v>
      </c>
      <c r="B68">
        <v>2762.03</v>
      </c>
      <c r="C68" t="s">
        <v>72</v>
      </c>
      <c r="D68" t="s">
        <v>73</v>
      </c>
      <c r="E68">
        <v>-38.68</v>
      </c>
      <c r="F68">
        <v>-477.1</v>
      </c>
      <c r="G68">
        <v>-476.78</v>
      </c>
      <c r="H68">
        <v>4975.64</v>
      </c>
      <c r="I68">
        <v>2751.08</v>
      </c>
      <c r="J68">
        <v>2057.22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2105.61</v>
      </c>
      <c r="C71" t="s">
        <v>59</v>
      </c>
      <c r="D71" t="s">
        <v>60</v>
      </c>
      <c r="E71">
        <v>8.6</v>
      </c>
      <c r="F71">
        <v>445.25</v>
      </c>
      <c r="G71">
        <v>445.36</v>
      </c>
      <c r="H71">
        <v>4622.84</v>
      </c>
      <c r="I71">
        <v>2097.65</v>
      </c>
      <c r="J71">
        <v>1156.63</v>
      </c>
      <c r="K71" t="s">
        <v>57</v>
      </c>
    </row>
    <row r="72" spans="1:11" ht="12.75">
      <c r="A72" t="s">
        <v>6</v>
      </c>
      <c r="B72">
        <v>2214.47</v>
      </c>
      <c r="C72" t="s">
        <v>59</v>
      </c>
      <c r="D72" t="s">
        <v>60</v>
      </c>
      <c r="E72">
        <v>8.6</v>
      </c>
      <c r="F72">
        <v>445</v>
      </c>
      <c r="G72">
        <v>445.14</v>
      </c>
      <c r="H72">
        <v>4559.67</v>
      </c>
      <c r="I72">
        <v>2206.16</v>
      </c>
      <c r="J72">
        <v>1234.29</v>
      </c>
      <c r="K72" t="s">
        <v>57</v>
      </c>
    </row>
    <row r="73" spans="1:11" ht="12.75">
      <c r="A73" t="s">
        <v>3</v>
      </c>
      <c r="B73">
        <v>2309.71</v>
      </c>
      <c r="C73" t="s">
        <v>59</v>
      </c>
      <c r="D73" t="s">
        <v>60</v>
      </c>
      <c r="E73">
        <v>8.6</v>
      </c>
      <c r="F73">
        <v>444.96</v>
      </c>
      <c r="G73">
        <v>445.11</v>
      </c>
      <c r="H73">
        <v>4578.32</v>
      </c>
      <c r="I73">
        <v>2302.31</v>
      </c>
      <c r="J73">
        <v>1317.25</v>
      </c>
      <c r="K73" t="s">
        <v>57</v>
      </c>
    </row>
    <row r="74" spans="1:11" ht="12.75">
      <c r="A74" t="s">
        <v>0</v>
      </c>
      <c r="B74">
        <v>2925.71</v>
      </c>
      <c r="C74" t="s">
        <v>59</v>
      </c>
      <c r="D74" t="s">
        <v>60</v>
      </c>
      <c r="E74">
        <v>8.6</v>
      </c>
      <c r="F74">
        <v>447.72</v>
      </c>
      <c r="G74">
        <v>447.84</v>
      </c>
      <c r="H74">
        <v>4649.1</v>
      </c>
      <c r="I74">
        <v>2912.93</v>
      </c>
      <c r="J74">
        <v>1646.25</v>
      </c>
      <c r="K74" t="s">
        <v>57</v>
      </c>
    </row>
    <row r="75" spans="1:11" ht="12.75">
      <c r="A75" t="s">
        <v>7</v>
      </c>
      <c r="B75">
        <v>3034.16</v>
      </c>
      <c r="C75" t="s">
        <v>59</v>
      </c>
      <c r="D75" t="s">
        <v>60</v>
      </c>
      <c r="E75">
        <v>8.6</v>
      </c>
      <c r="F75">
        <v>448.25</v>
      </c>
      <c r="G75">
        <v>448.33</v>
      </c>
      <c r="H75">
        <v>4588.44</v>
      </c>
      <c r="I75">
        <v>3019.92</v>
      </c>
      <c r="J75">
        <v>1733.52</v>
      </c>
      <c r="K75" t="s">
        <v>57</v>
      </c>
    </row>
    <row r="76" spans="1:11" ht="12.75">
      <c r="A76" t="s">
        <v>4</v>
      </c>
      <c r="B76">
        <v>3129.36</v>
      </c>
      <c r="C76" t="s">
        <v>59</v>
      </c>
      <c r="D76" t="s">
        <v>60</v>
      </c>
      <c r="E76">
        <v>8.6</v>
      </c>
      <c r="F76">
        <v>448.28</v>
      </c>
      <c r="G76">
        <v>448.37</v>
      </c>
      <c r="H76">
        <v>4609.33</v>
      </c>
      <c r="I76">
        <v>3114.44</v>
      </c>
      <c r="J76">
        <v>1827.99</v>
      </c>
      <c r="K76" t="s">
        <v>57</v>
      </c>
    </row>
    <row r="77" spans="1:11" ht="12.75">
      <c r="A77" t="s">
        <v>1</v>
      </c>
      <c r="B77">
        <v>3221.21</v>
      </c>
      <c r="C77" t="s">
        <v>72</v>
      </c>
      <c r="D77" t="s">
        <v>73</v>
      </c>
      <c r="E77">
        <v>-38.68</v>
      </c>
      <c r="F77">
        <v>-459.58</v>
      </c>
      <c r="G77">
        <v>-458.72</v>
      </c>
      <c r="H77">
        <v>4673.87</v>
      </c>
      <c r="I77">
        <v>3204.39</v>
      </c>
      <c r="J77">
        <v>1925.56</v>
      </c>
      <c r="K77" t="s">
        <v>57</v>
      </c>
    </row>
    <row r="78" spans="1:11" ht="12.75">
      <c r="A78" t="s">
        <v>8</v>
      </c>
      <c r="B78">
        <v>3232.21</v>
      </c>
      <c r="C78" t="s">
        <v>72</v>
      </c>
      <c r="D78" t="s">
        <v>73</v>
      </c>
      <c r="E78">
        <v>-38.68</v>
      </c>
      <c r="F78">
        <v>-460.28</v>
      </c>
      <c r="G78">
        <v>-459.45</v>
      </c>
      <c r="H78">
        <v>4610.08</v>
      </c>
      <c r="I78">
        <v>3215.6</v>
      </c>
      <c r="J78">
        <v>1961.42</v>
      </c>
      <c r="K78" t="s">
        <v>57</v>
      </c>
    </row>
    <row r="79" spans="1:11" ht="12.75">
      <c r="A79" t="s">
        <v>5</v>
      </c>
      <c r="B79">
        <v>3241.57</v>
      </c>
      <c r="C79" t="s">
        <v>72</v>
      </c>
      <c r="D79" t="s">
        <v>73</v>
      </c>
      <c r="E79">
        <v>-38.68</v>
      </c>
      <c r="F79">
        <v>-458.33</v>
      </c>
      <c r="G79">
        <v>-458.22</v>
      </c>
      <c r="H79">
        <v>4629.01</v>
      </c>
      <c r="I79">
        <v>3224.01</v>
      </c>
      <c r="J79">
        <v>1990.27</v>
      </c>
      <c r="K79" t="s">
        <v>57</v>
      </c>
    </row>
    <row r="80" spans="1:11" ht="12.75">
      <c r="A80" t="s">
        <v>2</v>
      </c>
      <c r="B80">
        <v>2800.51</v>
      </c>
      <c r="C80" t="s">
        <v>72</v>
      </c>
      <c r="D80" t="s">
        <v>73</v>
      </c>
      <c r="E80">
        <v>-38.68</v>
      </c>
      <c r="F80">
        <v>-460.73</v>
      </c>
      <c r="G80">
        <v>-460.07</v>
      </c>
      <c r="H80">
        <v>4681.67</v>
      </c>
      <c r="I80">
        <v>2788.79</v>
      </c>
      <c r="J80">
        <v>1895.92</v>
      </c>
      <c r="K80" t="s">
        <v>57</v>
      </c>
    </row>
    <row r="81" spans="1:11" ht="12.75">
      <c r="A81" t="s">
        <v>9</v>
      </c>
      <c r="B81">
        <v>2805.14</v>
      </c>
      <c r="C81" t="s">
        <v>72</v>
      </c>
      <c r="D81" t="s">
        <v>73</v>
      </c>
      <c r="E81">
        <v>-38.68</v>
      </c>
      <c r="F81">
        <v>-462.24</v>
      </c>
      <c r="G81">
        <v>-461.6</v>
      </c>
      <c r="H81">
        <v>4618.01</v>
      </c>
      <c r="I81">
        <v>2793.75</v>
      </c>
      <c r="J81">
        <v>1928.44</v>
      </c>
      <c r="K81" t="s">
        <v>57</v>
      </c>
    </row>
    <row r="82" spans="1:11" ht="12.75">
      <c r="A82" t="s">
        <v>10</v>
      </c>
      <c r="B82">
        <v>2816.49</v>
      </c>
      <c r="C82" t="s">
        <v>72</v>
      </c>
      <c r="D82" t="s">
        <v>73</v>
      </c>
      <c r="E82">
        <v>-38.68</v>
      </c>
      <c r="F82">
        <v>-461.58</v>
      </c>
      <c r="G82">
        <v>-460.95</v>
      </c>
      <c r="H82">
        <v>4637.15</v>
      </c>
      <c r="I82">
        <v>2805.14</v>
      </c>
      <c r="J82">
        <v>1962.75</v>
      </c>
      <c r="K82" t="s">
        <v>57</v>
      </c>
    </row>
    <row r="83" spans="1:11" ht="12.75">
      <c r="A83" t="s">
        <v>11</v>
      </c>
      <c r="B83">
        <v>2588.61</v>
      </c>
      <c r="C83" t="s">
        <v>72</v>
      </c>
      <c r="D83" t="s">
        <v>74</v>
      </c>
      <c r="E83">
        <v>-12.97</v>
      </c>
      <c r="F83">
        <v>-446.62</v>
      </c>
      <c r="G83">
        <v>-447.01</v>
      </c>
      <c r="H83">
        <v>4695.76</v>
      </c>
      <c r="I83">
        <v>2578.67</v>
      </c>
      <c r="J83">
        <v>1915.52</v>
      </c>
      <c r="K83" t="s">
        <v>57</v>
      </c>
    </row>
    <row r="84" spans="1:11" ht="12.75">
      <c r="A84" t="s">
        <v>13</v>
      </c>
      <c r="B84">
        <v>2634.02</v>
      </c>
      <c r="C84" t="s">
        <v>72</v>
      </c>
      <c r="D84" t="s">
        <v>74</v>
      </c>
      <c r="E84">
        <v>-12.97</v>
      </c>
      <c r="F84">
        <v>-446.41</v>
      </c>
      <c r="G84">
        <v>-446.38</v>
      </c>
      <c r="H84">
        <v>4633.97</v>
      </c>
      <c r="I84">
        <v>2623.9</v>
      </c>
      <c r="J84">
        <v>1981.81</v>
      </c>
      <c r="K84" t="s">
        <v>57</v>
      </c>
    </row>
    <row r="85" spans="1:11" ht="12.75">
      <c r="A85" t="s">
        <v>14</v>
      </c>
      <c r="B85">
        <v>2678.1</v>
      </c>
      <c r="C85" t="s">
        <v>72</v>
      </c>
      <c r="D85" t="s">
        <v>73</v>
      </c>
      <c r="E85">
        <v>-38.68</v>
      </c>
      <c r="F85">
        <v>-462.64</v>
      </c>
      <c r="G85">
        <v>-462.1</v>
      </c>
      <c r="H85">
        <v>4655.2</v>
      </c>
      <c r="I85">
        <v>2667.53</v>
      </c>
      <c r="J85">
        <v>2030</v>
      </c>
      <c r="K85" t="s">
        <v>57</v>
      </c>
    </row>
    <row r="87" ht="12.75">
      <c r="A87" t="s">
        <v>75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JGO7470</cp:lastModifiedBy>
  <cp:lastPrinted>2008-10-01T20:57:37Z</cp:lastPrinted>
  <dcterms:created xsi:type="dcterms:W3CDTF">1998-06-11T18:53:34Z</dcterms:created>
  <dcterms:modified xsi:type="dcterms:W3CDTF">2009-01-27T23:28:13Z</dcterms:modified>
  <cp:category/>
  <cp:version/>
  <cp:contentType/>
  <cp:contentStatus/>
</cp:coreProperties>
</file>