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<sst xmlns="http://schemas.openxmlformats.org/spreadsheetml/2006/main" count="727" uniqueCount="83">
  <si>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</si>
  <si>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</si>
  <si>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</si>
  <si>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</si>
  <si>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</si>
  <si>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</si>
  <si>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</si>
  <si>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</si>
  <si>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</si>
  <si>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</si>
  <si>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</si>
  <si>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</si>
  <si>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</si>
  <si>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</si>
  <si>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</si>
  <si>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</si>
  <si>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</si>
  <si>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</si>
  <si>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</si>
  <si>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</si>
  <si>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</si>
  <si>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</si>
  <si>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</si>
  <si>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</si>
  <si>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</si>
  <si>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</si>
  <si>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</si>
  <si>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</si>
  <si>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</si>
  <si>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</si>
  <si>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</si>
  <si>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</si>
  <si>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</si>
  <si>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</si>
  <si>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</si>
  <si>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</si>
  <si>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</si>
  <si>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</si>
  <si>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</si>
  <si>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</si>
  <si>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</si>
  <si>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</si>
  <si>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</si>
  <si>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</si>
  <si>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</si>
  <si>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</si>
  <si>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</si>
  <si>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</si>
  <si>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</si>
  <si>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</si>
  <si>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</si>
  <si>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</si>
  <si>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</si>
  <si>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</si>
  <si>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</si>
  <si>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</si>
  <si>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</si>
  <si>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</si>
  <si>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</si>
  <si>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</si>
  <si>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</si>
  <si>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</si>
  <si>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</si>
  <si>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</si>
  <si>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</si>
  <si>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</si>
  <si>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</si>
  <si>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</si>
  <si>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</si>
  <si>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</si>
  <si>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</si>
  <si>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S1 (41004) CKT 1 [230.00 - 230.00 kV]</t>
  </si>
  <si>
    <t>BFR: Bothell 230kV Bus Sect #7</t>
  </si>
  <si>
    <t>Branch MURRAY (40767)  TO  SNOH S1 (41327) CKT 1 [230.00 - 230.00 kV]</t>
  </si>
  <si>
    <t>N-2: Both - Samm - &amp; Sedro - Both - HRanch 230kV</t>
  </si>
  <si>
    <t>Branch BOTHELL (46403)  TO  SNOK S3 (41008) CKT 2 [230.00 - 230.00 kV]</t>
  </si>
  <si>
    <t>N-1: Bothell - SnoKing #1 230kV</t>
  </si>
  <si>
    <t>Branch CUST MON2 (95010)  TO  MONROE2 (95013) CKT 2 [500.00 - 500.00 kV]</t>
  </si>
  <si>
    <t>BFR: 4268 Mon-Cust #1 500kV &amp; Cust 500/230kV Bk#1</t>
  </si>
  <si>
    <t>CTG_FAIL_IN_FULL</t>
  </si>
  <si>
    <t>BFR: Bothell 230kV Bus Sect #3</t>
  </si>
  <si>
    <t>019WINTER09v1SNH</t>
  </si>
  <si>
    <t>Custer 500/230kV Transformer Bank #2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</si>
</sst>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0803661"/>
        <c:axId val="10362038"/>
      </c:scatterChart>
      <c:valAx>
        <c:axId val="6080366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362038"/>
        <c:crossesAt val="0"/>
        <c:crossBetween val="midCat"/>
        <c:dispUnits/>
        <c:majorUnit val="100"/>
        <c:minorUnit val="50"/>
      </c:valAx>
      <c:valAx>
        <c:axId val="103620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080366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6149479"/>
        <c:axId val="34018720"/>
      </c:scatterChart>
      <c:valAx>
        <c:axId val="261494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018720"/>
        <c:crossesAt val="0"/>
        <c:crossBetween val="midCat"/>
        <c:dispUnits/>
        <c:majorUnit val="100"/>
        <c:minorUnit val="50"/>
      </c:valAx>
      <c:valAx>
        <c:axId val="3401872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1494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7733025"/>
        <c:axId val="4052906"/>
      </c:scatterChart>
      <c:valAx>
        <c:axId val="3773302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2906"/>
        <c:crossesAt val="0"/>
        <c:crossBetween val="midCat"/>
        <c:dispUnits/>
        <c:majorUnit val="100"/>
        <c:minorUnit val="50"/>
      </c:valAx>
      <c:valAx>
        <c:axId val="40529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73302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6476155"/>
        <c:axId val="59849940"/>
      </c:scatterChart>
      <c:valAx>
        <c:axId val="3647615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849940"/>
        <c:crossesAt val="0"/>
        <c:crossBetween val="midCat"/>
        <c:dispUnits/>
        <c:majorUnit val="100"/>
        <c:minorUnit val="50"/>
      </c:valAx>
      <c:valAx>
        <c:axId val="598499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47615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778549"/>
        <c:axId val="16006942"/>
      </c:scatterChart>
      <c:valAx>
        <c:axId val="17785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006942"/>
        <c:crossesAt val="0"/>
        <c:crossBetween val="midCat"/>
        <c:dispUnits/>
        <c:majorUnit val="100"/>
        <c:minorUnit val="50"/>
      </c:valAx>
      <c:valAx>
        <c:axId val="160069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785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Custer 500/230kV Transformer Bank #2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6672.290666666668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585.96</v>
      </c>
      <c r="E21" s="76" t="str">
        <f>'Excel Sheet'!D3</f>
        <v>BFR: Bothell 230kV Bus Sect #7</v>
      </c>
      <c r="F21" s="84" t="str">
        <f>'Excel Sheet'!C3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2086.22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2076.47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2514.09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2086.22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2669.22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1437.54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2906.74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2554.39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2715.01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2514.09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2076.47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2022.08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2554.39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2672.97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2672.97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2669.22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2902.77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2911.81</v>
      </c>
      <c r="E30" s="57" t="str">
        <f>'Excel Sheet'!D12</f>
        <v>BFR: 4268 Mon-Cust #1 500kV &amp; Cust 500/230kV Bk#1</v>
      </c>
      <c r="F30" s="133" t="str">
        <f>'Excel Sheet'!C12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2926.6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2902.77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585.96</v>
      </c>
      <c r="V31" s="107" t="str">
        <f>E21</f>
        <v>BFR: Bothell 230kV Bus Sect #7</v>
      </c>
      <c r="W31" s="108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2906.74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1437.54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2930.3</v>
      </c>
      <c r="E33" s="76" t="str">
        <f>'Excel Sheet'!D15</f>
        <v>BFR: 4268 Mon-Cust #1 500kV &amp; Cust 500/230kV Bk#1</v>
      </c>
      <c r="F33" s="133" t="str">
        <f>'Excel Sheet'!C15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2022.08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2926.6</v>
      </c>
      <c r="E34" s="57" t="str">
        <f>'Excel Sheet'!D16</f>
        <v>BFR: 4268 Mon-Cust #1 500kV &amp; Cust 500/230kV Bk#1</v>
      </c>
      <c r="F34" s="133" t="str">
        <f>'Excel Sheet'!C16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2911.81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2715.01</v>
      </c>
      <c r="E35" s="81" t="str">
        <f>'Excel Sheet'!D17</f>
        <v>BFR: 4268 Mon-Cust #1 500kV &amp; Cust 500/230kV Bk#1</v>
      </c>
      <c r="F35" s="60" t="str">
        <f>'Excel Sheet'!C17</f>
        <v>Branch CUST MON2 (95010)  TO  MONROE2 (95013) CKT 2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2930.3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Custer 500/230kV Transformer Bank #2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6338.666666666668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1079.53</v>
      </c>
      <c r="E21" s="55" t="str">
        <f>'Excel Sheet'!D20</f>
        <v>BFR: Bothell 230kV Bus Sect #3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2180.92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2261.81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2634.28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2180.92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2602.45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2099.32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2637.6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2590.51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2630.74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2634.28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2261.81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2617.92</v>
      </c>
      <c r="E27" s="76" t="str">
        <f>'Excel Sheet'!D26</f>
        <v>BFR: 4268 Mon-Cust #1 500kV &amp; Cust 500/230kV Bk#1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2590.51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2598.64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2598.64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2602.45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2623.32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2611.42</v>
      </c>
      <c r="E30" s="57" t="str">
        <f>'Excel Sheet'!D29</f>
        <v>BFR: 4268 Mon-Cust #1 500kV &amp; Cust 500/230kV Bk#1</v>
      </c>
      <c r="F30" s="58" t="str">
        <f>'Excel Sheet'!C29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2619.75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2623.32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1079.53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2637.6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2099.32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2622.51</v>
      </c>
      <c r="E33" s="57" t="str">
        <f>'Excel Sheet'!D32</f>
        <v>BFR: 4268 Mon-Cust #1 500kV &amp; Cust 500/230kV Bk#1</v>
      </c>
      <c r="F33" s="58" t="str">
        <f>'Excel Sheet'!C32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2617.92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2619.75</v>
      </c>
      <c r="E34" s="76" t="str">
        <f>'Excel Sheet'!D33</f>
        <v>BFR: 4268 Mon-Cust #1 500kV &amp; Cust 500/230kV Bk#1</v>
      </c>
      <c r="F34" s="58" t="str">
        <f>'Excel Sheet'!C33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2611.42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2630.74</v>
      </c>
      <c r="E35" s="59" t="str">
        <f>'Excel Sheet'!D34</f>
        <v>BFR: 4268 Mon-Cust #1 500kV &amp; Cust 500/230kV Bk#1</v>
      </c>
      <c r="F35" s="60" t="str">
        <f>'Excel Sheet'!C34</f>
        <v>Branch CUST MON2 (95010)  TO  MONROE2 (95013) CKT 2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2622.51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500/230kV Transformer Bank #2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6053.110000000001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1973.16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2171.82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2181.33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2561.51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2171.82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2539.75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2308.98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2537.81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2548.16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2572.83</v>
      </c>
      <c r="V25" s="107" t="str">
        <f>E35</f>
        <v>BFR: 4268 Mon-Cust #1 500kV &amp; Cust 500/230kV Bk#1</v>
      </c>
      <c r="W25" s="108" t="str">
        <f>F35</f>
        <v>Branch CUST MON2 (95010)  TO  MONROE2 (95013) CKT 2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2561.51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2181.33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2529.63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2548.16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2540.39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2540.39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2539.75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2548.79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2543.32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2554.45</v>
      </c>
      <c r="V30" s="107" t="str">
        <f>E34</f>
        <v>BFR: 4268 Mon-Cust #1 500kV &amp; Cust 500/230kV Bk#1</v>
      </c>
      <c r="W30" s="110" t="str">
        <f>F34</f>
        <v>Branch CUST MON2 (95010)  TO  MONROE2 (95013) CKT 2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2548.79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1973.16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2537.81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2308.98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2552.6</v>
      </c>
      <c r="E33" s="57" t="str">
        <f>'Excel Sheet'!D49</f>
        <v>BFR: 4268 Mon-Cust #1 500kV &amp; Cust 500/230kV Bk#1</v>
      </c>
      <c r="F33" s="58" t="str">
        <f>'Excel Sheet'!C49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2529.63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2554.45</v>
      </c>
      <c r="E34" s="57" t="str">
        <f>'Excel Sheet'!D50</f>
        <v>BFR: 4268 Mon-Cust #1 500kV &amp; Cust 500/230kV Bk#1</v>
      </c>
      <c r="F34" s="58" t="str">
        <f>'Excel Sheet'!C50</f>
        <v>Branch CUST MON2 (95010)  TO  MONROE2 (95013) CKT 2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2543.32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2572.83</v>
      </c>
      <c r="E35" s="59" t="str">
        <f>'Excel Sheet'!D51</f>
        <v>BFR: 4268 Mon-Cust #1 500kV &amp; Cust 500/230kV Bk#1</v>
      </c>
      <c r="F35" s="106" t="str">
        <f>'Excel Sheet'!C51</f>
        <v>Branch CUST MON2 (95010)  TO  MONROE2 (95013) CKT 2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2552.6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Custer 500/230kV Transformer Bank #2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019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4961.294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2418.92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2429.55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2426.9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2415.02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2429.55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2422.98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2425.34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2431.71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2429.62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1852.94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2415.02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2426.9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2406.86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2429.62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2433.36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2433.36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2422.98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2443.39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2427.65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1958.21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2443.39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2418.92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2431.71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2425.34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2061.66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2406.86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1958.21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2427.65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1852.94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2061.66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500/230kV Transformer Bank #2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4621.442666666668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2326.95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2333.54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2330.74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2320.87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2333.54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2342.33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2328.9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2340.11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2337.19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1626.89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2320.87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2330.74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2343.25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2337.19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2336.7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2336.7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2342.33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2357.3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2354.25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1721.85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2357.3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2326.95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2340.11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2328.9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1832.14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2343.25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1721.85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2354.25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1626.89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1832.14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82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585.96</v>
      </c>
      <c r="D3" s="202">
        <f>'Excel Sheet'!I20</f>
        <v>1079.53</v>
      </c>
      <c r="E3" s="203">
        <f>'Excel Sheet'!I37</f>
        <v>1973.16</v>
      </c>
      <c r="F3" s="203">
        <f>'Excel Sheet'!I54</f>
        <v>2418.92</v>
      </c>
      <c r="G3" s="204">
        <f>'Excel Sheet'!I71</f>
        <v>2326.95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2076.47</v>
      </c>
      <c r="D4" s="206">
        <f>'Excel Sheet'!I21</f>
        <v>2261.81</v>
      </c>
      <c r="E4" s="206">
        <f>'Excel Sheet'!I38</f>
        <v>2181.33</v>
      </c>
      <c r="F4" s="206">
        <f>'Excel Sheet'!I55</f>
        <v>2426.9</v>
      </c>
      <c r="G4" s="207">
        <f>'Excel Sheet'!I72</f>
        <v>2330.74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2086.22</v>
      </c>
      <c r="D5" s="206">
        <f>'Excel Sheet'!I22</f>
        <v>2180.92</v>
      </c>
      <c r="E5" s="206">
        <f>'Excel Sheet'!I39</f>
        <v>2171.82</v>
      </c>
      <c r="F5" s="206">
        <f>'Excel Sheet'!I56</f>
        <v>2429.55</v>
      </c>
      <c r="G5" s="207">
        <f>'Excel Sheet'!I73</f>
        <v>2333.54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1437.54</v>
      </c>
      <c r="D6" s="206">
        <f>'Excel Sheet'!I23</f>
        <v>2099.32</v>
      </c>
      <c r="E6" s="206">
        <f>'Excel Sheet'!I40</f>
        <v>2308.98</v>
      </c>
      <c r="F6" s="206">
        <f>'Excel Sheet'!I57</f>
        <v>2425.34</v>
      </c>
      <c r="G6" s="207">
        <f>'Excel Sheet'!I74</f>
        <v>2328.9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2554.39</v>
      </c>
      <c r="D7" s="206">
        <f>'Excel Sheet'!I24</f>
        <v>2590.51</v>
      </c>
      <c r="E7" s="206">
        <f>'Excel Sheet'!I41</f>
        <v>2548.16</v>
      </c>
      <c r="F7" s="206">
        <f>'Excel Sheet'!I58</f>
        <v>2429.62</v>
      </c>
      <c r="G7" s="207">
        <f>'Excel Sheet'!I75</f>
        <v>2337.19</v>
      </c>
      <c r="H7" s="120"/>
      <c r="I7" s="187"/>
      <c r="J7" s="258" t="s">
        <v>30</v>
      </c>
      <c r="K7" s="259"/>
      <c r="L7" s="197" t="str">
        <f>IF(MID(L11,4,1)="R",MID(L11,1,5),MID(L11,1,3))</f>
        <v>019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2514.09</v>
      </c>
      <c r="D8" s="206">
        <f>'Excel Sheet'!I25</f>
        <v>2634.28</v>
      </c>
      <c r="E8" s="206">
        <f>'Excel Sheet'!I42</f>
        <v>2561.51</v>
      </c>
      <c r="F8" s="206">
        <f>'Excel Sheet'!I59</f>
        <v>2415.02</v>
      </c>
      <c r="G8" s="207">
        <f>'Excel Sheet'!I76</f>
        <v>2320.87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2022.08</v>
      </c>
      <c r="D9" s="206">
        <f>'Excel Sheet'!I26</f>
        <v>2617.92</v>
      </c>
      <c r="E9" s="206">
        <f>'Excel Sheet'!I43</f>
        <v>2529.63</v>
      </c>
      <c r="F9" s="206">
        <f>'Excel Sheet'!I60</f>
        <v>2406.86</v>
      </c>
      <c r="G9" s="207">
        <f>'Excel Sheet'!I77</f>
        <v>2343.25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2672.97</v>
      </c>
      <c r="D10" s="209">
        <f>'Excel Sheet'!I27</f>
        <v>2598.64</v>
      </c>
      <c r="E10" s="209">
        <f>'Excel Sheet'!I44</f>
        <v>2540.39</v>
      </c>
      <c r="F10" s="209">
        <f>'Excel Sheet'!I61</f>
        <v>2433.36</v>
      </c>
      <c r="G10" s="210">
        <f>'Excel Sheet'!I78</f>
        <v>2336.7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2669.22</v>
      </c>
      <c r="D11" s="206">
        <f>'Excel Sheet'!I28</f>
        <v>2602.45</v>
      </c>
      <c r="E11" s="206">
        <f>'Excel Sheet'!I45</f>
        <v>2539.75</v>
      </c>
      <c r="F11" s="206">
        <f>'Excel Sheet'!I62</f>
        <v>2422.98</v>
      </c>
      <c r="G11" s="207">
        <f>'Excel Sheet'!I79</f>
        <v>2342.33</v>
      </c>
      <c r="H11" s="120"/>
      <c r="I11" s="187"/>
      <c r="J11" s="266" t="s">
        <v>61</v>
      </c>
      <c r="K11" s="267"/>
      <c r="L11" s="232" t="str">
        <f>'Excel Sheet'!A87</f>
        <v>019WINTER09v1SNH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2911.81</v>
      </c>
      <c r="D12" s="206">
        <f>'Excel Sheet'!I29</f>
        <v>2611.42</v>
      </c>
      <c r="E12" s="206">
        <f>'Excel Sheet'!I46</f>
        <v>2543.32</v>
      </c>
      <c r="F12" s="206">
        <f>'Excel Sheet'!I63</f>
        <v>2427.65</v>
      </c>
      <c r="G12" s="207">
        <f>'Excel Sheet'!I80</f>
        <v>2354.25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2902.77</v>
      </c>
      <c r="D13" s="206">
        <f>'Excel Sheet'!I30</f>
        <v>2623.32</v>
      </c>
      <c r="E13" s="206">
        <f>'Excel Sheet'!I47</f>
        <v>2548.79</v>
      </c>
      <c r="F13" s="206">
        <f>'Excel Sheet'!I64</f>
        <v>2443.39</v>
      </c>
      <c r="G13" s="207">
        <f>'Excel Sheet'!I81</f>
        <v>2357.3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2906.74</v>
      </c>
      <c r="D14" s="206">
        <f>'Excel Sheet'!I31</f>
        <v>2637.6</v>
      </c>
      <c r="E14" s="206">
        <f>'Excel Sheet'!I48</f>
        <v>2537.81</v>
      </c>
      <c r="F14" s="206">
        <f>'Excel Sheet'!I65</f>
        <v>2431.71</v>
      </c>
      <c r="G14" s="207">
        <f>'Excel Sheet'!I82</f>
        <v>2340.11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2930.3</v>
      </c>
      <c r="D15" s="206">
        <f>'Excel Sheet'!I32</f>
        <v>2622.51</v>
      </c>
      <c r="E15" s="206">
        <f>'Excel Sheet'!I49</f>
        <v>2552.6</v>
      </c>
      <c r="F15" s="206">
        <f>'Excel Sheet'!I66</f>
        <v>2061.66</v>
      </c>
      <c r="G15" s="212">
        <f>'Excel Sheet'!I83</f>
        <v>1832.14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2926.6</v>
      </c>
      <c r="D16" s="206">
        <f>'Excel Sheet'!I33</f>
        <v>2619.75</v>
      </c>
      <c r="E16" s="206">
        <f>'Excel Sheet'!I50</f>
        <v>2554.45</v>
      </c>
      <c r="F16" s="206">
        <f>'Excel Sheet'!I67</f>
        <v>1958.21</v>
      </c>
      <c r="G16" s="212">
        <f>'Excel Sheet'!I84</f>
        <v>1721.85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2715.01</v>
      </c>
      <c r="D17" s="214">
        <f>'Excel Sheet'!I34</f>
        <v>2630.74</v>
      </c>
      <c r="E17" s="214">
        <f>'Excel Sheet'!I51</f>
        <v>2572.83</v>
      </c>
      <c r="F17" s="214">
        <f>'Excel Sheet'!I68</f>
        <v>1852.94</v>
      </c>
      <c r="G17" s="212">
        <f>'Excel Sheet'!I85</f>
        <v>1626.89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019</v>
      </c>
      <c r="J1" s="278" t="str">
        <f>Results!L2</f>
        <v>Custer 500/230kV Transformer Bank #2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6672.290666666668</v>
      </c>
      <c r="D5" s="220">
        <f>'Excel Sheet'!I3</f>
        <v>585.96</v>
      </c>
      <c r="E5" s="220">
        <f>'Excel Sheet'!I4</f>
        <v>2076.47</v>
      </c>
      <c r="F5" s="220">
        <f>'Excel Sheet'!I5</f>
        <v>2086.22</v>
      </c>
      <c r="G5" s="220">
        <f>'Excel Sheet'!I6</f>
        <v>1437.54</v>
      </c>
      <c r="H5" s="220">
        <f>'Excel Sheet'!I7</f>
        <v>2554.39</v>
      </c>
      <c r="I5" s="230">
        <f>'Excel Sheet'!I8</f>
        <v>2514.09</v>
      </c>
      <c r="J5" s="220">
        <f>'Excel Sheet'!I9</f>
        <v>2022.08</v>
      </c>
      <c r="K5" s="230">
        <f>'Excel Sheet'!I10</f>
        <v>2672.97</v>
      </c>
      <c r="L5" s="220">
        <f>'Excel Sheet'!I11</f>
        <v>2669.22</v>
      </c>
      <c r="M5" s="220">
        <f>'Excel Sheet'!I12</f>
        <v>2911.81</v>
      </c>
      <c r="N5" s="220">
        <f>'Excel Sheet'!I13</f>
        <v>2902.77</v>
      </c>
      <c r="O5" s="220">
        <f>'Excel Sheet'!I14</f>
        <v>2906.74</v>
      </c>
      <c r="P5" s="224">
        <f>'Excel Sheet'!I15</f>
        <v>2930.3</v>
      </c>
      <c r="Q5" s="224">
        <f>'Excel Sheet'!I16</f>
        <v>2926.6</v>
      </c>
      <c r="R5" s="224">
        <f>'Excel Sheet'!I17</f>
        <v>2715.01</v>
      </c>
    </row>
    <row r="6" spans="2:18" s="54" customFormat="1" ht="14.25">
      <c r="B6" s="219" t="str">
        <f>'Excel Sheet'!A19</f>
        <v>35F</v>
      </c>
      <c r="C6" s="220">
        <f>AVERAGE('Excel Sheet'!H20:H34)</f>
        <v>6338.666666666668</v>
      </c>
      <c r="D6" s="220">
        <f>'Excel Sheet'!I20</f>
        <v>1079.53</v>
      </c>
      <c r="E6" s="220">
        <f>'Excel Sheet'!I21</f>
        <v>2261.81</v>
      </c>
      <c r="F6" s="220">
        <f>'Excel Sheet'!I22</f>
        <v>2180.92</v>
      </c>
      <c r="G6" s="220">
        <f>'Excel Sheet'!I23</f>
        <v>2099.32</v>
      </c>
      <c r="H6" s="220">
        <f>'Excel Sheet'!I24</f>
        <v>2590.51</v>
      </c>
      <c r="I6" s="220">
        <f>'Excel Sheet'!I25</f>
        <v>2634.28</v>
      </c>
      <c r="J6" s="220">
        <f>'Excel Sheet'!I26</f>
        <v>2617.92</v>
      </c>
      <c r="K6" s="220">
        <f>'Excel Sheet'!I27</f>
        <v>2598.64</v>
      </c>
      <c r="L6" s="220">
        <f>'Excel Sheet'!I28</f>
        <v>2602.45</v>
      </c>
      <c r="M6" s="220">
        <f>'Excel Sheet'!I29</f>
        <v>2611.42</v>
      </c>
      <c r="N6" s="220">
        <f>'Excel Sheet'!I30</f>
        <v>2623.32</v>
      </c>
      <c r="O6" s="220">
        <f>'Excel Sheet'!I31</f>
        <v>2637.6</v>
      </c>
      <c r="P6" s="220">
        <f>'Excel Sheet'!I32</f>
        <v>2622.51</v>
      </c>
      <c r="Q6" s="220">
        <f>'Excel Sheet'!I33</f>
        <v>2619.75</v>
      </c>
      <c r="R6" s="220">
        <f>'Excel Sheet'!I34</f>
        <v>2630.74</v>
      </c>
    </row>
    <row r="7" spans="2:18" s="54" customFormat="1" ht="14.25">
      <c r="B7" s="219" t="str">
        <f>'Excel Sheet'!A36</f>
        <v>45F</v>
      </c>
      <c r="C7" s="220">
        <f>AVERAGE('Excel Sheet'!H37:H51)</f>
        <v>6053.110000000001</v>
      </c>
      <c r="D7" s="220">
        <f>'Excel Sheet'!I37</f>
        <v>1973.16</v>
      </c>
      <c r="E7" s="220">
        <f>'Excel Sheet'!I38</f>
        <v>2181.33</v>
      </c>
      <c r="F7" s="220">
        <f>'Excel Sheet'!I39</f>
        <v>2171.82</v>
      </c>
      <c r="G7" s="220">
        <f>'Excel Sheet'!I40</f>
        <v>2308.98</v>
      </c>
      <c r="H7" s="220">
        <f>'Excel Sheet'!I41</f>
        <v>2548.16</v>
      </c>
      <c r="I7" s="220">
        <f>'Excel Sheet'!I42</f>
        <v>2561.51</v>
      </c>
      <c r="J7" s="220">
        <f>'Excel Sheet'!I43</f>
        <v>2529.63</v>
      </c>
      <c r="K7" s="220">
        <f>'Excel Sheet'!I44</f>
        <v>2540.39</v>
      </c>
      <c r="L7" s="220">
        <f>'Excel Sheet'!I45</f>
        <v>2539.75</v>
      </c>
      <c r="M7" s="220">
        <f>'Excel Sheet'!I46</f>
        <v>2543.32</v>
      </c>
      <c r="N7" s="220">
        <f>'Excel Sheet'!I47</f>
        <v>2548.79</v>
      </c>
      <c r="O7" s="220">
        <f>'Excel Sheet'!I48</f>
        <v>2537.81</v>
      </c>
      <c r="P7" s="220">
        <f>'Excel Sheet'!I49</f>
        <v>2552.6</v>
      </c>
      <c r="Q7" s="220">
        <f>'Excel Sheet'!I50</f>
        <v>2554.45</v>
      </c>
      <c r="R7" s="220">
        <f>'Excel Sheet'!I51</f>
        <v>2572.83</v>
      </c>
    </row>
    <row r="8" spans="2:18" s="54" customFormat="1" ht="14.25">
      <c r="B8" s="219" t="str">
        <f>'Excel Sheet'!A53</f>
        <v>60F</v>
      </c>
      <c r="C8" s="220">
        <f>AVERAGE('Excel Sheet'!H54:H68)</f>
        <v>4961.294</v>
      </c>
      <c r="D8" s="220">
        <f>'Excel Sheet'!I54</f>
        <v>2418.92</v>
      </c>
      <c r="E8" s="220">
        <f>'Excel Sheet'!I55</f>
        <v>2426.9</v>
      </c>
      <c r="F8" s="220">
        <f>'Excel Sheet'!I56</f>
        <v>2429.55</v>
      </c>
      <c r="G8" s="220">
        <f>'Excel Sheet'!I57</f>
        <v>2425.34</v>
      </c>
      <c r="H8" s="220">
        <f>'Excel Sheet'!I58</f>
        <v>2429.62</v>
      </c>
      <c r="I8" s="220">
        <f>'Excel Sheet'!I59</f>
        <v>2415.02</v>
      </c>
      <c r="J8" s="220">
        <f>'Excel Sheet'!I60</f>
        <v>2406.86</v>
      </c>
      <c r="K8" s="220">
        <f>'Excel Sheet'!I61</f>
        <v>2433.36</v>
      </c>
      <c r="L8" s="220">
        <f>'Excel Sheet'!I62</f>
        <v>2422.98</v>
      </c>
      <c r="M8" s="220">
        <f>'Excel Sheet'!I63</f>
        <v>2427.65</v>
      </c>
      <c r="N8" s="220">
        <f>'Excel Sheet'!I64</f>
        <v>2443.39</v>
      </c>
      <c r="O8" s="220">
        <f>'Excel Sheet'!I65</f>
        <v>2431.71</v>
      </c>
      <c r="P8" s="220">
        <f>'Excel Sheet'!I66</f>
        <v>2061.66</v>
      </c>
      <c r="Q8" s="220">
        <f>'Excel Sheet'!I67</f>
        <v>1958.21</v>
      </c>
      <c r="R8" s="220">
        <f>'Excel Sheet'!I68</f>
        <v>1852.94</v>
      </c>
    </row>
    <row r="9" spans="2:18" s="54" customFormat="1" ht="14.25">
      <c r="B9" s="219" t="str">
        <f>'Excel Sheet'!A70</f>
        <v>70F</v>
      </c>
      <c r="C9" s="220">
        <f>AVERAGE('Excel Sheet'!H71:H85)</f>
        <v>4621.442666666668</v>
      </c>
      <c r="D9" s="220">
        <f>'Excel Sheet'!I71</f>
        <v>2326.95</v>
      </c>
      <c r="E9" s="220">
        <f>'Excel Sheet'!I72</f>
        <v>2330.74</v>
      </c>
      <c r="F9" s="220">
        <f>'Excel Sheet'!I73</f>
        <v>2333.54</v>
      </c>
      <c r="G9" s="220">
        <f>'Excel Sheet'!I74</f>
        <v>2328.9</v>
      </c>
      <c r="H9" s="220">
        <f>'Excel Sheet'!I75</f>
        <v>2337.19</v>
      </c>
      <c r="I9" s="220">
        <f>'Excel Sheet'!I76</f>
        <v>2320.87</v>
      </c>
      <c r="J9" s="220">
        <f>'Excel Sheet'!I77</f>
        <v>2343.25</v>
      </c>
      <c r="K9" s="220">
        <f>'Excel Sheet'!I78</f>
        <v>2336.7</v>
      </c>
      <c r="L9" s="220">
        <f>'Excel Sheet'!I79</f>
        <v>2342.33</v>
      </c>
      <c r="M9" s="220">
        <f>'Excel Sheet'!I80</f>
        <v>2354.25</v>
      </c>
      <c r="N9" s="220">
        <f>'Excel Sheet'!I81</f>
        <v>2357.3</v>
      </c>
      <c r="O9" s="220">
        <f>'Excel Sheet'!I82</f>
        <v>2340.11</v>
      </c>
      <c r="P9" s="220">
        <f>'Excel Sheet'!I83</f>
        <v>1832.14</v>
      </c>
      <c r="Q9" s="220">
        <f>'Excel Sheet'!I84</f>
        <v>1721.85</v>
      </c>
      <c r="R9" s="220">
        <f>'Excel Sheet'!I85</f>
        <v>1626.89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585.67</v>
      </c>
      <c r="C3" t="s">
        <v>71</v>
      </c>
      <c r="D3" t="s">
        <v>72</v>
      </c>
      <c r="E3">
        <v>-3</v>
      </c>
      <c r="F3">
        <v>-532.15</v>
      </c>
      <c r="G3">
        <v>-532.11</v>
      </c>
      <c r="H3">
        <v>6672.92</v>
      </c>
      <c r="I3">
        <v>585.96</v>
      </c>
      <c r="J3">
        <v>-489.07</v>
      </c>
      <c r="K3" t="s">
        <v>58</v>
      </c>
    </row>
    <row r="4" spans="1:11" ht="12.75">
      <c r="A4" t="s">
        <v>6</v>
      </c>
      <c r="B4">
        <v>2076.22</v>
      </c>
      <c r="C4" t="s">
        <v>73</v>
      </c>
      <c r="D4" t="s">
        <v>74</v>
      </c>
      <c r="E4">
        <v>-8.23</v>
      </c>
      <c r="F4">
        <v>-505.49</v>
      </c>
      <c r="G4">
        <v>-505.56</v>
      </c>
      <c r="H4">
        <v>6652.8</v>
      </c>
      <c r="I4">
        <v>2076.47</v>
      </c>
      <c r="J4">
        <v>-1336.21</v>
      </c>
      <c r="K4" t="s">
        <v>58</v>
      </c>
    </row>
    <row r="5" spans="1:11" ht="12.75">
      <c r="A5" t="s">
        <v>3</v>
      </c>
      <c r="B5">
        <v>2086.31</v>
      </c>
      <c r="C5" t="s">
        <v>73</v>
      </c>
      <c r="D5" t="s">
        <v>74</v>
      </c>
      <c r="E5">
        <v>-8.23</v>
      </c>
      <c r="F5">
        <v>-512.2</v>
      </c>
      <c r="G5">
        <v>-512.26</v>
      </c>
      <c r="H5">
        <v>6660.7</v>
      </c>
      <c r="I5">
        <v>2086.22</v>
      </c>
      <c r="J5">
        <v>-1308.18</v>
      </c>
      <c r="K5" t="s">
        <v>58</v>
      </c>
    </row>
    <row r="6" spans="1:11" ht="12.75">
      <c r="A6" t="s">
        <v>0</v>
      </c>
      <c r="B6">
        <v>1437.55</v>
      </c>
      <c r="C6" t="s">
        <v>75</v>
      </c>
      <c r="D6" t="s">
        <v>76</v>
      </c>
      <c r="E6">
        <v>-4.07</v>
      </c>
      <c r="F6">
        <v>-548.26</v>
      </c>
      <c r="G6">
        <v>-548.28</v>
      </c>
      <c r="H6">
        <v>6690.5</v>
      </c>
      <c r="I6">
        <v>1437.54</v>
      </c>
      <c r="J6">
        <v>-931.05</v>
      </c>
      <c r="K6" t="s">
        <v>58</v>
      </c>
    </row>
    <row r="7" spans="1:11" ht="12.75">
      <c r="A7" t="s">
        <v>7</v>
      </c>
      <c r="B7">
        <v>2556.63</v>
      </c>
      <c r="C7" t="s">
        <v>73</v>
      </c>
      <c r="D7" t="s">
        <v>74</v>
      </c>
      <c r="E7">
        <v>-8.23</v>
      </c>
      <c r="F7">
        <v>-515.15</v>
      </c>
      <c r="G7">
        <v>-515.26</v>
      </c>
      <c r="H7">
        <v>6667.13</v>
      </c>
      <c r="I7">
        <v>2554.39</v>
      </c>
      <c r="J7">
        <v>-1543.36</v>
      </c>
      <c r="K7" t="s">
        <v>58</v>
      </c>
    </row>
    <row r="8" spans="1:11" ht="12.75">
      <c r="A8" t="s">
        <v>4</v>
      </c>
      <c r="B8">
        <v>2513.48</v>
      </c>
      <c r="C8" t="s">
        <v>73</v>
      </c>
      <c r="D8" t="s">
        <v>74</v>
      </c>
      <c r="E8">
        <v>-8.23</v>
      </c>
      <c r="F8">
        <v>-517.52</v>
      </c>
      <c r="G8">
        <v>-517.7</v>
      </c>
      <c r="H8">
        <v>6674.19</v>
      </c>
      <c r="I8">
        <v>2514.09</v>
      </c>
      <c r="J8">
        <v>-1499.3</v>
      </c>
      <c r="K8" t="s">
        <v>58</v>
      </c>
    </row>
    <row r="9" spans="1:11" ht="12.75">
      <c r="A9" t="s">
        <v>1</v>
      </c>
      <c r="B9">
        <v>2022.31</v>
      </c>
      <c r="C9" t="s">
        <v>75</v>
      </c>
      <c r="D9" t="s">
        <v>76</v>
      </c>
      <c r="E9">
        <v>-4.07</v>
      </c>
      <c r="F9">
        <v>-545.24</v>
      </c>
      <c r="G9">
        <v>-545.26</v>
      </c>
      <c r="H9">
        <v>6702.76</v>
      </c>
      <c r="I9">
        <v>2022.08</v>
      </c>
      <c r="J9">
        <v>-1148.8</v>
      </c>
      <c r="K9" t="s">
        <v>58</v>
      </c>
    </row>
    <row r="10" spans="1:11" ht="12.75">
      <c r="A10" t="s">
        <v>8</v>
      </c>
      <c r="B10">
        <v>2672.91</v>
      </c>
      <c r="C10" t="s">
        <v>77</v>
      </c>
      <c r="D10" t="s">
        <v>78</v>
      </c>
      <c r="E10">
        <v>-100</v>
      </c>
      <c r="F10">
        <v>-2509.77</v>
      </c>
      <c r="G10">
        <v>-2508.54</v>
      </c>
      <c r="H10">
        <v>6662.24</v>
      </c>
      <c r="I10">
        <v>2672.97</v>
      </c>
      <c r="J10">
        <v>-1502.32</v>
      </c>
      <c r="K10" t="s">
        <v>58</v>
      </c>
    </row>
    <row r="11" spans="1:11" ht="12.75">
      <c r="A11" t="s">
        <v>5</v>
      </c>
      <c r="B11">
        <v>2671.49</v>
      </c>
      <c r="C11" t="s">
        <v>77</v>
      </c>
      <c r="D11" t="s">
        <v>78</v>
      </c>
      <c r="E11">
        <v>-100</v>
      </c>
      <c r="F11">
        <v>-2505.42</v>
      </c>
      <c r="G11">
        <v>-2507.8</v>
      </c>
      <c r="H11">
        <v>6671.21</v>
      </c>
      <c r="I11">
        <v>2669.22</v>
      </c>
      <c r="J11">
        <v>-1479.27</v>
      </c>
      <c r="K11" t="s">
        <v>58</v>
      </c>
    </row>
    <row r="12" spans="1:11" ht="12.75">
      <c r="A12" t="s">
        <v>2</v>
      </c>
      <c r="B12">
        <v>2911.62</v>
      </c>
      <c r="C12" t="s">
        <v>77</v>
      </c>
      <c r="D12" t="s">
        <v>78</v>
      </c>
      <c r="E12">
        <v>-90.31</v>
      </c>
      <c r="F12">
        <v>-2729.69</v>
      </c>
      <c r="G12">
        <v>-2729.35</v>
      </c>
      <c r="H12">
        <v>6723.14</v>
      </c>
      <c r="I12">
        <v>2911.81</v>
      </c>
      <c r="J12">
        <v>-1476.75</v>
      </c>
      <c r="K12" t="s">
        <v>79</v>
      </c>
    </row>
    <row r="13" spans="1:11" ht="12.75">
      <c r="A13" t="s">
        <v>9</v>
      </c>
      <c r="B13">
        <v>2902.88</v>
      </c>
      <c r="C13" t="s">
        <v>77</v>
      </c>
      <c r="D13" t="s">
        <v>78</v>
      </c>
      <c r="E13">
        <v>-90.31</v>
      </c>
      <c r="F13">
        <v>-2719.67</v>
      </c>
      <c r="G13">
        <v>-2719.48</v>
      </c>
      <c r="H13">
        <v>6649.89</v>
      </c>
      <c r="I13">
        <v>2902.77</v>
      </c>
      <c r="J13">
        <v>-1452.26</v>
      </c>
      <c r="K13" t="s">
        <v>79</v>
      </c>
    </row>
    <row r="14" spans="1:11" ht="12.75">
      <c r="A14" t="s">
        <v>10</v>
      </c>
      <c r="B14">
        <v>2906.54</v>
      </c>
      <c r="C14" t="s">
        <v>77</v>
      </c>
      <c r="D14" t="s">
        <v>78</v>
      </c>
      <c r="E14">
        <v>-90.31</v>
      </c>
      <c r="F14">
        <v>-2722.07</v>
      </c>
      <c r="G14">
        <v>-2721.73</v>
      </c>
      <c r="H14">
        <v>6659.44</v>
      </c>
      <c r="I14">
        <v>2906.74</v>
      </c>
      <c r="J14">
        <v>-1428.45</v>
      </c>
      <c r="K14" t="s">
        <v>79</v>
      </c>
    </row>
    <row r="15" spans="1:11" ht="12.75">
      <c r="A15" t="s">
        <v>11</v>
      </c>
      <c r="B15">
        <v>2930.42</v>
      </c>
      <c r="C15" t="s">
        <v>77</v>
      </c>
      <c r="D15" t="s">
        <v>78</v>
      </c>
      <c r="E15">
        <v>-90.31</v>
      </c>
      <c r="F15">
        <v>-2731.9</v>
      </c>
      <c r="G15">
        <v>-2731.74</v>
      </c>
      <c r="H15">
        <v>6712.05</v>
      </c>
      <c r="I15">
        <v>2930.3</v>
      </c>
      <c r="J15">
        <v>-1347.26</v>
      </c>
      <c r="K15" t="s">
        <v>79</v>
      </c>
    </row>
    <row r="16" spans="1:11" ht="12.75">
      <c r="A16" t="s">
        <v>13</v>
      </c>
      <c r="B16">
        <v>2926.76</v>
      </c>
      <c r="C16" t="s">
        <v>77</v>
      </c>
      <c r="D16" t="s">
        <v>78</v>
      </c>
      <c r="E16">
        <v>-90.31</v>
      </c>
      <c r="F16">
        <v>-2727.16</v>
      </c>
      <c r="G16">
        <v>-2727.02</v>
      </c>
      <c r="H16">
        <v>6639.81</v>
      </c>
      <c r="I16">
        <v>2926.6</v>
      </c>
      <c r="J16">
        <v>-1318.62</v>
      </c>
      <c r="K16" t="s">
        <v>79</v>
      </c>
    </row>
    <row r="17" spans="1:11" ht="12.75">
      <c r="A17" t="s">
        <v>14</v>
      </c>
      <c r="B17">
        <v>2715.41</v>
      </c>
      <c r="C17" t="s">
        <v>77</v>
      </c>
      <c r="D17" t="s">
        <v>78</v>
      </c>
      <c r="E17">
        <v>-100</v>
      </c>
      <c r="F17">
        <v>-2509</v>
      </c>
      <c r="G17">
        <v>-2511.67</v>
      </c>
      <c r="H17">
        <v>6645.58</v>
      </c>
      <c r="I17">
        <v>2715.01</v>
      </c>
      <c r="J17">
        <v>-1156.99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1079.28</v>
      </c>
      <c r="C20" t="s">
        <v>75</v>
      </c>
      <c r="D20" t="s">
        <v>80</v>
      </c>
      <c r="E20">
        <v>-4.13</v>
      </c>
      <c r="F20">
        <v>-515.16</v>
      </c>
      <c r="G20">
        <v>-515.09</v>
      </c>
      <c r="H20">
        <v>6352.3</v>
      </c>
      <c r="I20">
        <v>1079.53</v>
      </c>
      <c r="J20">
        <v>-742.06</v>
      </c>
      <c r="K20" t="s">
        <v>58</v>
      </c>
    </row>
    <row r="21" spans="1:11" ht="12.75">
      <c r="A21" t="s">
        <v>6</v>
      </c>
      <c r="B21">
        <v>2262.15</v>
      </c>
      <c r="C21" t="s">
        <v>73</v>
      </c>
      <c r="D21" t="s">
        <v>74</v>
      </c>
      <c r="E21">
        <v>-8.23</v>
      </c>
      <c r="F21">
        <v>-504.92</v>
      </c>
      <c r="G21">
        <v>-505.15</v>
      </c>
      <c r="H21">
        <v>6322.04</v>
      </c>
      <c r="I21">
        <v>2261.81</v>
      </c>
      <c r="J21">
        <v>-1403.55</v>
      </c>
      <c r="K21" t="s">
        <v>58</v>
      </c>
    </row>
    <row r="22" spans="1:11" ht="12.75">
      <c r="A22" t="s">
        <v>3</v>
      </c>
      <c r="B22">
        <v>2181.03</v>
      </c>
      <c r="C22" t="s">
        <v>73</v>
      </c>
      <c r="D22" t="s">
        <v>74</v>
      </c>
      <c r="E22">
        <v>-8.23</v>
      </c>
      <c r="F22">
        <v>-499.56</v>
      </c>
      <c r="G22">
        <v>-499.33</v>
      </c>
      <c r="H22">
        <v>6327.74</v>
      </c>
      <c r="I22">
        <v>2180.92</v>
      </c>
      <c r="J22">
        <v>-1321.07</v>
      </c>
      <c r="K22" t="s">
        <v>58</v>
      </c>
    </row>
    <row r="23" spans="1:11" ht="12.75">
      <c r="A23" t="s">
        <v>0</v>
      </c>
      <c r="B23">
        <v>2099.4</v>
      </c>
      <c r="C23" t="s">
        <v>75</v>
      </c>
      <c r="D23" t="s">
        <v>76</v>
      </c>
      <c r="E23">
        <v>-4.07</v>
      </c>
      <c r="F23">
        <v>-531.69</v>
      </c>
      <c r="G23">
        <v>-531.64</v>
      </c>
      <c r="H23">
        <v>6379.49</v>
      </c>
      <c r="I23">
        <v>2099.32</v>
      </c>
      <c r="J23">
        <v>-1284.97</v>
      </c>
      <c r="K23" t="s">
        <v>58</v>
      </c>
    </row>
    <row r="24" spans="1:11" ht="12.75">
      <c r="A24" t="s">
        <v>7</v>
      </c>
      <c r="B24">
        <v>2590.74</v>
      </c>
      <c r="C24" t="s">
        <v>77</v>
      </c>
      <c r="D24" t="s">
        <v>78</v>
      </c>
      <c r="E24">
        <v>-100</v>
      </c>
      <c r="F24">
        <v>-2445.22</v>
      </c>
      <c r="G24">
        <v>-2446.23</v>
      </c>
      <c r="H24">
        <v>6332.82</v>
      </c>
      <c r="I24">
        <v>2590.51</v>
      </c>
      <c r="J24">
        <v>-1538.5</v>
      </c>
      <c r="K24" t="s">
        <v>58</v>
      </c>
    </row>
    <row r="25" spans="1:11" ht="12.75">
      <c r="A25" t="s">
        <v>4</v>
      </c>
      <c r="B25">
        <v>2634.82</v>
      </c>
      <c r="C25" t="s">
        <v>73</v>
      </c>
      <c r="D25" t="s">
        <v>74</v>
      </c>
      <c r="E25">
        <v>-8.23</v>
      </c>
      <c r="F25">
        <v>-503.16</v>
      </c>
      <c r="G25">
        <v>-502.92</v>
      </c>
      <c r="H25">
        <v>6340.69</v>
      </c>
      <c r="I25">
        <v>2634.28</v>
      </c>
      <c r="J25">
        <v>-1536.64</v>
      </c>
      <c r="K25" t="s">
        <v>58</v>
      </c>
    </row>
    <row r="26" spans="1:11" ht="12.75">
      <c r="A26" t="s">
        <v>1</v>
      </c>
      <c r="B26">
        <v>2617.7</v>
      </c>
      <c r="C26" t="s">
        <v>77</v>
      </c>
      <c r="D26" t="s">
        <v>78</v>
      </c>
      <c r="E26">
        <v>-100</v>
      </c>
      <c r="F26">
        <v>-2463.73</v>
      </c>
      <c r="G26">
        <v>-2461.27</v>
      </c>
      <c r="H26">
        <v>6394.06</v>
      </c>
      <c r="I26">
        <v>2617.92</v>
      </c>
      <c r="J26">
        <v>-1479.23</v>
      </c>
      <c r="K26" t="s">
        <v>58</v>
      </c>
    </row>
    <row r="27" spans="1:11" ht="12.75">
      <c r="A27" t="s">
        <v>8</v>
      </c>
      <c r="B27">
        <v>2598.86</v>
      </c>
      <c r="C27" t="s">
        <v>77</v>
      </c>
      <c r="D27" t="s">
        <v>78</v>
      </c>
      <c r="E27">
        <v>-100</v>
      </c>
      <c r="F27">
        <v>-2443.51</v>
      </c>
      <c r="G27">
        <v>-2444.53</v>
      </c>
      <c r="H27">
        <v>6321.98</v>
      </c>
      <c r="I27">
        <v>2598.64</v>
      </c>
      <c r="J27">
        <v>-1429.75</v>
      </c>
      <c r="K27" t="s">
        <v>58</v>
      </c>
    </row>
    <row r="28" spans="1:11" ht="12.75">
      <c r="A28" t="s">
        <v>5</v>
      </c>
      <c r="B28">
        <v>2601.99</v>
      </c>
      <c r="C28" t="s">
        <v>77</v>
      </c>
      <c r="D28" t="s">
        <v>78</v>
      </c>
      <c r="E28">
        <v>-100</v>
      </c>
      <c r="F28">
        <v>-2444.46</v>
      </c>
      <c r="G28">
        <v>-2443.07</v>
      </c>
      <c r="H28">
        <v>6330.27</v>
      </c>
      <c r="I28">
        <v>2602.45</v>
      </c>
      <c r="J28">
        <v>-1401.48</v>
      </c>
      <c r="K28" t="s">
        <v>58</v>
      </c>
    </row>
    <row r="29" spans="1:11" ht="12.75">
      <c r="A29" t="s">
        <v>2</v>
      </c>
      <c r="B29">
        <v>2611.54</v>
      </c>
      <c r="C29" t="s">
        <v>77</v>
      </c>
      <c r="D29" t="s">
        <v>78</v>
      </c>
      <c r="E29">
        <v>-100</v>
      </c>
      <c r="F29">
        <v>-2435.03</v>
      </c>
      <c r="G29">
        <v>-2436.21</v>
      </c>
      <c r="H29">
        <v>6378.32</v>
      </c>
      <c r="I29">
        <v>2611.42</v>
      </c>
      <c r="J29">
        <v>-1270.36</v>
      </c>
      <c r="K29" t="s">
        <v>58</v>
      </c>
    </row>
    <row r="30" spans="1:11" ht="12.75">
      <c r="A30" t="s">
        <v>9</v>
      </c>
      <c r="B30">
        <v>2623.33</v>
      </c>
      <c r="C30" t="s">
        <v>77</v>
      </c>
      <c r="D30" t="s">
        <v>78</v>
      </c>
      <c r="E30">
        <v>-100</v>
      </c>
      <c r="F30">
        <v>-2445.03</v>
      </c>
      <c r="G30">
        <v>-2443.76</v>
      </c>
      <c r="H30">
        <v>6305.7</v>
      </c>
      <c r="I30">
        <v>2623.32</v>
      </c>
      <c r="J30">
        <v>-1253.67</v>
      </c>
      <c r="K30" t="s">
        <v>58</v>
      </c>
    </row>
    <row r="31" spans="1:11" ht="12.75">
      <c r="A31" t="s">
        <v>10</v>
      </c>
      <c r="B31">
        <v>2637.74</v>
      </c>
      <c r="C31" t="s">
        <v>77</v>
      </c>
      <c r="D31" t="s">
        <v>78</v>
      </c>
      <c r="E31">
        <v>-100</v>
      </c>
      <c r="F31">
        <v>-2460.25</v>
      </c>
      <c r="G31">
        <v>-2461.43</v>
      </c>
      <c r="H31">
        <v>6316.2</v>
      </c>
      <c r="I31">
        <v>2637.6</v>
      </c>
      <c r="J31">
        <v>-1225.04</v>
      </c>
      <c r="K31" t="s">
        <v>58</v>
      </c>
    </row>
    <row r="32" spans="1:11" ht="12.75">
      <c r="A32" t="s">
        <v>11</v>
      </c>
      <c r="B32">
        <v>2622.61</v>
      </c>
      <c r="C32" t="s">
        <v>77</v>
      </c>
      <c r="D32" t="s">
        <v>78</v>
      </c>
      <c r="E32">
        <v>-100</v>
      </c>
      <c r="F32">
        <v>-2427.09</v>
      </c>
      <c r="G32">
        <v>-2429.19</v>
      </c>
      <c r="H32">
        <v>6370.41</v>
      </c>
      <c r="I32">
        <v>2622.51</v>
      </c>
      <c r="J32">
        <v>-1126.63</v>
      </c>
      <c r="K32" t="s">
        <v>58</v>
      </c>
    </row>
    <row r="33" spans="1:11" ht="12.75">
      <c r="A33" t="s">
        <v>13</v>
      </c>
      <c r="B33">
        <v>2619.89</v>
      </c>
      <c r="C33" t="s">
        <v>77</v>
      </c>
      <c r="D33" t="s">
        <v>78</v>
      </c>
      <c r="E33">
        <v>-100</v>
      </c>
      <c r="F33">
        <v>-2421.74</v>
      </c>
      <c r="G33">
        <v>-2423.28</v>
      </c>
      <c r="H33">
        <v>6298.74</v>
      </c>
      <c r="I33">
        <v>2619.75</v>
      </c>
      <c r="J33">
        <v>-1095.08</v>
      </c>
      <c r="K33" t="s">
        <v>58</v>
      </c>
    </row>
    <row r="34" spans="1:11" ht="12.75">
      <c r="A34" t="s">
        <v>14</v>
      </c>
      <c r="B34">
        <v>2631.08</v>
      </c>
      <c r="C34" t="s">
        <v>77</v>
      </c>
      <c r="D34" t="s">
        <v>78</v>
      </c>
      <c r="E34">
        <v>-100</v>
      </c>
      <c r="F34">
        <v>-2510.37</v>
      </c>
      <c r="G34">
        <v>-2512.01</v>
      </c>
      <c r="H34">
        <v>6309.24</v>
      </c>
      <c r="I34">
        <v>2630.74</v>
      </c>
      <c r="J34">
        <v>-1069.18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1973.23</v>
      </c>
      <c r="C37" t="s">
        <v>75</v>
      </c>
      <c r="D37" t="s">
        <v>76</v>
      </c>
      <c r="E37">
        <v>-4.07</v>
      </c>
      <c r="F37">
        <v>-521.51</v>
      </c>
      <c r="G37">
        <v>-521.47</v>
      </c>
      <c r="H37">
        <v>6095.17</v>
      </c>
      <c r="I37">
        <v>1973.16</v>
      </c>
      <c r="J37">
        <v>-1257.79</v>
      </c>
      <c r="K37" t="s">
        <v>58</v>
      </c>
    </row>
    <row r="38" spans="1:11" ht="12.75">
      <c r="A38" t="s">
        <v>6</v>
      </c>
      <c r="B38">
        <v>2181.72</v>
      </c>
      <c r="C38" t="s">
        <v>73</v>
      </c>
      <c r="D38" t="s">
        <v>74</v>
      </c>
      <c r="E38">
        <v>-8.23</v>
      </c>
      <c r="F38">
        <v>-488.35</v>
      </c>
      <c r="G38">
        <v>-488.12</v>
      </c>
      <c r="H38">
        <v>6033.29</v>
      </c>
      <c r="I38">
        <v>2181.33</v>
      </c>
      <c r="J38">
        <v>-1338.77</v>
      </c>
      <c r="K38" t="s">
        <v>58</v>
      </c>
    </row>
    <row r="39" spans="1:11" ht="12.75">
      <c r="A39" t="s">
        <v>3</v>
      </c>
      <c r="B39">
        <v>2172.03</v>
      </c>
      <c r="C39" t="s">
        <v>73</v>
      </c>
      <c r="D39" t="s">
        <v>74</v>
      </c>
      <c r="E39">
        <v>-8.23</v>
      </c>
      <c r="F39">
        <v>-491.39</v>
      </c>
      <c r="G39">
        <v>-491.24</v>
      </c>
      <c r="H39">
        <v>6041.2</v>
      </c>
      <c r="I39">
        <v>2171.82</v>
      </c>
      <c r="J39">
        <v>-1313.35</v>
      </c>
      <c r="K39" t="s">
        <v>58</v>
      </c>
    </row>
    <row r="40" spans="1:11" ht="12.75">
      <c r="A40" t="s">
        <v>0</v>
      </c>
      <c r="B40">
        <v>2309.03</v>
      </c>
      <c r="C40" t="s">
        <v>75</v>
      </c>
      <c r="D40" t="s">
        <v>76</v>
      </c>
      <c r="E40">
        <v>-4.07</v>
      </c>
      <c r="F40">
        <v>-519.39</v>
      </c>
      <c r="G40">
        <v>-519.32</v>
      </c>
      <c r="H40">
        <v>6104.32</v>
      </c>
      <c r="I40">
        <v>2308.98</v>
      </c>
      <c r="J40">
        <v>-1393.16</v>
      </c>
      <c r="K40" t="s">
        <v>58</v>
      </c>
    </row>
    <row r="41" spans="1:11" ht="12.75">
      <c r="A41" t="s">
        <v>7</v>
      </c>
      <c r="B41">
        <v>2548.62</v>
      </c>
      <c r="C41" t="s">
        <v>77</v>
      </c>
      <c r="D41" t="s">
        <v>78</v>
      </c>
      <c r="E41">
        <v>-100</v>
      </c>
      <c r="F41">
        <v>-2415.53</v>
      </c>
      <c r="G41">
        <v>-2418.46</v>
      </c>
      <c r="H41">
        <v>6044.14</v>
      </c>
      <c r="I41">
        <v>2548.16</v>
      </c>
      <c r="J41">
        <v>-1498.37</v>
      </c>
      <c r="K41" t="s">
        <v>58</v>
      </c>
    </row>
    <row r="42" spans="1:11" ht="12.75">
      <c r="A42" t="s">
        <v>4</v>
      </c>
      <c r="B42">
        <v>2560.95</v>
      </c>
      <c r="C42" t="s">
        <v>73</v>
      </c>
      <c r="D42" t="s">
        <v>74</v>
      </c>
      <c r="E42">
        <v>-8.23</v>
      </c>
      <c r="F42">
        <v>-483.92</v>
      </c>
      <c r="G42">
        <v>-483.87</v>
      </c>
      <c r="H42">
        <v>6051.69</v>
      </c>
      <c r="I42">
        <v>2561.51</v>
      </c>
      <c r="J42">
        <v>-1470.48</v>
      </c>
      <c r="K42" t="s">
        <v>58</v>
      </c>
    </row>
    <row r="43" spans="1:11" ht="12.75">
      <c r="A43" t="s">
        <v>1</v>
      </c>
      <c r="B43">
        <v>2529.81</v>
      </c>
      <c r="C43" t="s">
        <v>77</v>
      </c>
      <c r="D43" t="s">
        <v>78</v>
      </c>
      <c r="E43">
        <v>-100</v>
      </c>
      <c r="F43">
        <v>-2385.72</v>
      </c>
      <c r="G43">
        <v>-2386.65</v>
      </c>
      <c r="H43">
        <v>6104.22</v>
      </c>
      <c r="I43">
        <v>2529.63</v>
      </c>
      <c r="J43">
        <v>-1404.1</v>
      </c>
      <c r="K43" t="s">
        <v>58</v>
      </c>
    </row>
    <row r="44" spans="1:11" ht="12.75">
      <c r="A44" t="s">
        <v>8</v>
      </c>
      <c r="B44">
        <v>2540.48</v>
      </c>
      <c r="C44" t="s">
        <v>77</v>
      </c>
      <c r="D44" t="s">
        <v>78</v>
      </c>
      <c r="E44">
        <v>-100</v>
      </c>
      <c r="F44">
        <v>-2395.88</v>
      </c>
      <c r="G44">
        <v>-2394.76</v>
      </c>
      <c r="H44">
        <v>6030.87</v>
      </c>
      <c r="I44">
        <v>2540.39</v>
      </c>
      <c r="J44">
        <v>-1379.01</v>
      </c>
      <c r="K44" t="s">
        <v>58</v>
      </c>
    </row>
    <row r="45" spans="1:11" ht="12.75">
      <c r="A45" t="s">
        <v>5</v>
      </c>
      <c r="B45">
        <v>2539.67</v>
      </c>
      <c r="C45" t="s">
        <v>77</v>
      </c>
      <c r="D45" t="s">
        <v>78</v>
      </c>
      <c r="E45">
        <v>-100</v>
      </c>
      <c r="F45">
        <v>-2393.05</v>
      </c>
      <c r="G45">
        <v>-2391.95</v>
      </c>
      <c r="H45">
        <v>6040.91</v>
      </c>
      <c r="I45">
        <v>2539.75</v>
      </c>
      <c r="J45">
        <v>-1347.31</v>
      </c>
      <c r="K45" t="s">
        <v>58</v>
      </c>
    </row>
    <row r="46" spans="1:11" ht="12.75">
      <c r="A46" t="s">
        <v>2</v>
      </c>
      <c r="B46">
        <v>2543.43</v>
      </c>
      <c r="C46" t="s">
        <v>77</v>
      </c>
      <c r="D46" t="s">
        <v>78</v>
      </c>
      <c r="E46">
        <v>-100</v>
      </c>
      <c r="F46">
        <v>-2376</v>
      </c>
      <c r="G46">
        <v>-2374.55</v>
      </c>
      <c r="H46">
        <v>6089.78</v>
      </c>
      <c r="I46">
        <v>2543.32</v>
      </c>
      <c r="J46">
        <v>-1212.34</v>
      </c>
      <c r="K46" t="s">
        <v>58</v>
      </c>
    </row>
    <row r="47" spans="1:11" ht="12.75">
      <c r="A47" t="s">
        <v>9</v>
      </c>
      <c r="B47">
        <v>2548.83</v>
      </c>
      <c r="C47" t="s">
        <v>77</v>
      </c>
      <c r="D47" t="s">
        <v>78</v>
      </c>
      <c r="E47">
        <v>-100</v>
      </c>
      <c r="F47">
        <v>-2379.29</v>
      </c>
      <c r="G47">
        <v>-2378.17</v>
      </c>
      <c r="H47">
        <v>6017.7</v>
      </c>
      <c r="I47">
        <v>2548.79</v>
      </c>
      <c r="J47">
        <v>-1185.67</v>
      </c>
      <c r="K47" t="s">
        <v>58</v>
      </c>
    </row>
    <row r="48" spans="1:11" ht="12.75">
      <c r="A48" t="s">
        <v>10</v>
      </c>
      <c r="B48">
        <v>2537.82</v>
      </c>
      <c r="C48" t="s">
        <v>77</v>
      </c>
      <c r="D48" t="s">
        <v>78</v>
      </c>
      <c r="E48">
        <v>-100</v>
      </c>
      <c r="F48">
        <v>-2364.87</v>
      </c>
      <c r="G48">
        <v>-2363.32</v>
      </c>
      <c r="H48">
        <v>6027.86</v>
      </c>
      <c r="I48">
        <v>2537.81</v>
      </c>
      <c r="J48">
        <v>-1152.48</v>
      </c>
      <c r="K48" t="s">
        <v>58</v>
      </c>
    </row>
    <row r="49" spans="1:11" ht="12.75">
      <c r="A49" t="s">
        <v>11</v>
      </c>
      <c r="B49">
        <v>2552.75</v>
      </c>
      <c r="C49" t="s">
        <v>77</v>
      </c>
      <c r="D49" t="s">
        <v>78</v>
      </c>
      <c r="E49">
        <v>-100</v>
      </c>
      <c r="F49">
        <v>-2366.04</v>
      </c>
      <c r="G49">
        <v>-2364.64</v>
      </c>
      <c r="H49">
        <v>6082.58</v>
      </c>
      <c r="I49">
        <v>2552.6</v>
      </c>
      <c r="J49">
        <v>-1069.54</v>
      </c>
      <c r="K49" t="s">
        <v>58</v>
      </c>
    </row>
    <row r="50" spans="1:11" ht="12.75">
      <c r="A50" t="s">
        <v>13</v>
      </c>
      <c r="B50">
        <v>2556.57</v>
      </c>
      <c r="C50" t="s">
        <v>77</v>
      </c>
      <c r="D50" t="s">
        <v>78</v>
      </c>
      <c r="E50">
        <v>-100</v>
      </c>
      <c r="F50">
        <v>-2368.09</v>
      </c>
      <c r="G50">
        <v>-2366.93</v>
      </c>
      <c r="H50">
        <v>6010.96</v>
      </c>
      <c r="I50">
        <v>2554.45</v>
      </c>
      <c r="J50">
        <v>-1038.66</v>
      </c>
      <c r="K50" t="s">
        <v>58</v>
      </c>
    </row>
    <row r="51" spans="1:11" ht="12.75">
      <c r="A51" t="s">
        <v>14</v>
      </c>
      <c r="B51">
        <v>2573.14</v>
      </c>
      <c r="C51" t="s">
        <v>77</v>
      </c>
      <c r="D51" t="s">
        <v>78</v>
      </c>
      <c r="E51">
        <v>-100</v>
      </c>
      <c r="F51">
        <v>-2381.7</v>
      </c>
      <c r="G51">
        <v>-2380.46</v>
      </c>
      <c r="H51">
        <v>6021.96</v>
      </c>
      <c r="I51">
        <v>2572.83</v>
      </c>
      <c r="J51">
        <v>-1012.47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2419.04</v>
      </c>
      <c r="C54" t="s">
        <v>77</v>
      </c>
      <c r="D54" t="s">
        <v>78</v>
      </c>
      <c r="E54">
        <v>-100</v>
      </c>
      <c r="F54">
        <v>-2298.93</v>
      </c>
      <c r="G54">
        <v>-2300.37</v>
      </c>
      <c r="H54">
        <v>5023.24</v>
      </c>
      <c r="I54">
        <v>2418.92</v>
      </c>
      <c r="J54">
        <v>-1405.05</v>
      </c>
      <c r="K54" t="s">
        <v>58</v>
      </c>
    </row>
    <row r="55" spans="1:11" ht="12.75">
      <c r="A55" t="s">
        <v>6</v>
      </c>
      <c r="B55">
        <v>2427.35</v>
      </c>
      <c r="C55" t="s">
        <v>77</v>
      </c>
      <c r="D55" t="s">
        <v>78</v>
      </c>
      <c r="E55">
        <v>-100</v>
      </c>
      <c r="F55">
        <v>-2305.94</v>
      </c>
      <c r="G55">
        <v>-2307.19</v>
      </c>
      <c r="H55">
        <v>4951.51</v>
      </c>
      <c r="I55">
        <v>2426.9</v>
      </c>
      <c r="J55">
        <v>-1380.44</v>
      </c>
      <c r="K55" t="s">
        <v>58</v>
      </c>
    </row>
    <row r="56" spans="1:11" ht="12.75">
      <c r="A56" t="s">
        <v>3</v>
      </c>
      <c r="B56">
        <v>2430.13</v>
      </c>
      <c r="C56" t="s">
        <v>77</v>
      </c>
      <c r="D56" t="s">
        <v>78</v>
      </c>
      <c r="E56">
        <v>-100</v>
      </c>
      <c r="F56">
        <v>-2307.44</v>
      </c>
      <c r="G56">
        <v>-2309.26</v>
      </c>
      <c r="H56">
        <v>4961.98</v>
      </c>
      <c r="I56">
        <v>2429.55</v>
      </c>
      <c r="J56">
        <v>-1351.6</v>
      </c>
      <c r="K56" t="s">
        <v>58</v>
      </c>
    </row>
    <row r="57" spans="1:11" ht="12.75">
      <c r="A57" t="s">
        <v>0</v>
      </c>
      <c r="B57">
        <v>2426.31</v>
      </c>
      <c r="C57" t="s">
        <v>77</v>
      </c>
      <c r="D57" t="s">
        <v>78</v>
      </c>
      <c r="E57">
        <v>-100</v>
      </c>
      <c r="F57">
        <v>-2300.35</v>
      </c>
      <c r="G57">
        <v>-2301.44</v>
      </c>
      <c r="H57">
        <v>5015.56</v>
      </c>
      <c r="I57">
        <v>2425.34</v>
      </c>
      <c r="J57">
        <v>-1346.97</v>
      </c>
      <c r="K57" t="s">
        <v>58</v>
      </c>
    </row>
    <row r="58" spans="1:11" ht="12.75">
      <c r="A58" t="s">
        <v>7</v>
      </c>
      <c r="B58">
        <v>2430.42</v>
      </c>
      <c r="C58" t="s">
        <v>77</v>
      </c>
      <c r="D58" t="s">
        <v>78</v>
      </c>
      <c r="E58">
        <v>-100</v>
      </c>
      <c r="F58">
        <v>-2302.93</v>
      </c>
      <c r="G58">
        <v>-2303.97</v>
      </c>
      <c r="H58">
        <v>4944.1</v>
      </c>
      <c r="I58">
        <v>2429.62</v>
      </c>
      <c r="J58">
        <v>-1318.11</v>
      </c>
      <c r="K58" t="s">
        <v>58</v>
      </c>
    </row>
    <row r="59" spans="1:11" ht="12.75">
      <c r="A59" t="s">
        <v>4</v>
      </c>
      <c r="B59">
        <v>2415.79</v>
      </c>
      <c r="C59" t="s">
        <v>77</v>
      </c>
      <c r="D59" t="s">
        <v>78</v>
      </c>
      <c r="E59">
        <v>-100</v>
      </c>
      <c r="F59">
        <v>-2284.94</v>
      </c>
      <c r="G59">
        <v>-2286.56</v>
      </c>
      <c r="H59">
        <v>4956.2</v>
      </c>
      <c r="I59">
        <v>2415.02</v>
      </c>
      <c r="J59">
        <v>-1280.28</v>
      </c>
      <c r="K59" t="s">
        <v>58</v>
      </c>
    </row>
    <row r="60" spans="1:11" ht="12.75">
      <c r="A60" t="s">
        <v>1</v>
      </c>
      <c r="B60">
        <v>2407.28</v>
      </c>
      <c r="C60" t="s">
        <v>77</v>
      </c>
      <c r="D60" t="s">
        <v>78</v>
      </c>
      <c r="E60">
        <v>-100</v>
      </c>
      <c r="F60">
        <v>-2267.7</v>
      </c>
      <c r="G60">
        <v>-2269.62</v>
      </c>
      <c r="H60">
        <v>5006.33</v>
      </c>
      <c r="I60">
        <v>2406.86</v>
      </c>
      <c r="J60">
        <v>-1224.51</v>
      </c>
      <c r="K60" t="s">
        <v>58</v>
      </c>
    </row>
    <row r="61" spans="1:11" ht="12.75">
      <c r="A61" t="s">
        <v>8</v>
      </c>
      <c r="B61">
        <v>2432.73</v>
      </c>
      <c r="C61" t="s">
        <v>77</v>
      </c>
      <c r="D61" t="s">
        <v>78</v>
      </c>
      <c r="E61">
        <v>-100</v>
      </c>
      <c r="F61">
        <v>-2291.62</v>
      </c>
      <c r="G61">
        <v>-2293.3</v>
      </c>
      <c r="H61">
        <v>4934.76</v>
      </c>
      <c r="I61">
        <v>2433.36</v>
      </c>
      <c r="J61">
        <v>-1204.24</v>
      </c>
      <c r="K61" t="s">
        <v>58</v>
      </c>
    </row>
    <row r="62" spans="1:11" ht="12.75">
      <c r="A62" t="s">
        <v>5</v>
      </c>
      <c r="B62">
        <v>2426.08</v>
      </c>
      <c r="C62" t="s">
        <v>77</v>
      </c>
      <c r="D62" t="s">
        <v>78</v>
      </c>
      <c r="E62">
        <v>-100</v>
      </c>
      <c r="F62">
        <v>-2283.86</v>
      </c>
      <c r="G62">
        <v>-2283.24</v>
      </c>
      <c r="H62">
        <v>4947.3</v>
      </c>
      <c r="I62">
        <v>2422.98</v>
      </c>
      <c r="J62">
        <v>-1157.9</v>
      </c>
      <c r="K62" t="s">
        <v>58</v>
      </c>
    </row>
    <row r="63" spans="1:11" ht="12.75">
      <c r="A63" t="s">
        <v>2</v>
      </c>
      <c r="B63">
        <v>2427.73</v>
      </c>
      <c r="C63" t="s">
        <v>77</v>
      </c>
      <c r="D63" t="s">
        <v>78</v>
      </c>
      <c r="E63">
        <v>-100</v>
      </c>
      <c r="F63">
        <v>-2264.65</v>
      </c>
      <c r="G63">
        <v>-2266.85</v>
      </c>
      <c r="H63">
        <v>4996.8</v>
      </c>
      <c r="I63">
        <v>2427.65</v>
      </c>
      <c r="J63">
        <v>-1034.48</v>
      </c>
      <c r="K63" t="s">
        <v>58</v>
      </c>
    </row>
    <row r="64" spans="1:11" ht="12.75">
      <c r="A64" t="s">
        <v>9</v>
      </c>
      <c r="B64">
        <v>2444.45</v>
      </c>
      <c r="C64" t="s">
        <v>77</v>
      </c>
      <c r="D64" t="s">
        <v>78</v>
      </c>
      <c r="E64">
        <v>-100</v>
      </c>
      <c r="F64">
        <v>-2279.25</v>
      </c>
      <c r="G64">
        <v>-2281.24</v>
      </c>
      <c r="H64">
        <v>4926.74</v>
      </c>
      <c r="I64">
        <v>2443.39</v>
      </c>
      <c r="J64">
        <v>-1014.81</v>
      </c>
      <c r="K64" t="s">
        <v>58</v>
      </c>
    </row>
    <row r="65" spans="1:11" ht="12.75">
      <c r="A65" t="s">
        <v>10</v>
      </c>
      <c r="B65">
        <v>2431.87</v>
      </c>
      <c r="C65" t="s">
        <v>77</v>
      </c>
      <c r="D65" t="s">
        <v>78</v>
      </c>
      <c r="E65">
        <v>-100</v>
      </c>
      <c r="F65">
        <v>-2265.52</v>
      </c>
      <c r="G65">
        <v>-2267.57</v>
      </c>
      <c r="H65">
        <v>4938.6</v>
      </c>
      <c r="I65">
        <v>2431.71</v>
      </c>
      <c r="J65">
        <v>-971.64</v>
      </c>
      <c r="K65" t="s">
        <v>58</v>
      </c>
    </row>
    <row r="66" spans="1:11" ht="12.75">
      <c r="A66" t="s">
        <v>11</v>
      </c>
      <c r="B66">
        <v>2061.87</v>
      </c>
      <c r="C66" t="s">
        <v>63</v>
      </c>
      <c r="D66" t="s">
        <v>64</v>
      </c>
      <c r="E66">
        <v>-8.44</v>
      </c>
      <c r="F66">
        <v>-433.73</v>
      </c>
      <c r="G66">
        <v>-433.55</v>
      </c>
      <c r="H66">
        <v>4982.23</v>
      </c>
      <c r="I66">
        <v>2061.66</v>
      </c>
      <c r="J66">
        <v>-675.34</v>
      </c>
      <c r="K66" t="s">
        <v>58</v>
      </c>
    </row>
    <row r="67" spans="1:11" ht="12.75">
      <c r="A67" t="s">
        <v>13</v>
      </c>
      <c r="B67">
        <v>1958.08</v>
      </c>
      <c r="C67" t="s">
        <v>63</v>
      </c>
      <c r="D67" t="s">
        <v>64</v>
      </c>
      <c r="E67">
        <v>-8.44</v>
      </c>
      <c r="F67">
        <v>-432.34</v>
      </c>
      <c r="G67">
        <v>-432.23</v>
      </c>
      <c r="H67">
        <v>4911.04</v>
      </c>
      <c r="I67">
        <v>1958.21</v>
      </c>
      <c r="J67">
        <v>-578.74</v>
      </c>
      <c r="K67" t="s">
        <v>58</v>
      </c>
    </row>
    <row r="68" spans="1:11" ht="12.75">
      <c r="A68" t="s">
        <v>14</v>
      </c>
      <c r="B68">
        <v>1852.66</v>
      </c>
      <c r="C68" t="s">
        <v>63</v>
      </c>
      <c r="D68" t="s">
        <v>64</v>
      </c>
      <c r="E68">
        <v>-8.44</v>
      </c>
      <c r="F68">
        <v>-429.82</v>
      </c>
      <c r="G68">
        <v>-429.62</v>
      </c>
      <c r="H68">
        <v>4923.02</v>
      </c>
      <c r="I68">
        <v>1852.94</v>
      </c>
      <c r="J68">
        <v>-479.83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2327.03</v>
      </c>
      <c r="C71" t="s">
        <v>77</v>
      </c>
      <c r="D71" t="s">
        <v>78</v>
      </c>
      <c r="E71">
        <v>-100</v>
      </c>
      <c r="F71">
        <v>-2214.79</v>
      </c>
      <c r="G71">
        <v>-2215.51</v>
      </c>
      <c r="H71">
        <v>4680.49</v>
      </c>
      <c r="I71">
        <v>2326.95</v>
      </c>
      <c r="J71">
        <v>-1326.18</v>
      </c>
      <c r="K71" t="s">
        <v>58</v>
      </c>
    </row>
    <row r="72" spans="1:11" ht="12.75">
      <c r="A72" t="s">
        <v>6</v>
      </c>
      <c r="B72">
        <v>2330.99</v>
      </c>
      <c r="C72" t="s">
        <v>77</v>
      </c>
      <c r="D72" t="s">
        <v>78</v>
      </c>
      <c r="E72">
        <v>-100</v>
      </c>
      <c r="F72">
        <v>-2217.29</v>
      </c>
      <c r="G72">
        <v>-2217.98</v>
      </c>
      <c r="H72">
        <v>4609.83</v>
      </c>
      <c r="I72">
        <v>2330.74</v>
      </c>
      <c r="J72">
        <v>-1297.3</v>
      </c>
      <c r="K72" t="s">
        <v>58</v>
      </c>
    </row>
    <row r="73" spans="1:11" ht="12.75">
      <c r="A73" t="s">
        <v>3</v>
      </c>
      <c r="B73">
        <v>2333.79</v>
      </c>
      <c r="C73" t="s">
        <v>77</v>
      </c>
      <c r="D73" t="s">
        <v>78</v>
      </c>
      <c r="E73">
        <v>-100</v>
      </c>
      <c r="F73">
        <v>-2218.65</v>
      </c>
      <c r="G73">
        <v>-2219.21</v>
      </c>
      <c r="H73">
        <v>4621.3</v>
      </c>
      <c r="I73">
        <v>2333.54</v>
      </c>
      <c r="J73">
        <v>-1268.34</v>
      </c>
      <c r="K73" t="s">
        <v>58</v>
      </c>
    </row>
    <row r="74" spans="1:11" ht="12.75">
      <c r="A74" t="s">
        <v>0</v>
      </c>
      <c r="B74">
        <v>2329.19</v>
      </c>
      <c r="C74" t="s">
        <v>77</v>
      </c>
      <c r="D74" t="s">
        <v>78</v>
      </c>
      <c r="E74">
        <v>-100</v>
      </c>
      <c r="F74">
        <v>-2212.6</v>
      </c>
      <c r="G74">
        <v>-2213.21</v>
      </c>
      <c r="H74">
        <v>4674.11</v>
      </c>
      <c r="I74">
        <v>2328.9</v>
      </c>
      <c r="J74">
        <v>-1258.66</v>
      </c>
      <c r="K74" t="s">
        <v>58</v>
      </c>
    </row>
    <row r="75" spans="1:11" ht="12.75">
      <c r="A75" t="s">
        <v>7</v>
      </c>
      <c r="B75">
        <v>2340</v>
      </c>
      <c r="C75" t="s">
        <v>77</v>
      </c>
      <c r="D75" t="s">
        <v>78</v>
      </c>
      <c r="E75">
        <v>-100</v>
      </c>
      <c r="F75">
        <v>-2220.51</v>
      </c>
      <c r="G75">
        <v>-2221.14</v>
      </c>
      <c r="H75">
        <v>4603.46</v>
      </c>
      <c r="I75">
        <v>2337.19</v>
      </c>
      <c r="J75">
        <v>-1237.04</v>
      </c>
      <c r="K75" t="s">
        <v>58</v>
      </c>
    </row>
    <row r="76" spans="1:11" ht="12.75">
      <c r="A76" t="s">
        <v>4</v>
      </c>
      <c r="B76">
        <v>2321.12</v>
      </c>
      <c r="C76" t="s">
        <v>77</v>
      </c>
      <c r="D76" t="s">
        <v>78</v>
      </c>
      <c r="E76">
        <v>-100</v>
      </c>
      <c r="F76">
        <v>-2199.49</v>
      </c>
      <c r="G76">
        <v>-2200.26</v>
      </c>
      <c r="H76">
        <v>4615.02</v>
      </c>
      <c r="I76">
        <v>2320.87</v>
      </c>
      <c r="J76">
        <v>-1191.05</v>
      </c>
      <c r="K76" t="s">
        <v>58</v>
      </c>
    </row>
    <row r="77" spans="1:11" ht="12.75">
      <c r="A77" t="s">
        <v>1</v>
      </c>
      <c r="B77">
        <v>2344.29</v>
      </c>
      <c r="C77" t="s">
        <v>77</v>
      </c>
      <c r="D77" t="s">
        <v>78</v>
      </c>
      <c r="E77">
        <v>-100</v>
      </c>
      <c r="F77">
        <v>-2215.94</v>
      </c>
      <c r="G77">
        <v>-2216.68</v>
      </c>
      <c r="H77">
        <v>4664.51</v>
      </c>
      <c r="I77">
        <v>2343.25</v>
      </c>
      <c r="J77">
        <v>-1155.45</v>
      </c>
      <c r="K77" t="s">
        <v>58</v>
      </c>
    </row>
    <row r="78" spans="1:11" ht="12.75">
      <c r="A78" t="s">
        <v>8</v>
      </c>
      <c r="B78">
        <v>2335.91</v>
      </c>
      <c r="C78" t="s">
        <v>77</v>
      </c>
      <c r="D78" t="s">
        <v>78</v>
      </c>
      <c r="E78">
        <v>-100</v>
      </c>
      <c r="F78">
        <v>-2204.44</v>
      </c>
      <c r="G78">
        <v>-2205.19</v>
      </c>
      <c r="H78">
        <v>4594.93</v>
      </c>
      <c r="I78">
        <v>2336.7</v>
      </c>
      <c r="J78">
        <v>-1118.11</v>
      </c>
      <c r="K78" t="s">
        <v>58</v>
      </c>
    </row>
    <row r="79" spans="1:11" ht="12.75">
      <c r="A79" t="s">
        <v>5</v>
      </c>
      <c r="B79">
        <v>2342.42</v>
      </c>
      <c r="C79" t="s">
        <v>77</v>
      </c>
      <c r="D79" t="s">
        <v>78</v>
      </c>
      <c r="E79">
        <v>-100</v>
      </c>
      <c r="F79">
        <v>-2209.82</v>
      </c>
      <c r="G79">
        <v>-2210.49</v>
      </c>
      <c r="H79">
        <v>4607.06</v>
      </c>
      <c r="I79">
        <v>2342.33</v>
      </c>
      <c r="J79">
        <v>-1080.76</v>
      </c>
      <c r="K79" t="s">
        <v>58</v>
      </c>
    </row>
    <row r="80" spans="1:11" ht="12.75">
      <c r="A80" t="s">
        <v>2</v>
      </c>
      <c r="B80">
        <v>2354.32</v>
      </c>
      <c r="C80" t="s">
        <v>77</v>
      </c>
      <c r="D80" t="s">
        <v>78</v>
      </c>
      <c r="E80">
        <v>-100</v>
      </c>
      <c r="F80">
        <v>-2201.47</v>
      </c>
      <c r="G80">
        <v>-2202.33</v>
      </c>
      <c r="H80">
        <v>4657.51</v>
      </c>
      <c r="I80">
        <v>2354.25</v>
      </c>
      <c r="J80">
        <v>-960.63</v>
      </c>
      <c r="K80" t="s">
        <v>58</v>
      </c>
    </row>
    <row r="81" spans="1:11" ht="12.75">
      <c r="A81" t="s">
        <v>9</v>
      </c>
      <c r="B81">
        <v>2357.42</v>
      </c>
      <c r="C81" t="s">
        <v>77</v>
      </c>
      <c r="D81" t="s">
        <v>78</v>
      </c>
      <c r="E81">
        <v>-100</v>
      </c>
      <c r="F81">
        <v>-2202.96</v>
      </c>
      <c r="G81">
        <v>-2203.73</v>
      </c>
      <c r="H81">
        <v>4588.06</v>
      </c>
      <c r="I81">
        <v>2357.3</v>
      </c>
      <c r="J81">
        <v>-931.18</v>
      </c>
      <c r="K81" t="s">
        <v>58</v>
      </c>
    </row>
    <row r="82" spans="1:11" ht="12.75">
      <c r="A82" t="s">
        <v>10</v>
      </c>
      <c r="B82">
        <v>2341.6</v>
      </c>
      <c r="C82" t="s">
        <v>77</v>
      </c>
      <c r="D82" t="s">
        <v>78</v>
      </c>
      <c r="E82">
        <v>-100</v>
      </c>
      <c r="F82">
        <v>-2183.11</v>
      </c>
      <c r="G82">
        <v>-2184.52</v>
      </c>
      <c r="H82">
        <v>4601.02</v>
      </c>
      <c r="I82">
        <v>2340.11</v>
      </c>
      <c r="J82">
        <v>-889.95</v>
      </c>
      <c r="K82" t="s">
        <v>58</v>
      </c>
    </row>
    <row r="83" spans="1:11" ht="12.75">
      <c r="A83" t="s">
        <v>11</v>
      </c>
      <c r="B83">
        <v>1832.21</v>
      </c>
      <c r="C83" t="s">
        <v>63</v>
      </c>
      <c r="D83" t="s">
        <v>64</v>
      </c>
      <c r="E83">
        <v>-8.44</v>
      </c>
      <c r="F83">
        <v>-431.19</v>
      </c>
      <c r="G83">
        <v>-431.05</v>
      </c>
      <c r="H83">
        <v>4643.5</v>
      </c>
      <c r="I83">
        <v>1832.14</v>
      </c>
      <c r="J83">
        <v>-507.16</v>
      </c>
      <c r="K83" t="s">
        <v>58</v>
      </c>
    </row>
    <row r="84" spans="1:11" ht="12.75">
      <c r="A84" t="s">
        <v>13</v>
      </c>
      <c r="B84">
        <v>1721.47</v>
      </c>
      <c r="C84" t="s">
        <v>63</v>
      </c>
      <c r="D84" t="s">
        <v>64</v>
      </c>
      <c r="E84">
        <v>-8.44</v>
      </c>
      <c r="F84">
        <v>-429.31</v>
      </c>
      <c r="G84">
        <v>-429.28</v>
      </c>
      <c r="H84">
        <v>4573.91</v>
      </c>
      <c r="I84">
        <v>1721.85</v>
      </c>
      <c r="J84">
        <v>-404.21</v>
      </c>
      <c r="K84" t="s">
        <v>58</v>
      </c>
    </row>
    <row r="85" spans="1:11" ht="12.75">
      <c r="A85" t="s">
        <v>14</v>
      </c>
      <c r="B85">
        <v>1626.71</v>
      </c>
      <c r="C85" t="s">
        <v>63</v>
      </c>
      <c r="D85" t="s">
        <v>64</v>
      </c>
      <c r="E85">
        <v>-8.44</v>
      </c>
      <c r="F85">
        <v>-429.84</v>
      </c>
      <c r="G85">
        <v>-429.68</v>
      </c>
      <c r="H85">
        <v>4586.93</v>
      </c>
      <c r="I85">
        <v>1626.89</v>
      </c>
      <c r="J85">
        <v>-324.94</v>
      </c>
      <c r="K85" t="s">
        <v>58</v>
      </c>
    </row>
    <row r="87" ht="12.75">
      <c r="A87" t="s">
        <v>81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2008-10-29T19:55:54Z</dcterms:modified>
  <cp:category/>
  <cp:version/>
  <cp:contentType/>
  <cp:contentStatus/>
</cp:coreProperties>
</file>